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c/Documents/"/>
    </mc:Choice>
  </mc:AlternateContent>
  <xr:revisionPtr revIDLastSave="0" documentId="8_{F0442F0D-E247-9E4C-8426-E20D4B97CEB8}" xr6:coauthVersionLast="46" xr6:coauthVersionMax="46" xr10:uidLastSave="{00000000-0000-0000-0000-000000000000}"/>
  <bookViews>
    <workbookView xWindow="35840" yWindow="0" windowWidth="38400" windowHeight="21600" activeTab="1" xr2:uid="{00000000-000D-0000-FFFF-FFFF00000000}"/>
  </bookViews>
  <sheets>
    <sheet name="Sheet10" sheetId="10" r:id="rId1"/>
    <sheet name="Sheet1" sheetId="1" r:id="rId2"/>
    <sheet name="Sheet2" sheetId="4" r:id="rId3"/>
    <sheet name="Sheet3" sheetId="8" r:id="rId4"/>
  </sheets>
  <calcPr calcId="191029"/>
  <pivotCaches>
    <pivotCache cacheId="42" r:id="rId5"/>
    <pivotCache cacheId="4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P2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0" i="1"/>
  <c r="P9" i="1"/>
  <c r="P8" i="1"/>
  <c r="P7" i="1"/>
  <c r="P6" i="1"/>
  <c r="P5" i="1"/>
  <c r="P4" i="1"/>
  <c r="P3" i="1"/>
</calcChain>
</file>

<file path=xl/sharedStrings.xml><?xml version="1.0" encoding="utf-8"?>
<sst xmlns="http://schemas.openxmlformats.org/spreadsheetml/2006/main" count="24801" uniqueCount="8379">
  <si>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</si>
  <si>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</si>
  <si>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</si>
  <si>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</si>
  <si>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</si>
  <si>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</si>
  <si>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</si>
  <si>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</si>
  <si>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</si>
  <si>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</si>
  <si>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</si>
  <si>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</si>
  <si>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</si>
  <si>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</si>
  <si>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</si>
  <si>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</si>
  <si>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</si>
  <si>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</si>
  <si>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</si>
  <si>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</si>
  <si>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</si>
  <si>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</si>
  <si>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</si>
  <si>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</si>
  <si>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</si>
  <si>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</si>
  <si>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</si>
  <si>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</si>
  <si>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</si>
  <si>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</si>
  <si>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</si>
  <si>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</si>
  <si>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</si>
  <si>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</si>
  <si>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</si>
  <si>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</si>
  <si>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</si>
  <si>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</si>
  <si>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</si>
  <si>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</si>
  <si>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</si>
  <si>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</si>
  <si>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</si>
  <si>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</si>
  <si>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</si>
  <si>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</si>
  <si>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</si>
  <si>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</si>
  <si>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</si>
  <si>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</si>
  <si>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</si>
  <si>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</si>
  <si>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</si>
  <si>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</si>
  <si>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</si>
  <si>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</si>
  <si>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</si>
  <si>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</si>
  <si>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</si>
  <si>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</si>
  <si>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</si>
  <si>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</si>
  <si>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</si>
  <si>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</si>
  <si>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</si>
  <si>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</si>
  <si>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</si>
  <si>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</si>
  <si>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</si>
  <si>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</si>
  <si>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</si>
  <si>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</si>
  <si>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</si>
  <si>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</si>
  <si>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</si>
  <si>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</si>
  <si>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</si>
  <si>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</si>
  <si>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</si>
  <si>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</si>
  <si>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</si>
  <si>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</si>
  <si>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</si>
  <si>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</si>
  <si>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</si>
  <si>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</si>
  <si>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</si>
  <si>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</si>
  <si>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</si>
  <si>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</si>
  <si>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</si>
  <si>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</si>
  <si>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</si>
  <si>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</si>
  <si>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</si>
  <si>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</si>
  <si>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</si>
  <si>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</si>
  <si>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</si>
  <si>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</si>
  <si>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</si>
  <si>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</si>
  <si>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</si>
  <si>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</si>
  <si>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</si>
  <si>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</si>
  <si>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</si>
  <si>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</si>
  <si>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</si>
  <si>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</si>
  <si>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</si>
  <si>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</si>
  <si>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</si>
  <si>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</si>
  <si>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</si>
  <si>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</si>
  <si>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</si>
  <si>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</si>
  <si>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</si>
  <si>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</si>
  <si>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</si>
  <si>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</si>
  <si>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</si>
  <si>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</si>
  <si>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</si>
  <si>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</si>
  <si>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</si>
  <si>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</si>
  <si>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</si>
  <si>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</si>
  <si>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</si>
  <si>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</si>
  <si>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</si>
  <si>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</si>
  <si>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</si>
  <si>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</si>
  <si>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</si>
  <si>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</si>
  <si>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</si>
  <si>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</si>
  <si>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</si>
  <si>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</si>
  <si>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</si>
  <si>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</si>
  <si>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</si>
  <si>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</si>
  <si>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</si>
  <si>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</si>
  <si>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</si>
  <si>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</si>
  <si>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</si>
  <si>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</si>
  <si>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</si>
  <si>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</si>
  <si>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</si>
  <si>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</si>
  <si>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</si>
  <si>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</si>
  <si>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</si>
  <si>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</si>
  <si>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</si>
  <si>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</si>
  <si>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</si>
  <si>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</si>
  <si>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</si>
  <si>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</si>
  <si>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</si>
  <si>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</si>
  <si>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</si>
  <si>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</si>
  <si>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</si>
  <si>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</si>
  <si>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</si>
  <si>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</si>
  <si>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</si>
  <si>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</si>
  <si>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</si>
  <si>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</si>
  <si>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</si>
  <si>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</si>
  <si>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</si>
  <si>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</si>
  <si>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</si>
  <si>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</si>
  <si>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</si>
  <si>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</si>
  <si>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</si>
  <si>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</si>
  <si>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</si>
  <si>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</si>
  <si>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</si>
  <si>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</si>
  <si>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</si>
  <si>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</si>
  <si>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</si>
  <si>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</si>
  <si>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</si>
  <si>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</si>
  <si>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</si>
  <si>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</si>
  <si>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</si>
  <si>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</si>
  <si>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</si>
  <si>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</si>
  <si>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</si>
  <si>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</si>
  <si>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</si>
  <si>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</si>
  <si>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</si>
  <si>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</si>
  <si>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</si>
  <si>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</si>
  <si>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</si>
  <si>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</si>
  <si>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</si>
  <si>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</si>
  <si>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</si>
  <si>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</si>
  <si>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</si>
  <si>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</si>
  <si>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</si>
  <si>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</si>
  <si>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</si>
  <si>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</si>
  <si>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</si>
  <si>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</si>
  <si>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</si>
  <si>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</si>
  <si>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</si>
  <si>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</si>
  <si>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</si>
  <si>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</si>
  <si>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</si>
  <si>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</si>
  <si>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</si>
  <si>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</si>
  <si>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</si>
  <si>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</si>
  <si>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</si>
  <si>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</si>
  <si>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</si>
  <si>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</si>
  <si>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</si>
  <si>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</si>
  <si>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</si>
  <si>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</si>
  <si>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</si>
  <si>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</si>
  <si>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</si>
  <si>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</si>
  <si>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</si>
  <si>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</si>
  <si>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</si>
  <si>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</si>
  <si>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</si>
  <si>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</si>
  <si>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</si>
  <si>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</si>
  <si>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</si>
  <si>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</si>
  <si>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</si>
  <si>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</si>
  <si>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</si>
  <si>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</si>
  <si>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</si>
  <si>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</si>
  <si>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</si>
  <si>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</si>
  <si>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</si>
  <si>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</si>
  <si>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</si>
  <si>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</si>
  <si>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</si>
  <si>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</si>
  <si>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</si>
  <si>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</si>
  <si>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</si>
  <si>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</si>
  <si>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</si>
  <si>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</si>
  <si>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</si>
  <si>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</si>
  <si>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</si>
  <si>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</si>
  <si>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</si>
  <si>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</si>
  <si>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</si>
  <si>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</si>
  <si>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</si>
  <si>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</si>
  <si>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</si>
  <si>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</si>
  <si>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</si>
  <si>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</si>
  <si>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</si>
  <si>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</si>
  <si>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</si>
  <si>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</si>
  <si>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</si>
  <si>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</si>
  <si>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</si>
  <si>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</si>
  <si>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</si>
  <si>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</si>
  <si>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</si>
  <si>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</si>
  <si>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</si>
  <si>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</si>
  <si>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</si>
  <si>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</si>
  <si>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</si>
  <si>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</si>
  <si>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</si>
  <si>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</si>
  <si>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</si>
  <si>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</si>
  <si>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</si>
  <si>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</si>
  <si>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</si>
  <si>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</si>
  <si>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</si>
  <si>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</si>
  <si>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</si>
  <si>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</si>
  <si>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</si>
  <si>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</si>
  <si>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</si>
  <si>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</si>
  <si>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</si>
  <si>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</si>
  <si>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</si>
  <si>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</si>
  <si>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</si>
  <si>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</si>
  <si>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</si>
  <si>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</si>
  <si>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</si>
  <si>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</si>
  <si>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</si>
  <si>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</si>
  <si>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</si>
  <si>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</si>
  <si>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</si>
  <si>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</si>
  <si>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</si>
  <si>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</si>
  <si>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</si>
  <si>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</si>
  <si>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</si>
  <si>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</si>
  <si>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</si>
  <si>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</si>
  <si>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</si>
  <si>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</si>
  <si>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</si>
  <si>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</si>
  <si>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</si>
  <si>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</si>
  <si>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</si>
  <si>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</si>
  <si>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</si>
  <si>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</si>
  <si>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</si>
  <si>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</si>
  <si>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</si>
  <si>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</si>
  <si>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</si>
  <si>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</si>
  <si>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</si>
  <si>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</si>
  <si>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</si>
  <si>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</si>
  <si>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</si>
  <si>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</si>
  <si>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</si>
  <si>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</si>
  <si>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</si>
  <si>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</si>
  <si>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</si>
  <si>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</si>
  <si>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</si>
  <si>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</si>
  <si>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</si>
  <si>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</si>
  <si>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</si>
  <si>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</si>
  <si>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</si>
  <si>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</si>
  <si>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</si>
  <si>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</si>
  <si>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</si>
  <si>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</si>
  <si>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</si>
  <si>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</si>
  <si>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</si>
  <si>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</si>
  <si>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</si>
  <si>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</si>
  <si>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</si>
  <si>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</si>
  <si>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</si>
  <si>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</si>
  <si>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</si>
  <si>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</si>
  <si>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</si>
  <si>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</si>
  <si>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</si>
  <si>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</si>
  <si>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</si>
  <si>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</si>
  <si>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</si>
  <si>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</si>
  <si>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</si>
  <si>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</si>
  <si>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</si>
  <si>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</si>
  <si>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</si>
  <si>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</si>
  <si>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</si>
  <si>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</si>
  <si>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</si>
  <si>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</si>
  <si>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</si>
  <si>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</si>
  <si>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</si>
  <si>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</si>
  <si>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</si>
  <si>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</si>
  <si>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</si>
  <si>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</si>
  <si>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</si>
  <si>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</si>
  <si>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</si>
  <si>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</si>
  <si>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</si>
  <si>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</si>
  <si>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</si>
  <si>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</si>
  <si>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</si>
  <si>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</si>
  <si>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</si>
  <si>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</si>
  <si>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</si>
  <si>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</si>
  <si>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</si>
  <si>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</si>
  <si>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</si>
  <si>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</si>
  <si>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</si>
  <si>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</si>
  <si>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</si>
  <si>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</si>
  <si>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</si>
  <si>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</si>
  <si>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</si>
  <si>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</si>
  <si>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</si>
  <si>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</si>
  <si>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</si>
  <si>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</si>
  <si>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</si>
  <si>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</si>
  <si>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</si>
  <si>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</si>
  <si>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</si>
  <si>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</si>
  <si>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</si>
  <si>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</si>
  <si>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</si>
  <si>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</si>
  <si>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</si>
  <si>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</si>
  <si>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</si>
  <si>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</si>
  <si>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</si>
  <si>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</si>
  <si>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</si>
  <si>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</si>
  <si>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</si>
  <si>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</si>
  <si>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</si>
  <si>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</si>
  <si>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</si>
  <si>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</si>
  <si>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</si>
  <si>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</si>
  <si>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</si>
  <si>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</si>
  <si>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</si>
  <si>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</si>
  <si>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</si>
  <si>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</si>
  <si>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</si>
  <si>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</si>
  <si>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</si>
  <si>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</si>
  <si>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</si>
  <si>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</si>
  <si>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</si>
  <si>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</si>
  <si>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</si>
  <si>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</si>
  <si>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</si>
  <si>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</si>
  <si>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</si>
  <si>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</si>
  <si>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</si>
  <si>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</si>
  <si>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</si>
  <si>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</si>
  <si>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</si>
  <si>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</si>
  <si>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</si>
  <si>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</si>
  <si>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</si>
  <si>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</si>
  <si>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</si>
  <si>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</si>
  <si>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</si>
  <si>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</si>
  <si>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</si>
  <si>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</si>
  <si>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</si>
  <si>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</si>
  <si>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</si>
  <si>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</si>
  <si>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</si>
  <si>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</si>
  <si>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</si>
  <si>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</si>
  <si>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</si>
  <si>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</si>
  <si>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</si>
  <si>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</si>
  <si>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</si>
  <si>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</si>
  <si>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</si>
  <si>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</si>
  <si>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</si>
  <si>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</si>
  <si>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</si>
  <si>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</si>
  <si>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</si>
  <si>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</si>
  <si>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</si>
  <si>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</si>
  <si>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</si>
  <si>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</si>
  <si>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</si>
  <si>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</si>
  <si>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</si>
  <si>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</si>
  <si>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</si>
  <si>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</si>
  <si>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</si>
  <si>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</si>
  <si>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</si>
  <si>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</si>
  <si>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</si>
  <si>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</si>
  <si>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</si>
  <si>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</si>
  <si>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</si>
  <si>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</si>
  <si>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</si>
  <si>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</si>
  <si>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</si>
  <si>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</si>
  <si>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</si>
  <si>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</si>
  <si>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</si>
  <si>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</si>
  <si>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</si>
  <si>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</si>
  <si>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</si>
  <si>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</si>
  <si>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</si>
  <si>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</si>
  <si>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</si>
  <si>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</si>
  <si>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</si>
  <si>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</si>
  <si>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</si>
  <si>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</si>
  <si>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</si>
  <si>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</si>
  <si>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</si>
  <si>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</si>
  <si>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</si>
  <si>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</si>
  <si>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</si>
  <si>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</si>
  <si>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</si>
  <si>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</si>
  <si>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</si>
  <si>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</si>
  <si>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</si>
  <si>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</si>
  <si>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</si>
  <si>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</si>
  <si>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</si>
  <si>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</si>
  <si>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</si>
  <si>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</si>
  <si>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</si>
  <si>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</si>
  <si>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</si>
  <si>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</si>
  <si>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</si>
  <si>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</si>
  <si>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</si>
  <si>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</si>
  <si>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</si>
  <si>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</si>
  <si>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</si>
  <si>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</si>
  <si>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</si>
  <si>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</si>
  <si>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</si>
  <si>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</si>
  <si>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</si>
  <si>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</si>
  <si>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</si>
  <si>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</si>
  <si>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</si>
  <si>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</si>
  <si>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</si>
  <si>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</si>
  <si>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</si>
  <si>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</si>
  <si>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</si>
  <si>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</si>
  <si>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</si>
  <si>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</si>
  <si>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</si>
  <si>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</si>
  <si>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</si>
  <si>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</si>
  <si>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</si>
  <si>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</si>
  <si>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</si>
  <si>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</si>
  <si>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</si>
  <si>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</si>
  <si>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</si>
  <si>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</si>
  <si>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</si>
  <si>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</si>
  <si>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</si>
  <si>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</si>
  <si>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</si>
  <si>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</si>
  <si>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</si>
  <si>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</si>
  <si>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</si>
  <si>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</si>
  <si>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</si>
  <si>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</si>
  <si>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</si>
  <si>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</si>
  <si>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</si>
  <si>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</si>
  <si>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</si>
  <si>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</si>
  <si>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</si>
  <si>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</si>
  <si>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</si>
  <si>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</si>
  <si>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</si>
  <si>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</si>
  <si>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</si>
  <si>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</si>
  <si>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</si>
  <si>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</si>
  <si>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</si>
  <si>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</si>
  <si>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</si>
  <si>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</si>
  <si>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</si>
  <si>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</si>
  <si>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</si>
  <si>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</si>
  <si>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</si>
  <si>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</si>
  <si>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</si>
  <si>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</si>
  <si>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</si>
  <si>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</si>
  <si>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</si>
  <si>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</si>
  <si>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</si>
  <si>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</si>
  <si>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</si>
  <si>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</si>
  <si>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</si>
  <si>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</si>
  <si>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</si>
  <si>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</si>
  <si>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</si>
  <si>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</si>
  <si>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</si>
  <si>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</si>
  <si>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</si>
  <si>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</si>
  <si>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</si>
  <si>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</si>
  <si>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</si>
  <si>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</si>
  <si>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</si>
  <si>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</si>
  <si>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</si>
  <si>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</si>
  <si>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</si>
  <si>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</si>
  <si>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</si>
  <si>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</si>
  <si>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</si>
  <si>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</si>
  <si>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</si>
  <si>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</si>
  <si>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</si>
  <si>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</si>
  <si>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</si>
  <si>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</si>
  <si>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</si>
  <si>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</si>
  <si>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</si>
  <si>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</si>
  <si>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</si>
  <si>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</si>
  <si>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</si>
  <si>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</si>
  <si>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</si>
  <si>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</si>
  <si>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</si>
  <si>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</si>
  <si>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</si>
  <si>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</si>
  <si>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</si>
  <si>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</si>
  <si>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</si>
  <si>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</si>
  <si>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</si>
  <si>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</si>
  <si>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</si>
  <si>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</si>
  <si>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</si>
  <si>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</si>
  <si>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</si>
  <si>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</si>
  <si>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</si>
  <si>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</si>
  <si>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</si>
  <si>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</si>
  <si>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</si>
  <si>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</si>
  <si>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</si>
  <si>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</si>
  <si>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</si>
  <si>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</si>
  <si>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</si>
  <si>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</si>
  <si>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</si>
  <si>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</si>
  <si>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</si>
  <si>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</si>
  <si>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</si>
  <si>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</si>
  <si>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</si>
  <si>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</si>
  <si>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</si>
  <si>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</si>
  <si>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</si>
  <si>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</si>
  <si>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</si>
  <si>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</si>
  <si>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</si>
  <si>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</si>
  <si>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</si>
  <si>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</si>
  <si>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</si>
  <si>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</si>
  <si>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</si>
  <si>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</si>
  <si>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</si>
  <si>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</si>
  <si>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</si>
  <si>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</si>
  <si>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</si>
  <si>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</si>
  <si>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</si>
  <si>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</si>
  <si>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</si>
  <si>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</si>
  <si>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</si>
  <si>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</si>
  <si>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</si>
  <si>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</si>
  <si>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</si>
  <si>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</si>
  <si>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</si>
  <si>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</si>
  <si>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</si>
  <si>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</si>
  <si>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</si>
  <si>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</si>
  <si>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</si>
  <si>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</si>
  <si>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</si>
  <si>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</si>
  <si>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</si>
  <si>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</si>
  <si>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</si>
  <si>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</si>
  <si>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</si>
  <si>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</si>
  <si>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</si>
  <si>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</si>
  <si>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</si>
  <si>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</si>
  <si>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</si>
  <si>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</si>
  <si>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</si>
  <si>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</si>
  <si>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</si>
  <si>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</si>
  <si>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</si>
  <si>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</si>
  <si>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</si>
  <si>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</si>
  <si>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</si>
  <si>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</si>
  <si>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</si>
  <si>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</si>
  <si>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</si>
  <si>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</si>
  <si>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</si>
  <si>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</si>
  <si>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</si>
  <si>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</si>
  <si>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</si>
  <si>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</si>
  <si>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</si>
  <si>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</si>
  <si>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</si>
  <si>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</si>
  <si>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</si>
  <si>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</si>
  <si>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</si>
  <si>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</si>
  <si>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</si>
  <si>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</si>
  <si>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</si>
  <si>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</si>
  <si>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</si>
  <si>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</si>
  <si>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</si>
  <si>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</si>
  <si>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</si>
  <si>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</si>
  <si>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</si>
  <si>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</si>
  <si>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</si>
  <si>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</si>
  <si>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</si>
  <si>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</si>
  <si>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</si>
  <si>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</si>
  <si>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</si>
  <si>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</si>
  <si>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</si>
  <si>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</si>
  <si>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</si>
  <si>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</si>
  <si>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</si>
  <si>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</si>
  <si>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</si>
  <si>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</si>
  <si>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</si>
  <si>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</si>
  <si>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</si>
  <si>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</si>
  <si>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</si>
  <si>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</si>
  <si>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</si>
  <si>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</si>
  <si>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</si>
  <si>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</si>
  <si>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</si>
  <si>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</si>
  <si>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</si>
  <si>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</si>
  <si>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</si>
  <si>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</si>
  <si>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</si>
  <si>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</si>
  <si>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</si>
  <si>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</si>
  <si>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</si>
  <si>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</si>
  <si>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</si>
  <si>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</si>
  <si>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</si>
  <si>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</si>
  <si>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</si>
  <si>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</si>
  <si>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</si>
  <si>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</si>
  <si>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</si>
  <si>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</si>
  <si>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</si>
  <si>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</si>
  <si>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</si>
  <si>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</si>
  <si>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</si>
  <si>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</si>
  <si>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</si>
  <si>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</si>
  <si>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</si>
  <si>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</si>
  <si>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</si>
  <si>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</si>
  <si>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</si>
  <si>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</si>
  <si>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</si>
  <si>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</si>
  <si>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</si>
  <si>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</si>
  <si>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</si>
  <si>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</si>
  <si>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</si>
  <si>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</si>
  <si>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</si>
  <si>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</si>
  <si>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</si>
  <si>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</si>
  <si>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</si>
  <si>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</si>
  <si>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</si>
  <si>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</si>
  <si>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</si>
  <si>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</si>
  <si>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</si>
  <si>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</si>
  <si>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</si>
  <si>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</si>
  <si>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</si>
  <si>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</si>
  <si>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</si>
  <si>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</si>
  <si>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</si>
  <si>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</si>
  <si>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</si>
  <si>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</si>
  <si>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</si>
  <si>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</si>
  <si>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</si>
  <si>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</si>
  <si>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</si>
  <si>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</si>
  <si>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</si>
  <si>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</si>
  <si>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</si>
  <si>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</si>
  <si>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</si>
  <si>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</si>
  <si>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</si>
  <si>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</si>
  <si>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</si>
  <si>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</si>
  <si>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</si>
  <si>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</si>
  <si>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</si>
  <si>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</si>
  <si>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</si>
  <si>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</si>
  <si>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</si>
  <si>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</si>
  <si>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</si>
  <si>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</si>
  <si>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</si>
  <si>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</si>
  <si>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</si>
  <si>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</si>
  <si>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</si>
  <si>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</si>
  <si>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</si>
  <si>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</si>
  <si>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</si>
  <si>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</si>
  <si>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</si>
  <si>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</si>
  <si>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</si>
  <si>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</si>
  <si>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</si>
  <si>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</si>
  <si>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</si>
  <si>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</si>
  <si>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</si>
  <si>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</si>
  <si>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</si>
  <si>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</si>
  <si>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</si>
  <si>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</si>
  <si>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</si>
  <si>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</si>
  <si>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</si>
  <si>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</si>
  <si>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</si>
  <si>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</si>
  <si>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</si>
  <si>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</si>
  <si>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</si>
  <si>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</si>
  <si>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</si>
  <si>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</si>
  <si>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</si>
  <si>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</si>
  <si>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</si>
  <si>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</si>
  <si>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</si>
  <si>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</si>
  <si>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</si>
  <si>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</si>
  <si>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</si>
  <si>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</si>
  <si>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</si>
  <si>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</si>
  <si>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</si>
  <si>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</si>
  <si>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</si>
  <si>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</si>
  <si>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</si>
  <si>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</si>
  <si>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</si>
  <si>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</si>
  <si>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</si>
  <si>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</si>
  <si>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</si>
  <si>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</si>
  <si>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</si>
  <si>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</si>
  <si>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</si>
  <si>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</si>
  <si>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</si>
  <si>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</si>
  <si>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</si>
  <si>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</si>
  <si>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</si>
  <si>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</si>
  <si>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</si>
  <si>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</si>
  <si>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</si>
  <si>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</si>
  <si>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</si>
  <si>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</si>
  <si>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</si>
  <si>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</si>
  <si>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</si>
  <si>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</si>
  <si>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</si>
  <si>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</si>
  <si>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</si>
  <si>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</si>
  <si>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</si>
  <si>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</si>
  <si>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</si>
  <si>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</si>
  <si>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</si>
  <si>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</si>
  <si>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</si>
  <si>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</si>
  <si>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</si>
  <si>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</si>
  <si>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</si>
  <si>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</si>
  <si>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</si>
  <si>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</si>
  <si>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</si>
  <si>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</si>
  <si>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</si>
  <si>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</si>
  <si>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</si>
  <si>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</si>
  <si>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</si>
  <si>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</si>
  <si>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</si>
  <si>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</si>
  <si>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</si>
  <si>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</si>
  <si>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</si>
  <si>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</si>
  <si>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</si>
  <si>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</si>
  <si>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</si>
  <si>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</si>
  <si>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</si>
  <si>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</si>
  <si>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</si>
  <si>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</si>
  <si>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</si>
  <si>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</si>
  <si>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</si>
  <si>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</si>
  <si>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</si>
  <si>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</si>
  <si>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</si>
  <si>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</si>
  <si>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</si>
  <si>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</si>
  <si>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</si>
  <si>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</si>
  <si>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</si>
  <si>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</si>
  <si>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</si>
  <si>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</si>
  <si>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</si>
  <si>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</si>
  <si>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</si>
  <si>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</si>
  <si>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</si>
  <si>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</si>
  <si>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</si>
  <si>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</si>
  <si>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</si>
  <si>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</si>
  <si>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</si>
  <si>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</si>
  <si>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</si>
  <si>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</si>
  <si>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</si>
  <si>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</si>
  <si>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</si>
  <si>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</si>
  <si>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</si>
  <si>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</si>
  <si>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</si>
  <si>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</si>
  <si>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</si>
  <si>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</si>
  <si>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</si>
  <si>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</si>
  <si>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</si>
  <si>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</si>
  <si>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</si>
  <si>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</si>
  <si>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</si>
  <si>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</si>
  <si>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</si>
  <si>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</si>
  <si>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</si>
  <si>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</si>
  <si>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</si>
  <si>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</si>
  <si>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</si>
  <si>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</si>
  <si>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</si>
  <si>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</si>
  <si>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</si>
  <si>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</si>
  <si>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</si>
  <si>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</si>
  <si>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</si>
  <si>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</si>
  <si>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</si>
  <si>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</si>
  <si>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</si>
  <si>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</si>
  <si>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</si>
  <si>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</si>
  <si>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</si>
  <si>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</si>
  <si>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</si>
  <si>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</si>
  <si>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</si>
  <si>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</si>
  <si>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</si>
  <si>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</si>
  <si>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</si>
  <si>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</si>
  <si>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</si>
  <si>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</si>
  <si>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</si>
  <si>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</si>
  <si>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</si>
  <si>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</si>
  <si>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</si>
  <si>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</si>
  <si>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</si>
  <si>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</si>
  <si>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</si>
  <si>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</si>
  <si>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</si>
  <si>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</si>
  <si>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</si>
  <si>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</si>
  <si>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</si>
  <si>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</si>
  <si>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</si>
  <si>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</si>
  <si>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</si>
  <si>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</si>
  <si>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</si>
  <si>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</si>
  <si>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</si>
  <si>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</si>
  <si>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</si>
  <si>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</si>
  <si>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</si>
  <si>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</si>
  <si>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</si>
  <si>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</si>
  <si>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</si>
  <si>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</si>
  <si>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</si>
  <si>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</si>
  <si>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</si>
  <si>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</si>
  <si>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</si>
  <si>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</si>
  <si>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</si>
  <si>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</si>
  <si>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</si>
  <si>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</si>
  <si>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</si>
  <si>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</si>
  <si>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</si>
  <si>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</si>
  <si>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</si>
  <si>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</si>
  <si>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</si>
  <si>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</si>
  <si>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</si>
  <si>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</si>
  <si>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</si>
  <si>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</si>
  <si>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</si>
  <si>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</si>
  <si>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</si>
  <si>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</si>
  <si>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</si>
  <si>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</si>
  <si>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</si>
  <si>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</si>
  <si>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</si>
  <si>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</si>
  <si>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</si>
  <si>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</si>
  <si>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</si>
  <si>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</si>
  <si>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</si>
  <si>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</si>
  <si>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</si>
  <si>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</si>
  <si>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</si>
  <si>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</si>
  <si>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</si>
  <si>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</si>
  <si>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</si>
  <si>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</si>
  <si>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</si>
  <si>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</si>
  <si>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</si>
  <si>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</si>
  <si>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</si>
  <si>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</si>
  <si>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</si>
  <si>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</si>
  <si>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</si>
  <si>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</si>
  <si>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</si>
  <si>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</si>
  <si>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</si>
  <si>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</si>
  <si>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</si>
  <si>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</si>
  <si>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</si>
  <si>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</si>
  <si>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</si>
  <si>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</si>
  <si>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</si>
  <si>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</si>
  <si>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</si>
  <si>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</si>
  <si>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</si>
  <si>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</si>
  <si>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</si>
  <si>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</si>
  <si>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</si>
  <si>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</si>
  <si>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</si>
  <si>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</si>
  <si>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</si>
  <si>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</si>
  <si>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</si>
  <si>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</si>
  <si>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</si>
  <si>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</si>
  <si>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</si>
  <si>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</si>
  <si>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</si>
  <si>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</si>
  <si>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</si>
  <si>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</si>
  <si>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</si>
  <si>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</si>
  <si>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</si>
  <si>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</si>
  <si>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</si>
  <si>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</si>
  <si>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</si>
  <si>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</si>
  <si>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</si>
  <si>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</si>
  <si>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</si>
  <si>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</si>
  <si>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</si>
  <si>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</si>
  <si>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</si>
  <si>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</si>
  <si>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</si>
  <si>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</si>
  <si>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</si>
  <si>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</si>
  <si>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</si>
  <si>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</si>
  <si>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</si>
  <si>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</si>
  <si>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</si>
  <si>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</si>
  <si>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</si>
  <si>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</si>
  <si>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</si>
  <si>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</si>
  <si>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</si>
  <si>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</si>
  <si>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</si>
  <si>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</si>
  <si>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</si>
  <si>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</si>
  <si>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</si>
  <si>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</si>
  <si>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</si>
  <si>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</si>
  <si>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</si>
  <si>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</si>
  <si>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</si>
  <si>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</si>
  <si>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</si>
  <si>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</si>
  <si>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</si>
  <si>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</si>
  <si>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</si>
  <si>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</si>
  <si>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</si>
  <si>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</si>
  <si>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</si>
  <si>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</si>
  <si>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</si>
  <si>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</si>
  <si>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</si>
  <si>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</si>
  <si>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</si>
  <si>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</si>
  <si>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</si>
  <si>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</si>
  <si>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</si>
  <si>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</si>
  <si>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</si>
  <si>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</si>
  <si>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</si>
  <si>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</si>
  <si>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</si>
  <si>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</si>
  <si>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</si>
  <si>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</si>
  <si>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</si>
  <si>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</si>
  <si>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</si>
  <si>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</si>
  <si>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</si>
  <si>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</si>
  <si>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</si>
  <si>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</si>
  <si>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</si>
  <si>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</si>
  <si>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</si>
  <si>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</si>
  <si>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</si>
  <si>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</si>
  <si>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</si>
  <si>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</si>
  <si>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</si>
  <si>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</si>
  <si>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</si>
  <si>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</si>
  <si>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</si>
  <si>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</si>
  <si>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</si>
  <si>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</si>
  <si>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</si>
  <si>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</si>
  <si>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</si>
  <si>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</si>
  <si>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</si>
  <si>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</si>
  <si>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</si>
  <si>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</si>
  <si>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</si>
  <si>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</si>
  <si>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</si>
  <si>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</si>
  <si>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</si>
  <si>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</si>
  <si>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</si>
  <si>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</si>
  <si>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</si>
  <si>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</si>
  <si>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</si>
  <si>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</si>
  <si>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</si>
  <si>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</si>
  <si>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</si>
  <si>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</si>
  <si>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</si>
  <si>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</si>
  <si>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</si>
  <si>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</si>
  <si>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</si>
  <si>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</si>
  <si>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</si>
  <si>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</si>
  <si>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</si>
  <si>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</si>
  <si>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</si>
  <si>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</si>
  <si>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</si>
  <si>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</si>
  <si>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</si>
  <si>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</si>
  <si>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</si>
  <si>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</si>
  <si>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</si>
  <si>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</si>
  <si>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</si>
  <si>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</si>
  <si>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</si>
  <si>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</si>
  <si>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</si>
  <si>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</si>
  <si>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</si>
  <si>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</si>
  <si>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</si>
  <si>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</si>
  <si>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</si>
  <si>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</si>
  <si>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</si>
  <si>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</si>
  <si>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</si>
  <si>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</si>
  <si>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</si>
  <si>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</si>
  <si>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</si>
  <si>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</si>
  <si>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</si>
  <si>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</si>
  <si>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</si>
  <si>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</si>
  <si>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</si>
  <si>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</si>
  <si>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</si>
  <si>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</si>
  <si>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</si>
  <si>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</si>
  <si>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</si>
  <si>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</si>
  <si>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</si>
  <si>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</si>
  <si>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</si>
  <si>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</si>
  <si>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</si>
  <si>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</si>
  <si>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</si>
  <si>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</si>
  <si>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</si>
  <si>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</si>
  <si>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</si>
  <si>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</si>
  <si>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</si>
  <si>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</si>
  <si>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</si>
  <si>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</si>
  <si>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</si>
  <si>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</si>
  <si>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</si>
  <si>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</si>
  <si>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</si>
  <si>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</si>
  <si>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</si>
  <si>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</si>
  <si>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</si>
  <si>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</si>
  <si>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</si>
  <si>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</si>
  <si>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</si>
  <si>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</si>
  <si>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</si>
  <si>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</si>
  <si>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</si>
  <si>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</si>
  <si>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</si>
  <si>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</si>
  <si>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</si>
  <si>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</si>
  <si>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</si>
  <si>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</si>
  <si>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</si>
  <si>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</si>
  <si>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</si>
  <si>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</si>
  <si>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</si>
  <si>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</si>
  <si>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</si>
  <si>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</si>
  <si>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</si>
  <si>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</si>
  <si>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</si>
  <si>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</si>
  <si>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</si>
  <si>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</si>
  <si>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</si>
  <si>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</si>
  <si>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</si>
  <si>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</si>
  <si>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</si>
  <si>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</si>
  <si>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</si>
  <si>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</si>
  <si>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</si>
  <si>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</si>
  <si>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</si>
  <si>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</si>
  <si>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</si>
  <si>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</si>
  <si>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</si>
  <si>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</si>
  <si>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</si>
  <si>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</si>
  <si>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</si>
  <si>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</si>
  <si>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</si>
  <si>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</si>
  <si>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</si>
  <si>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</si>
  <si>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</si>
  <si>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</si>
  <si>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</si>
  <si>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</si>
  <si>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</si>
  <si>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</si>
  <si>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</si>
  <si>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</si>
  <si>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</si>
  <si>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</si>
  <si>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</si>
  <si>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</si>
  <si>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</si>
  <si>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</si>
  <si>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</si>
  <si>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</si>
  <si>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</si>
  <si>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</si>
  <si>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</si>
  <si>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</si>
  <si>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</si>
  <si>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</si>
  <si>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</si>
  <si>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</si>
  <si>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</si>
  <si>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</si>
  <si>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</si>
  <si>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</si>
  <si>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</si>
  <si>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</si>
  <si>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</si>
  <si>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</si>
  <si>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</si>
  <si>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</si>
  <si>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</si>
  <si>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</si>
  <si>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</si>
  <si>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</si>
  <si>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</si>
  <si>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</si>
  <si>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</si>
  <si>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</si>
  <si>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</si>
  <si>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</si>
  <si>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</si>
  <si>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</si>
  <si>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</si>
  <si>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</si>
  <si>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</si>
  <si>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</si>
  <si>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</si>
  <si>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</si>
  <si>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</si>
  <si>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</si>
  <si>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</si>
  <si>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</si>
  <si>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</si>
  <si>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</si>
  <si>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</si>
  <si>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</si>
  <si>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</si>
  <si>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</si>
  <si>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</si>
  <si>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</si>
  <si>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</si>
  <si>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</si>
  <si>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</si>
  <si>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</si>
  <si>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</si>
  <si>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</si>
  <si>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</si>
  <si>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</si>
  <si>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</si>
  <si>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</si>
  <si>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</si>
  <si>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</si>
  <si>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</si>
  <si>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</si>
  <si>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</si>
  <si>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</si>
  <si>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</si>
  <si>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</si>
  <si>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</si>
  <si>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</si>
  <si>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</si>
  <si>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</si>
  <si>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</si>
  <si>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</si>
  <si>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</si>
  <si>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</si>
  <si>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</si>
  <si>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</si>
  <si>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</si>
  <si>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</si>
  <si>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</si>
  <si>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</si>
  <si>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</si>
  <si>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</si>
  <si>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</si>
  <si>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</si>
  <si>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</si>
  <si>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</si>
  <si>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</si>
  <si>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</si>
  <si>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</si>
  <si>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</si>
  <si>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</si>
  <si>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</si>
  <si>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</si>
  <si>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</si>
  <si>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</si>
  <si>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</si>
  <si>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</si>
  <si>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</si>
  <si>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</si>
  <si>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</si>
  <si>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</si>
  <si>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</si>
  <si>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</si>
  <si>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</si>
  <si>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</si>
  <si>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</si>
  <si>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</si>
  <si>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</si>
  <si>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</si>
  <si>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</si>
  <si>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</si>
  <si>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</si>
  <si>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</si>
  <si>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</si>
  <si>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</si>
  <si>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</si>
  <si>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</si>
  <si>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</si>
  <si>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</si>
  <si>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</si>
  <si>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</si>
  <si>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</si>
  <si>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</si>
  <si>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</si>
  <si>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</si>
  <si>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</si>
  <si>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</si>
  <si>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</si>
  <si>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</si>
  <si>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</si>
  <si>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</si>
  <si>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</si>
  <si>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</si>
  <si>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</si>
  <si>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</si>
  <si>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</si>
  <si>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</si>
  <si>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</si>
  <si>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</si>
  <si>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</si>
  <si>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</si>
  <si>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</si>
  <si>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</si>
  <si>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</si>
  <si>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</si>
  <si>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</si>
  <si>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</si>
  <si>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</si>
  <si>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</si>
  <si>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</si>
  <si>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</si>
  <si>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</si>
  <si>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</si>
  <si>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</si>
  <si>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</si>
  <si>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</si>
  <si>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</si>
  <si>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</si>
  <si>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</si>
  <si>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</si>
  <si>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</si>
  <si>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</si>
  <si>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</si>
  <si>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</si>
  <si>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</si>
  <si>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</si>
  <si>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</si>
  <si>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</si>
  <si>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</si>
  <si>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</si>
  <si>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</si>
  <si>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</si>
  <si>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</si>
  <si>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</si>
  <si>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</si>
  <si>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</si>
  <si>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</si>
  <si>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</si>
  <si>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</si>
  <si>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</si>
  <si>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</si>
  <si>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</si>
  <si>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</si>
  <si>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</si>
  <si>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</si>
  <si>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</si>
  <si>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</si>
  <si>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</si>
  <si>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</si>
  <si>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</si>
  <si>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</si>
  <si>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</si>
  <si>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</si>
  <si>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</si>
  <si>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</si>
  <si>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</si>
  <si>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</si>
  <si>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</si>
  <si>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</si>
  <si>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</si>
  <si>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</si>
  <si>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</si>
  <si>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</si>
  <si>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</si>
  <si>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</si>
  <si>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</si>
  <si>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</si>
  <si>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</si>
  <si>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</si>
  <si>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</si>
  <si>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</si>
  <si>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</si>
  <si>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</si>
  <si>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</si>
  <si>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</si>
  <si>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</si>
  <si>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</si>
  <si>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</si>
  <si>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</si>
  <si>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</si>
  <si>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</si>
  <si>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</si>
  <si>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</si>
  <si>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</si>
  <si>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</si>
  <si>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</si>
  <si>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</si>
  <si>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</si>
  <si>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</si>
  <si>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</si>
  <si>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</si>
  <si>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</si>
  <si>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</si>
  <si>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</si>
  <si>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</si>
  <si>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</si>
  <si>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</si>
  <si>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</si>
  <si>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</si>
  <si>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</si>
  <si>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</si>
  <si>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</si>
  <si>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</si>
  <si>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</si>
  <si>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</si>
  <si>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</si>
  <si>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</si>
  <si>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</si>
  <si>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</si>
  <si>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</si>
  <si>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</si>
  <si>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</si>
  <si>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</si>
  <si>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</si>
  <si>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</si>
  <si>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</si>
  <si>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</si>
  <si>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</si>
  <si>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</si>
  <si>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</si>
  <si>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</si>
  <si>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</si>
  <si>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</si>
  <si>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</si>
  <si>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</si>
  <si>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</si>
  <si>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</si>
  <si>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</si>
  <si>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</si>
  <si>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</si>
  <si>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</si>
  <si>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</si>
  <si>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</si>
  <si>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</si>
  <si>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</si>
  <si>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</si>
  <si>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</si>
  <si>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</si>
  <si>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</si>
  <si>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</si>
  <si>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</si>
  <si>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</si>
  <si>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</si>
  <si>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</si>
  <si>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</si>
  <si>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</si>
  <si>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</si>
  <si>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</si>
  <si>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</si>
  <si>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</si>
  <si>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</si>
  <si>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</si>
  <si>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</si>
  <si>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</si>
  <si>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</si>
  <si>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</si>
  <si>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</si>
  <si>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</si>
  <si>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</si>
  <si>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</si>
  <si>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</si>
  <si>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</si>
  <si>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</si>
  <si>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</si>
  <si>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</si>
  <si>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</si>
  <si>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</si>
  <si>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</si>
  <si>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</si>
  <si>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</si>
  <si>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</si>
  <si>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</si>
  <si>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</si>
  <si>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</si>
  <si>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</si>
  <si>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</si>
  <si>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</si>
  <si>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</si>
  <si>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</si>
  <si>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</si>
  <si>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</si>
  <si>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</si>
  <si>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</si>
  <si>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</si>
  <si>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</si>
  <si>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</si>
  <si>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</si>
  <si>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</si>
  <si>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</si>
  <si>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</si>
  <si>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</si>
  <si>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</si>
  <si>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</si>
  <si>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</si>
  <si>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</si>
  <si>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</si>
  <si>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</si>
  <si>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</si>
  <si>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</si>
  <si>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</si>
  <si>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</si>
  <si>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</si>
  <si>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</si>
  <si>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</si>
  <si>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</si>
  <si>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</si>
  <si>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</si>
  <si>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</si>
  <si>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</si>
  <si>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</si>
  <si>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</si>
  <si>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</si>
  <si>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</si>
  <si>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</si>
  <si>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</si>
  <si>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</si>
  <si>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</si>
  <si>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</si>
  <si>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</si>
  <si>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</si>
  <si>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</si>
  <si>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</si>
  <si>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</si>
  <si>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</si>
  <si>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</si>
  <si>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</si>
  <si>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</si>
  <si>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</si>
  <si>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</si>
  <si>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</si>
  <si>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</si>
  <si>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</si>
  <si>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</si>
  <si>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</si>
  <si>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</si>
  <si>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</si>
  <si>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</si>
  <si>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</si>
  <si>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</si>
  <si>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</si>
  <si>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</si>
  <si>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</si>
  <si>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</si>
  <si>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</si>
  <si>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</si>
  <si>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</si>
  <si>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</si>
  <si>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</si>
  <si>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</si>
  <si>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</si>
  <si>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</si>
  <si>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</si>
  <si>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</si>
  <si>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</si>
  <si>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</si>
  <si>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</si>
  <si>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</si>
  <si>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</si>
  <si>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</si>
  <si>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</si>
  <si>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</si>
  <si>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</si>
  <si>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</si>
  <si>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</si>
  <si>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</si>
  <si>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</si>
  <si>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</si>
  <si>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</si>
  <si>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</si>
  <si>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</si>
  <si>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</si>
  <si>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</si>
  <si>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</si>
  <si>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</si>
  <si>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</si>
  <si>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</si>
  <si>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</si>
  <si>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</si>
  <si>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</si>
  <si>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</si>
  <si>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</si>
  <si>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</si>
  <si>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</si>
  <si>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</si>
  <si>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</si>
  <si>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</si>
  <si>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</si>
  <si>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</si>
  <si>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</si>
  <si>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</si>
  <si>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</si>
  <si>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</si>
  <si>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</si>
  <si>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</si>
  <si>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</si>
  <si>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</si>
  <si>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</si>
  <si>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</si>
  <si>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</si>
  <si>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</si>
  <si>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</si>
  <si>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</si>
  <si>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</si>
  <si>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</si>
  <si>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</si>
  <si>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</si>
  <si>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</si>
  <si>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</si>
  <si>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</si>
  <si>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</si>
  <si>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</si>
  <si>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</si>
  <si>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</si>
  <si>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</si>
  <si>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</si>
  <si>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</si>
  <si>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</si>
  <si>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</si>
  <si>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</si>
  <si>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</si>
  <si>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</si>
  <si>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</si>
  <si>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</si>
  <si>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</si>
  <si>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</si>
  <si>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</si>
  <si>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</si>
  <si>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</si>
  <si>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</si>
  <si>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</si>
  <si>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</si>
  <si>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</si>
  <si>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</si>
  <si>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</si>
  <si>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</si>
  <si>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</si>
  <si>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</si>
  <si>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</si>
  <si>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</si>
  <si>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</si>
  <si>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</si>
  <si>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</si>
  <si>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</si>
  <si>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</si>
  <si>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</si>
  <si>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</si>
  <si>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</si>
  <si>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</si>
  <si>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</si>
  <si>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</si>
  <si>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</si>
  <si>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</si>
  <si>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</si>
  <si>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</si>
  <si>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</si>
  <si>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</si>
  <si>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</si>
  <si>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</si>
  <si>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</si>
  <si>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</si>
  <si>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</si>
  <si>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</si>
  <si>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</si>
  <si>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</si>
  <si>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</si>
  <si>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</si>
  <si>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</si>
  <si>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</si>
  <si>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</si>
  <si>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</si>
  <si>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</si>
  <si>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</si>
  <si>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</si>
  <si>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</si>
  <si>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</si>
  <si>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</si>
  <si>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</si>
  <si>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</si>
  <si>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</si>
  <si>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</si>
  <si>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</si>
  <si>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</si>
  <si>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</si>
  <si>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</si>
  <si>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</si>
  <si>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</si>
  <si>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</si>
  <si>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</si>
  <si>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</si>
  <si>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</si>
  <si>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</si>
  <si>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</si>
  <si>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</si>
  <si>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</si>
  <si>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</si>
  <si>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</si>
  <si>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</si>
  <si>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</si>
  <si>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</si>
  <si>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</si>
  <si>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</si>
  <si>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</si>
  <si>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</si>
  <si>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</si>
  <si>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</si>
  <si>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</si>
  <si>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</si>
  <si>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</si>
  <si>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</si>
  <si>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</si>
  <si>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</si>
  <si>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</si>
  <si>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</si>
  <si>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</si>
  <si>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</si>
  <si>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</si>
  <si>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</si>
  <si>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</si>
  <si>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</si>
  <si>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</si>
  <si>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</si>
  <si>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</si>
  <si>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</si>
  <si>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</si>
  <si>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</si>
  <si>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</si>
  <si>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</si>
  <si>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</si>
  <si>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</si>
  <si>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</si>
  <si>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</si>
  <si>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</si>
  <si>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</si>
  <si>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</si>
  <si>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</si>
  <si>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</si>
  <si>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</si>
  <si>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</si>
  <si>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</si>
  <si>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</si>
  <si>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</si>
  <si>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</si>
  <si>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</si>
  <si>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</si>
  <si>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</si>
  <si>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</si>
  <si>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</si>
  <si>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</si>
  <si>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</si>
  <si>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</si>
  <si>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</si>
  <si>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</si>
  <si>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</si>
  <si>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</si>
  <si>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</si>
  <si>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</si>
  <si>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</si>
  <si>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</si>
  <si>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</si>
  <si>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</si>
  <si>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</si>
  <si>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</si>
  <si>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</si>
  <si>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</si>
  <si>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</si>
  <si>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</si>
  <si>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</si>
  <si>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</si>
  <si>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</si>
  <si>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</si>
  <si>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</si>
  <si>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</si>
  <si>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</si>
  <si>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</si>
  <si>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</si>
  <si>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</si>
  <si>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</si>
  <si>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</si>
  <si>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</si>
  <si>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</si>
  <si>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</si>
  <si>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</si>
  <si>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</si>
  <si>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</si>
  <si>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</si>
  <si>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</si>
  <si>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</si>
  <si>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</si>
  <si>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</si>
  <si>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</si>
  <si>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</si>
  <si>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</si>
  <si>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</si>
  <si>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</si>
  <si>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</si>
  <si>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</si>
  <si>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</si>
  <si>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</si>
  <si>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</si>
  <si>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</si>
  <si>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</si>
  <si>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</si>
  <si>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</si>
  <si>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</si>
  <si>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</si>
  <si>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</si>
  <si>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</si>
  <si>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</si>
  <si>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</si>
  <si>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</si>
  <si>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</si>
  <si>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</si>
  <si>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</si>
  <si>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</si>
  <si>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</si>
  <si>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</si>
  <si>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</si>
  <si>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</si>
  <si>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</si>
  <si>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</si>
  <si>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</si>
  <si>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</si>
  <si>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</si>
  <si>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</si>
  <si>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</si>
  <si>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</si>
  <si>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</si>
  <si>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</si>
  <si>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</si>
  <si>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</si>
  <si>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</si>
  <si>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</si>
  <si>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</si>
  <si>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</si>
  <si>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</si>
  <si>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</si>
  <si>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</si>
  <si>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</si>
  <si>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</si>
  <si>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</si>
  <si>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</si>
  <si>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</si>
  <si>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</si>
  <si>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</si>
  <si>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</si>
  <si>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</si>
  <si>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</si>
  <si>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</si>
  <si>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</si>
  <si>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</si>
  <si>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</si>
  <si>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</si>
  <si>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</si>
  <si>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</si>
  <si>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</si>
  <si>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</si>
  <si>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</si>
  <si>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</si>
  <si>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</si>
  <si>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</si>
  <si>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</si>
  <si>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</si>
  <si>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</si>
  <si>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</si>
  <si>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</si>
  <si>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</si>
  <si>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</si>
  <si>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</si>
  <si>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</si>
  <si>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</si>
  <si>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</si>
  <si>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</si>
  <si>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</si>
  <si>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</si>
  <si>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</si>
  <si>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</si>
  <si>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</si>
  <si>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</si>
  <si>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</si>
  <si>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</si>
  <si>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</si>
  <si>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</si>
  <si>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</si>
  <si>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</si>
  <si>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</si>
  <si>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</si>
  <si>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</si>
  <si>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</si>
  <si>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</si>
  <si>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</si>
  <si>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</si>
  <si>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</si>
  <si>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</si>
  <si>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</si>
  <si>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</si>
  <si>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</si>
  <si>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</si>
  <si>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</si>
  <si>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</si>
  <si>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</si>
  <si>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</si>
  <si>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</si>
  <si>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</si>
  <si>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</si>
  <si>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</si>
  <si>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</si>
  <si>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</si>
  <si>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</si>
  <si>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</si>
  <si>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</si>
  <si>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</si>
  <si>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</si>
  <si>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</si>
  <si>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</si>
  <si>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</si>
  <si>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</si>
  <si>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</si>
  <si>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</si>
  <si>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</si>
  <si>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</si>
  <si>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</si>
  <si>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</si>
  <si>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</si>
  <si>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</si>
  <si>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</si>
  <si>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</si>
  <si>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</si>
  <si>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</si>
  <si>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</si>
  <si>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</si>
  <si>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</si>
  <si>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</si>
  <si>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</si>
  <si>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</si>
  <si>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</si>
  <si>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</si>
  <si>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</si>
  <si>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</si>
  <si>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</si>
  <si>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</si>
  <si>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</si>
  <si>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</si>
  <si>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</si>
  <si>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</si>
  <si>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</si>
  <si>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</si>
  <si>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</si>
  <si>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</si>
  <si>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</si>
  <si>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</si>
  <si>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</si>
  <si>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</si>
  <si>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</si>
  <si>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</si>
  <si>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</si>
  <si>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</si>
  <si>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</si>
  <si>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</si>
  <si>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</si>
  <si>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</si>
  <si>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</si>
  <si>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</si>
  <si>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</si>
  <si>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</si>
  <si>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</si>
  <si>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</si>
  <si>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</si>
  <si>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</si>
  <si>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</si>
  <si>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</si>
  <si>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</si>
  <si>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</si>
  <si>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</si>
  <si>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</si>
  <si>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</si>
  <si>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</si>
  <si>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</si>
  <si>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</si>
  <si>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</si>
  <si>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</si>
  <si>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</si>
  <si>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</si>
  <si>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</si>
  <si>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</si>
  <si>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</si>
  <si>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</si>
  <si>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</si>
  <si>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</si>
  <si>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</si>
  <si>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</si>
  <si>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</si>
  <si>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</si>
  <si>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</si>
  <si>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</si>
  <si>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</si>
  <si>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</si>
  <si>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</si>
  <si>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</si>
  <si>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</si>
  <si>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</si>
  <si>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</si>
  <si>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</si>
  <si>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</si>
  <si>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</si>
  <si>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</si>
  <si>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</si>
  <si>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</si>
  <si>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</si>
  <si>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</si>
  <si>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</si>
  <si>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</si>
  <si>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</si>
  <si>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</si>
  <si>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</si>
  <si>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</si>
  <si>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</si>
  <si>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</si>
  <si>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</si>
  <si>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</si>
  <si>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</si>
  <si>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</si>
  <si>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</si>
  <si>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</si>
  <si>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</si>
  <si>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</si>
  <si>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</si>
  <si>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</si>
  <si>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</si>
  <si>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</si>
  <si>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</si>
  <si>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</si>
  <si>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</si>
  <si>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</si>
  <si>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</si>
  <si>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</si>
  <si>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</si>
  <si>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</si>
  <si>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</si>
  <si>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</si>
  <si>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</si>
  <si>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</si>
  <si>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</si>
  <si>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</si>
  <si>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</si>
  <si>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</si>
  <si>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</si>
  <si>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</si>
  <si>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</si>
  <si>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</si>
  <si>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</si>
  <si>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</si>
  <si>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</si>
  <si>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</si>
  <si>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</si>
  <si>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</si>
  <si>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</si>
  <si>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</si>
  <si>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</si>
  <si>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</si>
  <si>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</si>
  <si>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</si>
  <si>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</si>
  <si>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</si>
  <si>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</si>
  <si>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</si>
  <si>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</si>
  <si>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</si>
  <si>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</si>
  <si>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</si>
  <si>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</si>
  <si>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</si>
  <si>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</si>
  <si>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</si>
  <si>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</si>
  <si>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</si>
  <si>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</si>
  <si>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</si>
  <si>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</si>
  <si>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</si>
  <si>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</si>
  <si>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</si>
  <si>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</si>
  <si>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</si>
  <si>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</si>
  <si>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</si>
  <si>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</si>
  <si>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</si>
  <si>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</si>
  <si>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</si>
  <si>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</si>
  <si>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</si>
  <si>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</si>
  <si>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</si>
  <si>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</si>
  <si>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</si>
  <si>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</si>
  <si>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</si>
  <si>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</si>
  <si>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</si>
  <si>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</si>
  <si>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</si>
  <si>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</si>
  <si>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</si>
  <si>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</si>
  <si>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</si>
  <si>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</si>
  <si>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</si>
  <si>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</si>
  <si>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</si>
  <si>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</si>
  <si>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</si>
  <si>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</si>
  <si>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</si>
  <si>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</si>
  <si>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</si>
  <si>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</si>
  <si>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</si>
  <si>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</si>
  <si>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</si>
  <si>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</si>
  <si>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</si>
  <si>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</si>
  <si>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</si>
  <si>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</si>
  <si>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</si>
  <si>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</si>
  <si>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</si>
  <si>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</si>
  <si>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</si>
  <si>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</si>
  <si>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</si>
  <si>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</si>
  <si>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</si>
  <si>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</si>
  <si>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</si>
  <si>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</si>
  <si>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</si>
  <si>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</si>
  <si>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</si>
  <si>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</si>
  <si>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</si>
  <si>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</si>
  <si>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</si>
  <si>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</si>
  <si>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</si>
  <si>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</si>
  <si>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</si>
  <si>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</si>
  <si>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</si>
  <si>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</si>
  <si>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</si>
  <si>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</si>
  <si>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</si>
  <si>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</si>
  <si>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</si>
  <si>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</si>
  <si>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</si>
  <si>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</si>
  <si>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</si>
  <si>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</si>
  <si>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</si>
  <si>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</si>
  <si>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</si>
  <si>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</si>
  <si>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</si>
  <si>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</si>
  <si>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</si>
  <si>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</si>
  <si>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</si>
  <si>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</si>
  <si>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</si>
  <si>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</si>
  <si>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</si>
  <si>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</si>
  <si>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</si>
  <si>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</si>
  <si>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</si>
  <si>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</si>
  <si>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</si>
  <si>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</si>
  <si>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</si>
  <si>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</si>
  <si>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</si>
  <si>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</si>
  <si>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</si>
  <si>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</si>
  <si>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</si>
  <si>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</si>
  <si>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</si>
  <si>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</si>
  <si>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</si>
  <si>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</si>
  <si>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</si>
  <si>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</si>
  <si>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</si>
  <si>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</si>
  <si>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</si>
  <si>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</si>
  <si>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</si>
  <si>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</si>
  <si>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</si>
  <si>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</si>
  <si>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</si>
  <si>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</si>
  <si>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</si>
  <si>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</si>
  <si>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</si>
  <si>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</si>
  <si>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</si>
  <si>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</si>
  <si>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</si>
  <si>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</si>
  <si>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</si>
  <si>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</si>
  <si>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</si>
  <si>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</si>
  <si>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</si>
  <si>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</si>
  <si>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</si>
  <si>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</si>
  <si>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</si>
  <si>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</si>
  <si>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</si>
  <si>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</si>
  <si>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</si>
  <si>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</si>
  <si>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</si>
  <si>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</si>
  <si>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</si>
  <si>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</si>
  <si>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</si>
  <si>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</si>
  <si>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</si>
  <si>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</si>
  <si>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</si>
  <si>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</si>
  <si>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</si>
  <si>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</si>
  <si>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</si>
  <si>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</si>
  <si>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</si>
  <si>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</si>
  <si>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</si>
  <si>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</si>
  <si>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</si>
  <si>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</si>
  <si>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</si>
  <si>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</si>
  <si>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</si>
  <si>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</si>
  <si>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</si>
  <si>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</si>
  <si>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</si>
  <si>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</si>
  <si>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</si>
  <si>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</si>
  <si>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</si>
  <si>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</si>
  <si>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</si>
  <si>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</si>
  <si>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</si>
  <si>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</si>
  <si>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</si>
  <si>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</si>
  <si>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</si>
  <si>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</si>
  <si>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</si>
  <si>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</si>
  <si>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</si>
  <si>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</si>
  <si>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</si>
  <si>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</si>
  <si>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</si>
  <si>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</si>
  <si>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</si>
  <si>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</si>
  <si>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</si>
  <si>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</si>
  <si>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</si>
  <si>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</si>
  <si>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</si>
  <si>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</si>
  <si>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</si>
  <si>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</si>
  <si>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</si>
  <si>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</si>
  <si>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</si>
  <si>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</si>
  <si>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</si>
  <si>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</si>
  <si>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</si>
  <si>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</si>
  <si>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</si>
  <si>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</si>
  <si>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</si>
  <si>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</si>
  <si>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</si>
  <si>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</si>
  <si>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</si>
  <si>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</si>
  <si>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</si>
  <si>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</si>
  <si>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</si>
  <si>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</si>
  <si>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</si>
  <si>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</si>
  <si>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</si>
  <si>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</si>
  <si>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</si>
  <si>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</si>
  <si>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</si>
  <si>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</si>
  <si>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</si>
  <si>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</si>
  <si>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</si>
  <si>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</si>
  <si>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</si>
  <si>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</si>
  <si>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</si>
  <si>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</si>
  <si>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</si>
  <si>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</si>
  <si>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</si>
  <si>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</si>
  <si>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</si>
  <si>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</si>
  <si>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</si>
  <si>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</si>
  <si>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</si>
  <si>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</si>
  <si>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</si>
  <si>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</si>
  <si>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</si>
  <si>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</si>
  <si>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</si>
  <si>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</si>
  <si>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</si>
  <si>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</si>
  <si>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</si>
  <si>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</si>
  <si>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</si>
  <si>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</si>
  <si>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</si>
  <si>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</si>
  <si>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</si>
  <si>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</si>
  <si>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</si>
  <si>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</si>
  <si>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</si>
  <si>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</si>
  <si>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</si>
  <si>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</si>
  <si>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</si>
  <si>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</si>
  <si>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</si>
  <si>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</si>
  <si>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</si>
  <si>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</si>
  <si>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</si>
  <si>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</si>
  <si>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</si>
  <si>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</si>
  <si>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</si>
  <si>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</si>
  <si>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</si>
  <si>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</si>
  <si>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</si>
  <si>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</si>
  <si>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</si>
  <si>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</si>
  <si>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</si>
  <si>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</si>
  <si>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</si>
  <si>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</si>
  <si>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</si>
  <si>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</si>
  <si>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</si>
  <si>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</si>
  <si>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</si>
  <si>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</si>
  <si>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</si>
  <si>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</si>
  <si>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</si>
  <si>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</si>
  <si>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</si>
  <si>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</si>
  <si>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</si>
  <si>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</si>
  <si>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</si>
  <si>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</si>
  <si>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</si>
  <si>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</si>
  <si>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</si>
  <si>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</si>
  <si>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</si>
  <si>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</si>
  <si>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</si>
  <si>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</si>
  <si>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</si>
  <si>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</si>
  <si>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</si>
  <si>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</si>
  <si>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</si>
  <si>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</si>
  <si>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</si>
  <si>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</si>
  <si>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</si>
  <si>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</si>
  <si>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</si>
  <si>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</si>
  <si>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</si>
  <si>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</si>
  <si>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</si>
  <si>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</si>
  <si>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</si>
  <si>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</si>
  <si>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</si>
  <si>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</si>
  <si>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</si>
  <si>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</si>
  <si>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</si>
  <si>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</si>
  <si>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</si>
  <si>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</si>
  <si>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</si>
  <si>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</si>
  <si>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</si>
  <si>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</si>
  <si>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</si>
  <si>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</si>
  <si>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</si>
  <si>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</si>
  <si>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</si>
  <si>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</si>
  <si>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</si>
  <si>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</si>
  <si>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</si>
  <si>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</si>
  <si>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</si>
  <si>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</si>
  <si>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</si>
  <si>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</si>
  <si>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</si>
  <si>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</si>
  <si>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</si>
  <si>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</si>
  <si>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</si>
  <si>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</si>
  <si>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</si>
  <si>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</si>
  <si>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</si>
  <si>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</si>
  <si>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</si>
  <si>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</si>
  <si>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</si>
  <si>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</si>
  <si>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</si>
  <si>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</si>
  <si>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</si>
  <si>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</si>
  <si>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</si>
  <si>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</si>
  <si>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</si>
  <si>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</si>
  <si>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</si>
  <si>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</si>
  <si>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</si>
  <si>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</si>
  <si>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</si>
  <si>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</si>
  <si>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</si>
  <si>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</si>
  <si>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</si>
  <si>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</si>
  <si>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</si>
  <si>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</si>
  <si>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</si>
  <si>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</si>
  <si>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</si>
  <si>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</si>
  <si>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</si>
  <si>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</si>
  <si>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</si>
  <si>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</si>
  <si>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</si>
  <si>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</si>
  <si>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</si>
  <si>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</si>
  <si>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</si>
  <si>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</si>
  <si>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</si>
  <si>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</si>
  <si>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</si>
  <si>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</si>
  <si>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</si>
  <si>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</si>
  <si>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</si>
  <si>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</si>
  <si>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</si>
  <si>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</si>
  <si>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</si>
  <si>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</si>
  <si>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</si>
  <si>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</si>
  <si>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</si>
  <si>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</si>
  <si>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</si>
  <si>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</si>
  <si>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</si>
  <si>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</si>
  <si>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</si>
  <si>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</si>
  <si>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</si>
  <si>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</si>
  <si>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</si>
  <si>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</si>
  <si>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</si>
  <si>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</si>
  <si>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</si>
  <si>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</si>
  <si>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</si>
  <si>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</si>
  <si>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</si>
  <si>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</si>
  <si>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</si>
  <si>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</si>
  <si>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</si>
  <si>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</si>
  <si>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</si>
  <si>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</si>
  <si>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</si>
  <si>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</si>
  <si>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</si>
  <si>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</si>
  <si>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</si>
  <si>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</si>
  <si>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</si>
  <si>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</si>
  <si>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</si>
  <si>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</si>
  <si>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</si>
  <si>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</si>
  <si>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</si>
  <si>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</si>
  <si>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</si>
  <si>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</si>
  <si>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</si>
  <si>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</si>
  <si>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</si>
  <si>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</si>
  <si>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</si>
  <si>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</si>
  <si>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</si>
  <si>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</si>
  <si>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</si>
  <si>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</si>
  <si>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</si>
  <si>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</si>
  <si>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</si>
  <si>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</si>
  <si>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</si>
  <si>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</si>
  <si>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</si>
  <si>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</si>
  <si>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</si>
  <si>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</si>
  <si>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</si>
  <si>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</si>
  <si>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</si>
  <si>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</si>
  <si>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</si>
  <si>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</si>
  <si>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</si>
  <si>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</si>
  <si>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</si>
  <si>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</si>
  <si>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</si>
  <si>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</si>
  <si>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</si>
  <si>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</si>
  <si>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</si>
  <si>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</si>
  <si>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</si>
  <si>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</si>
  <si>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</si>
  <si>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</si>
  <si>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</si>
  <si>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</si>
  <si>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</si>
  <si>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</si>
  <si>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</si>
  <si>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</si>
  <si>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</si>
  <si>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</si>
  <si>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</si>
  <si>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</si>
  <si>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</si>
  <si>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</si>
  <si>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</si>
  <si>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</si>
  <si>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</si>
  <si>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</si>
  <si>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</si>
  <si>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</si>
  <si>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</si>
  <si>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</si>
  <si>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</si>
  <si>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</si>
  <si>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</si>
  <si>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</si>
  <si>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</si>
  <si>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</si>
  <si>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</si>
  <si>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</si>
  <si>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</si>
  <si>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</si>
  <si>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</si>
  <si>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</si>
  <si>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</si>
  <si>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</si>
  <si>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</si>
  <si>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</si>
  <si>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</si>
  <si>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</si>
  <si>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</si>
  <si>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</si>
  <si>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</si>
  <si>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</si>
  <si>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</si>
  <si>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</si>
  <si>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</si>
  <si>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</si>
  <si>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</si>
  <si>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</si>
  <si>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</si>
  <si>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</si>
  <si>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</si>
  <si>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</si>
  <si>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</si>
  <si>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</si>
  <si>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</si>
  <si>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</si>
  <si>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</si>
  <si>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</si>
  <si>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</si>
  <si>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</si>
  <si>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</si>
  <si>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</si>
  <si>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</si>
  <si>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</si>
  <si>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</si>
  <si>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</si>
  <si>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</si>
  <si>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</si>
  <si>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</si>
  <si>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</si>
  <si>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</si>
  <si>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</si>
  <si>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</si>
  <si>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</si>
  <si>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</si>
  <si>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</si>
  <si>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</si>
  <si>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</si>
  <si>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</si>
  <si>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</si>
  <si>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</si>
  <si>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</si>
  <si>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</si>
  <si>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</si>
  <si>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</si>
  <si>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</si>
  <si>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</si>
  <si>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</si>
  <si>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</si>
  <si>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</si>
  <si>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</si>
  <si>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</si>
  <si>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</si>
  <si>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</si>
  <si>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</si>
  <si>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</si>
  <si>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</si>
  <si>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</si>
  <si>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</si>
  <si>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</si>
  <si>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</si>
  <si>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</si>
  <si>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</si>
  <si>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</si>
  <si>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</si>
  <si>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</si>
  <si>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</si>
  <si>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</si>
  <si>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</si>
  <si>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</si>
  <si>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</si>
  <si>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</si>
  <si>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</si>
  <si>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</si>
  <si>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</si>
  <si>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</si>
  <si>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</si>
  <si>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</si>
  <si>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</si>
  <si>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</si>
  <si>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</si>
  <si>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</si>
  <si>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</si>
  <si>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</si>
  <si>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</si>
  <si>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</si>
  <si>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</si>
  <si>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</si>
  <si>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</si>
  <si>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</si>
  <si>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</si>
  <si>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</si>
  <si>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</si>
  <si>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</si>
  <si>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</si>
  <si>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</si>
  <si>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</si>
  <si>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</si>
  <si>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</si>
  <si>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</si>
  <si>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</si>
  <si>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</si>
  <si>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</si>
  <si>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</si>
  <si>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</si>
  <si>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</si>
  <si>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</si>
  <si>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</si>
  <si>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</si>
  <si>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</si>
  <si>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</si>
  <si>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</si>
  <si>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</si>
  <si>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</si>
  <si>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</si>
  <si>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</si>
  <si>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</si>
  <si>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</si>
  <si>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</si>
  <si>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</si>
  <si>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</si>
  <si>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</si>
  <si>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</si>
  <si>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</si>
  <si>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</si>
  <si>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</si>
  <si>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</si>
  <si>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</si>
  <si>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</si>
  <si>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</si>
  <si>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</si>
  <si>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</si>
  <si>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</si>
  <si>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</si>
  <si>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</si>
  <si>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</si>
  <si>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</si>
  <si>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</si>
  <si>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</si>
  <si>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</si>
  <si>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</si>
  <si>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</si>
  <si>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</si>
  <si>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</si>
  <si>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</si>
  <si>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</si>
  <si>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</si>
  <si>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</si>
  <si>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</si>
  <si>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</si>
  <si>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</si>
  <si>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</si>
  <si>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</si>
  <si>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</si>
  <si>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</si>
  <si>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</si>
  <si>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</si>
  <si>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</si>
  <si>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</si>
  <si>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</si>
  <si>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</si>
  <si>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</si>
  <si>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</si>
  <si>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</si>
  <si>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</si>
  <si>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</si>
  <si>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</si>
  <si>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</si>
  <si>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</si>
  <si>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</si>
  <si>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</si>
  <si>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</si>
  <si>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</si>
  <si>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</si>
  <si>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</si>
  <si>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</si>
  <si>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</si>
  <si>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</si>
  <si>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</si>
  <si>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</si>
  <si>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</si>
  <si>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</si>
  <si>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</si>
  <si>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</si>
  <si>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</si>
  <si>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</si>
  <si>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</si>
  <si>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</si>
  <si>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</si>
  <si>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</si>
  <si>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</si>
  <si>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</si>
  <si>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</si>
  <si>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</si>
  <si>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</si>
  <si>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</si>
  <si>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</si>
  <si>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</si>
  <si>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</si>
  <si>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</si>
  <si>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</si>
  <si>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</si>
  <si>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</si>
  <si>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</si>
  <si>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</si>
  <si>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</si>
  <si>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</si>
  <si>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</si>
  <si>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</si>
  <si>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</si>
  <si>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</si>
  <si>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</si>
  <si>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</si>
  <si>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</si>
  <si>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</si>
  <si>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</si>
  <si>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</si>
  <si>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</si>
  <si>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</si>
  <si>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</si>
  <si>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</si>
  <si>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</si>
  <si>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</si>
  <si>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</si>
  <si>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</si>
  <si>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</si>
  <si>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</si>
  <si>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</si>
  <si>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</si>
  <si>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</si>
  <si>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</si>
  <si>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</si>
  <si>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</si>
  <si>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</si>
  <si>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</si>
  <si>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</si>
  <si>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</si>
  <si>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</si>
  <si>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</si>
  <si>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</si>
  <si>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</si>
  <si>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</si>
  <si>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</si>
  <si>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</si>
  <si>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</si>
  <si>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</si>
  <si>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</si>
  <si>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</si>
  <si>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</si>
  <si>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</si>
  <si>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</si>
  <si>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</si>
  <si>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</si>
  <si>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</si>
  <si>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</si>
  <si>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</si>
  <si>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</si>
  <si>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</si>
  <si>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</si>
  <si>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</si>
  <si>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</si>
  <si>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</si>
  <si>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</si>
  <si>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</si>
  <si>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</si>
  <si>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</si>
  <si>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</si>
  <si>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</si>
  <si>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</si>
  <si>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</si>
  <si>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</si>
  <si>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</si>
  <si>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</si>
  <si>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</si>
  <si>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</si>
  <si>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</si>
  <si>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</si>
  <si>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</si>
  <si>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</si>
  <si>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</si>
  <si>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</si>
  <si>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</si>
  <si>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</si>
  <si>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</si>
  <si>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</si>
  <si>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</si>
  <si>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</si>
  <si>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</si>
  <si>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</si>
  <si>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</si>
  <si>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</si>
  <si>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</si>
  <si>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</si>
  <si>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</si>
  <si>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</si>
  <si>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</si>
  <si>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</si>
  <si>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</si>
  <si>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</si>
  <si>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</si>
  <si>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</si>
  <si>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</si>
  <si>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</si>
  <si>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</si>
  <si>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</si>
  <si>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</si>
  <si>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</si>
  <si>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</si>
  <si>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</si>
  <si>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</si>
  <si>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</si>
  <si>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</si>
  <si>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</si>
  <si>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</si>
  <si>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</si>
  <si>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</si>
  <si>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</si>
  <si>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</si>
  <si>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</si>
  <si>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</si>
  <si>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</si>
  <si>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</si>
  <si>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</si>
  <si>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</si>
  <si>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</si>
  <si>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</si>
  <si>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</si>
  <si>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</si>
  <si>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</si>
  <si>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</si>
  <si>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</si>
  <si>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</si>
  <si>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</si>
  <si>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</si>
  <si>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</si>
  <si>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</si>
  <si>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</si>
  <si>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</si>
  <si>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</si>
  <si>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</si>
  <si>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</si>
  <si>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</si>
  <si>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</si>
  <si>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</si>
  <si>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</si>
  <si>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</si>
  <si>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</si>
  <si>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</si>
  <si>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</si>
  <si>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</si>
  <si>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</si>
  <si>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</si>
  <si>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</si>
  <si>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</si>
  <si>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</si>
  <si>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</si>
  <si>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</si>
  <si>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</si>
  <si>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</si>
  <si>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</si>
  <si>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</si>
  <si>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</si>
  <si>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</si>
  <si>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</si>
  <si>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</si>
  <si>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</si>
  <si>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</si>
  <si>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</si>
  <si>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</si>
  <si>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</si>
  <si>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</si>
  <si>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</si>
  <si>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</si>
  <si>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</si>
  <si>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</si>
  <si>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</si>
  <si>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</si>
  <si>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</si>
  <si>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</si>
  <si>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</si>
  <si>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</si>
  <si>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</si>
  <si>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</si>
  <si>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</si>
  <si>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</si>
  <si>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</si>
  <si>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</si>
  <si>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</si>
  <si>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</si>
  <si>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</si>
  <si>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</si>
  <si>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</si>
  <si>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</si>
  <si>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</si>
  <si>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</si>
  <si>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</si>
  <si>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</si>
  <si>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</si>
  <si>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</si>
  <si>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</si>
  <si>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</si>
  <si>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</si>
  <si>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</si>
  <si>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</si>
  <si>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</si>
  <si>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</si>
  <si>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</si>
  <si>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</si>
  <si>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</si>
  <si>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</si>
  <si>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</si>
  <si>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</si>
  <si>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</si>
  <si>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</si>
  <si>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</si>
  <si>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</si>
  <si>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</si>
  <si>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</si>
  <si>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</si>
  <si>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</si>
  <si>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</si>
  <si>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</si>
  <si>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</si>
  <si>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</si>
  <si>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</si>
  <si>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</si>
  <si>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</si>
  <si>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</si>
  <si>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</si>
  <si>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</si>
  <si>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</si>
  <si>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</si>
  <si>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</si>
  <si>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</si>
  <si>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</si>
  <si>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</si>
  <si>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</si>
  <si>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</si>
  <si>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</si>
  <si>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</si>
  <si>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</si>
  <si>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</si>
  <si>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</si>
  <si>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</si>
  <si>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</si>
  <si>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</si>
  <si>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</si>
  <si>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</si>
  <si>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</si>
  <si>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</si>
  <si>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</si>
  <si>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</si>
  <si>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</si>
  <si>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</si>
  <si>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</si>
  <si>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</si>
  <si>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</si>
  <si>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</si>
  <si>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</si>
  <si>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</si>
  <si>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</si>
  <si>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</si>
  <si>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</si>
  <si>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</si>
  <si>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</si>
  <si>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</si>
  <si>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</si>
  <si>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</si>
  <si>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</si>
  <si>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</si>
  <si>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</si>
  <si>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</si>
  <si>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</si>
  <si>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</si>
  <si>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</si>
  <si>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</si>
  <si>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</si>
  <si>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</si>
  <si>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</si>
  <si>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</si>
  <si>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</si>
  <si>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</si>
  <si>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</si>
  <si>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</si>
  <si>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</si>
  <si>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</si>
  <si>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</si>
  <si>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</si>
  <si>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</si>
  <si>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</si>
  <si>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</si>
  <si>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</si>
  <si>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</si>
  <si>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</si>
  <si>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</si>
  <si>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</si>
  <si>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</si>
  <si>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</si>
  <si>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</si>
  <si>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</si>
  <si>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</si>
  <si>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</si>
  <si>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</si>
  <si>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</si>
  <si>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</si>
  <si>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</si>
  <si>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</si>
  <si>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</si>
  <si>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</si>
  <si>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</si>
  <si>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</si>
  <si>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</si>
  <si>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</si>
  <si>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</si>
  <si>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</si>
  <si>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</si>
  <si>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</si>
  <si>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</si>
  <si>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</si>
  <si>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</si>
  <si>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</si>
  <si>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</si>
  <si>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</si>
  <si>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</si>
  <si>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</si>
  <si>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</si>
  <si>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</si>
  <si>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</si>
  <si>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</si>
  <si>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</si>
  <si>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</si>
  <si>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</si>
  <si>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</si>
  <si>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</si>
  <si>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</si>
  <si>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</si>
  <si>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</si>
  <si>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</si>
  <si>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</si>
  <si>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</si>
  <si>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</si>
  <si>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</si>
  <si>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</si>
  <si>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</si>
  <si>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</si>
  <si>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</si>
  <si>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</si>
  <si>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</si>
  <si>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</si>
  <si>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</si>
  <si>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</si>
  <si>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</si>
  <si>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</si>
  <si>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</si>
  <si>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</si>
  <si>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</si>
  <si>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</si>
  <si>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</si>
  <si>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</si>
  <si>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</si>
  <si>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</si>
  <si>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</si>
  <si>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</si>
  <si>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</si>
  <si>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</si>
  <si>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</si>
  <si>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</si>
  <si>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</si>
  <si>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</si>
  <si>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</si>
  <si>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</si>
  <si>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</si>
  <si>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</si>
  <si>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</si>
  <si>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</si>
  <si>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</si>
  <si>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</si>
  <si>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</si>
  <si>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</si>
  <si>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</si>
  <si>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</si>
  <si>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</si>
  <si>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</si>
  <si>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</si>
  <si>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</si>
  <si>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</si>
  <si>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</si>
  <si>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</si>
  <si>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</si>
  <si>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</si>
  <si>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</si>
  <si>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</si>
  <si>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</si>
  <si>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</si>
  <si>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</si>
  <si>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</si>
  <si>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</si>
  <si>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</si>
  <si>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</si>
  <si>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</si>
  <si>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</si>
  <si>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</si>
  <si>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</si>
  <si>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</si>
  <si>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</si>
  <si>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</si>
  <si>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</si>
  <si>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</si>
  <si>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</si>
  <si>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</si>
  <si>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</si>
  <si>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</si>
  <si>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</si>
  <si>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</si>
  <si>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</si>
  <si>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</si>
  <si>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</si>
  <si>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</si>
  <si>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</si>
  <si>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</si>
  <si>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</si>
  <si>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</si>
  <si>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</si>
  <si>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</si>
  <si>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</si>
  <si>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</si>
  <si>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</si>
  <si>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</si>
  <si>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</si>
  <si>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</si>
  <si>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</si>
  <si>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</si>
  <si>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</si>
  <si>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</si>
  <si>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</si>
  <si>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</si>
  <si>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</si>
  <si>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</si>
  <si>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</si>
  <si>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</si>
  <si>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</si>
  <si>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</si>
  <si>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</si>
  <si>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</si>
  <si>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</si>
  <si>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</si>
  <si>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</si>
  <si>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</si>
  <si>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</si>
  <si>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</si>
  <si>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</si>
  <si>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</si>
  <si>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</si>
  <si>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</si>
  <si>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</si>
  <si>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</si>
  <si>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</si>
  <si>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</si>
  <si>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</si>
  <si>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</si>
  <si>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</si>
  <si>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</si>
  <si>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</si>
  <si>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</si>
  <si>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</si>
  <si>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</si>
  <si>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</si>
  <si>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</si>
  <si>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</si>
  <si>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</si>
  <si>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</si>
  <si>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</si>
  <si>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</si>
  <si>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</si>
  <si>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</si>
  <si>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</si>
  <si>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</si>
  <si>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</si>
  <si>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</si>
  <si>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</si>
  <si>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</si>
  <si>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</si>
  <si>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</si>
  <si>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</si>
  <si>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</si>
  <si>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</si>
  <si>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</si>
  <si>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</si>
  <si>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</si>
  <si>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</si>
  <si>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</si>
  <si>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</si>
  <si>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</si>
  <si>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</si>
  <si>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</si>
  <si>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</si>
  <si>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</si>
  <si>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</si>
  <si>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</si>
  <si>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</si>
  <si>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</si>
  <si>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</si>
  <si>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</si>
  <si>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</si>
  <si>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</si>
  <si>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</si>
  <si>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</si>
  <si>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</si>
  <si>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</si>
  <si>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</si>
  <si>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</si>
  <si>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</si>
  <si>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</si>
  <si>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</si>
  <si>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</si>
  <si>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</si>
  <si>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</si>
  <si>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</si>
  <si>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</si>
  <si>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</si>
  <si>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</si>
  <si>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</si>
  <si>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</si>
  <si>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</si>
  <si>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</si>
  <si>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</si>
  <si>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</si>
  <si>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</si>
  <si>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</si>
  <si>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</si>
  <si>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</si>
  <si>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</si>
  <si>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</si>
  <si>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</si>
  <si>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</si>
  <si>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</si>
  <si>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</si>
  <si>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</si>
  <si>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</si>
  <si>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</si>
  <si>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</si>
  <si>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</si>
  <si>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</si>
  <si>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</si>
  <si>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</si>
  <si>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</si>
  <si>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</si>
  <si>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</si>
  <si>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</si>
  <si>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</si>
  <si>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</si>
  <si>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</si>
  <si>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</si>
  <si>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</si>
  <si>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</si>
  <si>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</si>
  <si>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</si>
  <si>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</si>
  <si>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</si>
  <si>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</si>
  <si>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</si>
  <si>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</si>
  <si>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</si>
  <si>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</si>
  <si>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</si>
  <si>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</si>
  <si>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</si>
  <si>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</si>
  <si>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</si>
  <si>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</si>
  <si>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</si>
  <si>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</si>
  <si>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</si>
  <si>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</si>
  <si>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</si>
  <si>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</si>
  <si>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</si>
  <si>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</si>
  <si>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</si>
  <si>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</si>
  <si>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</si>
  <si>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</si>
  <si>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</si>
  <si>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</si>
  <si>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</si>
  <si>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</si>
  <si>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</si>
  <si>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</si>
  <si>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</si>
  <si>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</si>
  <si>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</si>
  <si>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</si>
  <si>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</si>
  <si>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</si>
  <si>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</si>
  <si>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</si>
  <si>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</si>
  <si>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</si>
  <si>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</si>
  <si>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</si>
  <si>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</si>
  <si>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</si>
  <si>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</si>
  <si>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</si>
  <si>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</si>
  <si>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</si>
  <si>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</si>
  <si>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</si>
  <si>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</si>
  <si>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</si>
  <si>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</si>
  <si>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</si>
  <si>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</si>
  <si>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</si>
  <si>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</si>
  <si>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</si>
  <si>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</si>
  <si>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</si>
  <si>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</si>
  <si>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</si>
  <si>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</si>
  <si>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</si>
  <si>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</si>
  <si>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</si>
  <si>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</si>
  <si>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</si>
  <si>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</si>
  <si>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</si>
  <si>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</si>
  <si>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</si>
  <si>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</si>
  <si>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</si>
  <si>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</si>
  <si>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</si>
  <si>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</si>
  <si>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</si>
  <si>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</si>
  <si>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</si>
  <si>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</si>
  <si>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</si>
  <si>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</si>
  <si>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</si>
  <si>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</si>
  <si>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</si>
  <si>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</si>
  <si>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</si>
  <si>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</si>
  <si>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</si>
  <si>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</si>
  <si>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</si>
  <si>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</si>
  <si>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</si>
  <si>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</si>
  <si>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</si>
  <si>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</si>
  <si>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</si>
  <si>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</si>
  <si>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</si>
  <si>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</si>
  <si>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</si>
  <si>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</si>
  <si>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</si>
  <si>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</si>
  <si>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</si>
  <si>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</si>
  <si>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</si>
  <si>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</si>
  <si>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</si>
  <si>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</si>
  <si>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</si>
  <si>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</si>
  <si>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</si>
  <si>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</si>
  <si>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</si>
  <si>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</si>
  <si>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</si>
  <si>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</si>
  <si>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</si>
  <si>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</si>
  <si>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</si>
  <si>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</si>
  <si>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</si>
  <si>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</si>
  <si>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</si>
  <si>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</si>
  <si>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</si>
  <si>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</si>
  <si>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</si>
  <si>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</si>
  <si>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</si>
  <si>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</si>
  <si>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</si>
  <si>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</si>
  <si>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</si>
  <si>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</si>
  <si>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</si>
  <si>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</si>
  <si>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</si>
  <si>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</si>
  <si>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</si>
  <si>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</si>
  <si>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</si>
  <si>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</si>
  <si>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</si>
  <si>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</si>
  <si>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</si>
  <si>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</si>
  <si>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</si>
  <si>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</si>
  <si>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</si>
  <si>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</si>
  <si>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</si>
  <si>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</si>
  <si>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</si>
  <si>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</si>
  <si>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</si>
  <si>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</si>
  <si>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</si>
  <si>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</si>
  <si>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</si>
  <si>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</si>
  <si>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</si>
  <si>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</si>
  <si>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</si>
  <si>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</si>
  <si>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</si>
  <si>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</si>
  <si>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</si>
  <si>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</si>
  <si>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</si>
  <si>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</si>
  <si>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</si>
  <si>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</si>
  <si>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</si>
  <si>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</si>
  <si>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</si>
  <si>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</si>
  <si>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</si>
  <si>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</si>
  <si>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</si>
  <si>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</si>
  <si>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</si>
  <si>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</si>
  <si>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</si>
  <si>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</si>
  <si>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</si>
  <si>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</si>
  <si>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</si>
  <si>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</si>
  <si>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</si>
  <si>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</si>
  <si>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</si>
  <si>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</si>
  <si>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</si>
  <si>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</si>
  <si>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</si>
  <si>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</si>
  <si>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</si>
  <si>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</si>
  <si>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</si>
  <si>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</si>
  <si>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</si>
  <si>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</si>
  <si>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</si>
  <si>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</si>
  <si>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</si>
  <si>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</si>
  <si>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</si>
  <si>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</si>
  <si>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</si>
  <si>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</si>
  <si>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</si>
  <si>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</si>
  <si>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</si>
  <si>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</si>
  <si>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</si>
  <si>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</si>
  <si>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</si>
  <si>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</si>
  <si>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</si>
  <si>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</si>
  <si>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</si>
  <si>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</si>
  <si>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</si>
  <si>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</si>
  <si>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</si>
  <si>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</si>
  <si>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</si>
  <si>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</si>
  <si>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</si>
  <si>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</si>
  <si>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</si>
  <si>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</si>
  <si>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</si>
  <si>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</si>
  <si>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</si>
  <si>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</si>
  <si>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</si>
  <si>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</si>
  <si>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</si>
  <si>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</si>
  <si>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</si>
  <si>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</si>
  <si>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</si>
  <si>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</si>
  <si>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</si>
  <si>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</si>
  <si>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</si>
  <si>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</si>
  <si>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</si>
  <si>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</si>
  <si>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</si>
  <si>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</si>
  <si>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</si>
  <si>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</si>
  <si>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</si>
  <si>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</si>
  <si>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</si>
  <si>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</si>
  <si>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</si>
  <si>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</si>
  <si>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</si>
  <si>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</si>
  <si>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</si>
  <si>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</si>
  <si>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</si>
  <si>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</si>
  <si>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</si>
  <si>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</si>
  <si>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</si>
  <si>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</si>
  <si>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</si>
  <si>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</si>
  <si>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</si>
  <si>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</si>
  <si>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</si>
  <si>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</si>
  <si>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</si>
  <si>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</si>
  <si>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</si>
  <si>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</si>
  <si>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</si>
  <si>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</si>
  <si>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</si>
  <si>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</si>
  <si>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</si>
  <si>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</si>
  <si>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</si>
  <si>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</si>
  <si>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</si>
  <si>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</si>
  <si>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</si>
  <si>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</si>
  <si>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</si>
  <si>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</si>
  <si>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</si>
  <si>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</si>
  <si>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</si>
  <si>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</si>
  <si>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</si>
  <si>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</si>
  <si>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</si>
  <si>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</si>
  <si>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</si>
  <si>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</si>
  <si>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</si>
  <si>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</si>
  <si>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</si>
  <si>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</si>
  <si>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</si>
  <si>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</si>
  <si>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</si>
  <si>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</si>
  <si>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</si>
  <si>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</si>
  <si>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</si>
  <si>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</si>
  <si>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</si>
  <si>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</si>
  <si>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</si>
  <si>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</si>
  <si>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</si>
  <si>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</si>
  <si>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</si>
  <si>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</si>
  <si>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</si>
  <si>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</si>
  <si>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</si>
  <si>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</si>
  <si>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</si>
  <si>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</si>
  <si>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</si>
  <si>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</si>
  <si>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</si>
  <si>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</si>
  <si>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</si>
  <si>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</si>
  <si>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</si>
  <si>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</si>
  <si>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</si>
  <si>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</si>
  <si>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</si>
  <si>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</si>
  <si>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</si>
  <si>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</si>
  <si>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</si>
  <si>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</si>
  <si>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</si>
  <si>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</si>
  <si>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</si>
  <si>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</si>
  <si>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</si>
  <si>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</si>
  <si>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</si>
  <si>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</si>
  <si>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</si>
  <si>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</si>
  <si>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</si>
  <si>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</si>
  <si>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</si>
  <si>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</si>
  <si>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</si>
  <si>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</si>
  <si>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</si>
  <si>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</si>
  <si>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</si>
  <si>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</si>
  <si>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</si>
  <si>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</si>
  <si>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</si>
  <si>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</si>
  <si>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</si>
  <si>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</si>
  <si>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</si>
  <si>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</si>
  <si>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</si>
  <si>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</si>
  <si>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</si>
  <si>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</si>
  <si>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</si>
  <si>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</si>
  <si>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</si>
  <si>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</si>
  <si>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</si>
  <si>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</si>
  <si>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</si>
  <si>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</si>
  <si>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</si>
  <si>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</si>
  <si>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</si>
  <si>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</si>
  <si>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</si>
  <si>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</si>
  <si>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</si>
  <si>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</si>
  <si>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</si>
  <si>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</si>
  <si>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</si>
  <si>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</si>
  <si>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</si>
  <si>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</si>
  <si>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</si>
  <si>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</si>
  <si>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</si>
  <si>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</si>
  <si>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</si>
  <si>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</si>
  <si>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</si>
  <si>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</si>
  <si>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</si>
  <si>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</si>
  <si>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</si>
  <si>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</si>
  <si>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</si>
  <si>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</si>
  <si>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</si>
  <si>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</si>
  <si>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</si>
  <si>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</si>
  <si>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</si>
  <si>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</si>
  <si>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</si>
  <si>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</si>
  <si>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</si>
  <si>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</si>
  <si>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</si>
  <si>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</si>
  <si>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</si>
  <si>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</si>
  <si>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</si>
  <si>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</si>
  <si>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</si>
  <si>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</si>
  <si>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</si>
  <si>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</si>
  <si>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</si>
  <si>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</si>
  <si>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</si>
  <si>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</si>
  <si>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</si>
  <si>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</si>
  <si>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</si>
  <si>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</si>
  <si>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</si>
  <si>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</si>
  <si>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</si>
  <si>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</si>
  <si>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</si>
  <si>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</si>
  <si>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</si>
  <si>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</si>
  <si>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</si>
  <si>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</si>
  <si>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</si>
  <si>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</si>
  <si>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</si>
  <si>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</si>
  <si>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</si>
  <si>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</si>
  <si>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</si>
  <si>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</si>
  <si>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</si>
  <si>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</si>
  <si>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</si>
  <si>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</si>
  <si>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</si>
  <si>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</si>
  <si>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</si>
  <si>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</si>
  <si>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</si>
  <si>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</si>
  <si>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</si>
  <si>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</si>
  <si>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</si>
  <si>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</si>
  <si>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</si>
  <si>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</si>
  <si>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</si>
  <si>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</si>
  <si>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</si>
  <si>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</si>
  <si>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</si>
  <si>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</si>
  <si>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</si>
  <si>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</si>
  <si>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</si>
  <si>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</si>
  <si>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</si>
  <si>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</si>
  <si>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</si>
  <si>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</si>
  <si>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</si>
  <si>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</si>
  <si>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</si>
  <si>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</si>
  <si>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</si>
  <si>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</si>
  <si>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</si>
  <si>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</si>
  <si>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</si>
  <si>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</si>
  <si>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</si>
  <si>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</si>
  <si>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</si>
  <si>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</si>
  <si>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</si>
  <si>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</si>
  <si>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</si>
  <si>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</si>
  <si>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</si>
  <si>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</si>
  <si>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</si>
  <si>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</si>
  <si>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</si>
  <si>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</si>
  <si>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</si>
  <si>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</si>
  <si>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</si>
  <si>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</si>
  <si>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</si>
  <si>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</si>
  <si>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</si>
  <si>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</si>
  <si>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</si>
  <si>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</si>
  <si>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</si>
  <si>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</si>
  <si>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</si>
  <si>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</si>
  <si>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</si>
  <si>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</si>
  <si>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</si>
  <si>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</si>
  <si>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</si>
  <si>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</si>
  <si>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</si>
  <si>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</si>
  <si>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</si>
  <si>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</si>
  <si>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</si>
  <si>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</si>
  <si>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</si>
  <si>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</si>
  <si>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</si>
  <si>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</si>
  <si>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</si>
  <si>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</si>
  <si>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</si>
  <si>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</si>
  <si>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</si>
  <si>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</si>
  <si>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</si>
  <si>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</si>
  <si>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</si>
  <si>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</si>
  <si>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</si>
  <si>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</si>
  <si>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</si>
  <si>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</si>
  <si>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</si>
  <si>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</si>
  <si>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</si>
  <si>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</si>
  <si>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</si>
  <si>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</si>
  <si>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</si>
  <si>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</si>
  <si>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</si>
  <si>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</si>
  <si>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</si>
  <si>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</si>
  <si>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</si>
  <si>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</si>
  <si>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</si>
  <si>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</si>
  <si>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</si>
  <si>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</si>
  <si>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</si>
  <si>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</si>
  <si>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</si>
  <si>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</si>
  <si>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</si>
  <si>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</si>
  <si>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</si>
  <si>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</si>
  <si>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</si>
  <si>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</si>
  <si>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</si>
  <si>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</si>
  <si>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</si>
  <si>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</si>
  <si>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</si>
  <si>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</si>
  <si>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</si>
  <si>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</si>
  <si>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</si>
  <si>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</si>
  <si>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</si>
  <si>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</si>
  <si>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</si>
  <si>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</si>
  <si>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</si>
  <si>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</si>
  <si>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</si>
  <si>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</si>
  <si>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</si>
  <si>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</si>
  <si>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</si>
  <si>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</si>
  <si>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</si>
  <si>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</si>
  <si>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</si>
  <si>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</si>
  <si>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</si>
  <si>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</si>
  <si>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</si>
  <si>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</si>
  <si>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</si>
  <si>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</si>
  <si>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</si>
  <si>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</si>
  <si>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</si>
  <si>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</si>
  <si>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</si>
  <si>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</si>
  <si>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</si>
  <si>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</si>
  <si>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</si>
  <si>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</si>
  <si>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</si>
  <si>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</si>
  <si>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</si>
  <si>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</si>
  <si>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</si>
  <si>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</si>
  <si>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</si>
  <si>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</si>
  <si>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</si>
  <si>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</si>
  <si>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</si>
  <si>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</si>
  <si>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</si>
  <si>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</si>
  <si>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</si>
  <si>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</si>
  <si>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</si>
  <si>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</si>
  <si>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</si>
  <si>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</si>
  <si>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</si>
  <si>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</si>
  <si>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</si>
  <si>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</si>
  <si>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</si>
  <si>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</si>
  <si>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</si>
  <si>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</si>
  <si>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</si>
  <si>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</si>
  <si>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</si>
  <si>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</si>
  <si>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</si>
  <si>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</si>
  <si>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</si>
  <si>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</si>
  <si>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</si>
  <si>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</si>
  <si>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</si>
  <si>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</si>
  <si>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</si>
  <si>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</si>
  <si>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</si>
  <si>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</si>
  <si>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</si>
  <si>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</si>
  <si>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</si>
  <si>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</si>
  <si>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</si>
  <si>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</si>
  <si>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</si>
  <si>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</si>
  <si>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</si>
  <si>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</si>
  <si>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</si>
  <si>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</si>
  <si>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</si>
  <si>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</si>
  <si>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</si>
  <si>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</si>
  <si>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</si>
  <si>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</si>
  <si>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</si>
  <si>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</si>
  <si>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</si>
  <si>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</si>
  <si>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</si>
  <si>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</si>
  <si>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</si>
  <si>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</si>
  <si>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</si>
  <si>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</si>
  <si>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</si>
  <si>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</si>
  <si>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</si>
  <si>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</si>
  <si>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</si>
  <si>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</si>
  <si>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</si>
  <si>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</si>
  <si>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</si>
  <si>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</si>
  <si>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</si>
  <si>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</si>
  <si>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</si>
  <si>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</si>
  <si>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</si>
  <si>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</si>
  <si>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</si>
  <si>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</si>
  <si>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</si>
  <si>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</si>
  <si>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</si>
  <si>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</si>
  <si>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</si>
  <si>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</si>
  <si>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</si>
  <si>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</si>
  <si>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</si>
  <si>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</si>
  <si>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</si>
  <si>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</si>
  <si>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</si>
  <si>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</si>
  <si>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</si>
  <si>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</si>
  <si>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</si>
  <si>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</si>
  <si>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</si>
  <si>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</si>
  <si>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</si>
  <si>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</si>
  <si>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</si>
  <si>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</si>
  <si>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</si>
  <si>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</si>
  <si>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</si>
  <si>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</si>
  <si>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</si>
  <si>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</si>
  <si>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</si>
  <si>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</si>
  <si>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</si>
  <si>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</si>
  <si>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</si>
  <si>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</si>
  <si>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</si>
  <si>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</si>
  <si>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</si>
  <si>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</si>
  <si>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</si>
  <si>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</si>
  <si>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</si>
  <si>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</si>
  <si>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</si>
  <si>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</si>
  <si>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</si>
  <si>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</si>
  <si>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</si>
  <si>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</si>
  <si>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</si>
  <si>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</si>
  <si>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</si>
  <si>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</si>
  <si>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</si>
  <si>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</si>
  <si>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</si>
  <si>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</si>
  <si>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</si>
  <si>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</si>
  <si>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</si>
  <si>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</si>
  <si>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</si>
  <si>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</si>
  <si>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</si>
  <si>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</si>
  <si>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</si>
  <si>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</si>
  <si>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</si>
  <si>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</si>
  <si>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</si>
  <si>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</si>
  <si>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</si>
  <si>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</si>
  <si>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</si>
  <si>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</si>
  <si>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</si>
  <si>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</si>
  <si>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</si>
  <si>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</si>
  <si>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</si>
  <si>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</si>
  <si>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</si>
  <si>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</si>
  <si>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</si>
  <si>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</si>
  <si>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</si>
  <si>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</si>
  <si>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</si>
  <si>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</si>
  <si>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</si>
  <si>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</si>
  <si>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</si>
  <si>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</si>
  <si>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</si>
  <si>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</si>
  <si>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</si>
  <si>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</si>
  <si>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</si>
  <si>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</si>
  <si>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</si>
  <si>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</si>
  <si>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</si>
  <si>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</si>
  <si>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</si>
  <si>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</si>
  <si>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</si>
  <si>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</si>
  <si>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</si>
  <si>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</si>
  <si>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</si>
  <si>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</si>
  <si>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</si>
  <si>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</si>
  <si>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</si>
  <si>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</si>
  <si>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</si>
  <si>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</si>
  <si>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</si>
  <si>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</si>
  <si>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</si>
  <si>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</si>
  <si>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</si>
  <si>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</si>
  <si>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</si>
  <si>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</si>
  <si>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</si>
  <si>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</si>
  <si>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</si>
  <si>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</si>
  <si>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</si>
  <si>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</si>
  <si>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</si>
  <si>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</si>
  <si>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</si>
  <si>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</si>
  <si>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</si>
  <si>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</si>
  <si>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</si>
  <si>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</si>
  <si>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</si>
  <si>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</si>
  <si>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</si>
  <si>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</si>
  <si>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</si>
  <si>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</si>
  <si>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</si>
  <si>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</si>
  <si>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</si>
  <si>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</si>
  <si>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</si>
  <si>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</si>
  <si>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</si>
  <si>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</si>
  <si>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</si>
  <si>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</si>
  <si>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</si>
  <si>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</si>
  <si>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</si>
  <si>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</si>
  <si>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</si>
  <si>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</si>
  <si>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</si>
  <si>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</si>
  <si>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</si>
  <si>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</si>
  <si>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</si>
  <si>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</si>
  <si>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</si>
  <si>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</si>
  <si>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</si>
  <si>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</si>
  <si>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</si>
  <si>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</si>
  <si>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</si>
  <si>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</si>
  <si>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</si>
  <si>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</si>
  <si>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</si>
  <si>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</si>
  <si>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</si>
  <si>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</si>
  <si>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</si>
  <si>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</si>
  <si>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</si>
  <si>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</si>
  <si>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</si>
  <si>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</si>
  <si>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</si>
  <si>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</si>
  <si>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</si>
  <si>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</si>
  <si>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</si>
  <si>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</si>
  <si>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</si>
  <si>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</si>
  <si>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</si>
  <si>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</si>
  <si>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</si>
  <si>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</si>
  <si>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</si>
  <si>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</si>
  <si>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</si>
  <si>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</si>
  <si>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</si>
  <si>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</si>
  <si>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</si>
  <si>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</si>
  <si>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</si>
  <si>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</si>
  <si>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</si>
  <si>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</si>
  <si>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</si>
  <si>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</si>
  <si>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</si>
  <si>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</si>
  <si>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</si>
  <si>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</si>
  <si>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</si>
  <si>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</si>
  <si>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</si>
  <si>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</si>
  <si>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</si>
  <si>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</si>
  <si>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</si>
  <si>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</si>
  <si>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</si>
  <si>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</si>
  <si>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</si>
  <si>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</si>
  <si>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</si>
  <si>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</si>
  <si>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</si>
  <si>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</si>
  <si>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</si>
  <si>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</si>
  <si>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</si>
  <si>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</si>
  <si>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</si>
  <si>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</si>
  <si>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</si>
  <si>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</si>
  <si>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</si>
  <si>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</si>
  <si>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</si>
  <si>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</si>
  <si>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</si>
  <si>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</si>
  <si>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</si>
  <si>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</si>
  <si>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</si>
  <si>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</si>
  <si>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</si>
  <si>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</si>
  <si>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</si>
  <si>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</si>
  <si>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</si>
  <si>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</si>
  <si>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</si>
  <si>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</si>
  <si>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</si>
  <si>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</si>
  <si>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</si>
  <si>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</si>
  <si>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</si>
  <si>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</si>
  <si>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</si>
  <si>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</si>
  <si>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</si>
  <si>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</si>
  <si>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</si>
  <si>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</si>
  <si>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</si>
  <si>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</si>
  <si>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</si>
  <si>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</si>
  <si>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</si>
  <si>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</si>
  <si>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</si>
  <si>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</si>
  <si>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</si>
  <si>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</si>
  <si>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</si>
  <si>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</si>
  <si>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</si>
  <si>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</si>
  <si>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</si>
  <si>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</si>
  <si>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</si>
  <si>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</si>
  <si>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</si>
  <si>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</si>
  <si>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</si>
  <si>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</si>
  <si>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</si>
  <si>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</si>
  <si>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</si>
  <si>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</si>
  <si>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</si>
  <si>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</si>
  <si>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</si>
  <si>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</si>
  <si>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</si>
  <si>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</si>
  <si>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</si>
  <si>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</si>
  <si>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</si>
  <si>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</si>
  <si>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</si>
  <si>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</si>
  <si>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</si>
  <si>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</si>
  <si>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</si>
  <si>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</si>
  <si>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</si>
  <si>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</si>
  <si>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</si>
  <si>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</si>
  <si>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</si>
  <si>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</si>
  <si>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</si>
  <si>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</si>
  <si>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</si>
  <si>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</si>
  <si>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</si>
  <si>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</si>
  <si>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</si>
  <si>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</si>
  <si>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</si>
  <si>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</si>
  <si>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</si>
  <si>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</si>
  <si>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</si>
  <si>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</si>
  <si>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</si>
  <si>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</si>
  <si>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</si>
  <si>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</si>
  <si>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</si>
  <si>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</si>
  <si>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</si>
  <si>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</si>
  <si>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</si>
  <si>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</si>
  <si>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</si>
  <si>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</si>
  <si>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</si>
  <si>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</si>
  <si>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</si>
  <si>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</si>
  <si>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</si>
  <si>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</si>
  <si>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</si>
  <si>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</si>
  <si>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</si>
  <si>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</si>
  <si>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</si>
  <si>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</si>
  <si>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</si>
  <si>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</si>
  <si>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</si>
  <si>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</si>
  <si>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</si>
  <si>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</si>
  <si>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</si>
  <si>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</si>
  <si>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</si>
  <si>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</si>
  <si>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</si>
  <si>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</si>
  <si>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</si>
  <si>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</si>
  <si>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</si>
  <si>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</si>
  <si>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</si>
  <si>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</si>
  <si>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</si>
  <si>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</si>
  <si>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</si>
  <si>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</si>
  <si>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</si>
  <si>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</si>
  <si>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</si>
  <si>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</si>
  <si>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</si>
  <si>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</si>
  <si>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</si>
  <si>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</si>
  <si>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</si>
  <si>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</si>
  <si>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</si>
  <si>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</si>
  <si>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</si>
  <si>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</si>
  <si>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</si>
  <si>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</si>
  <si>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</si>
  <si>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</si>
  <si>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</si>
  <si>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</si>
  <si>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</si>
  <si>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</si>
  <si>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</si>
  <si>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</si>
  <si>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</si>
  <si>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</si>
  <si>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</si>
  <si>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</si>
  <si>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</si>
  <si>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</si>
  <si>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</si>
  <si>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</si>
  <si>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</si>
  <si>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</si>
  <si>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</si>
  <si>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</si>
  <si>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</si>
  <si>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</si>
  <si>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</si>
  <si>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</si>
  <si>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</si>
  <si>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</si>
  <si>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</si>
  <si>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</si>
  <si>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</si>
  <si>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</si>
  <si>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</si>
  <si>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</si>
  <si>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</si>
  <si>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</si>
  <si>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</si>
  <si>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</si>
  <si>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</si>
  <si>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</si>
  <si>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</si>
  <si>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</si>
  <si>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</si>
  <si>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</si>
  <si>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</si>
  <si>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</si>
  <si>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</si>
  <si>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</si>
  <si>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</si>
  <si>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</si>
  <si>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</si>
  <si>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</si>
  <si>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</si>
  <si>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</si>
  <si>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</si>
  <si>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</si>
  <si>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</si>
  <si>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</si>
  <si>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</si>
  <si>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</si>
  <si>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</si>
  <si>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</si>
  <si>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</si>
  <si>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</si>
  <si>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</si>
  <si>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</si>
  <si>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</si>
  <si>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</si>
  <si>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</si>
  <si>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</si>
  <si>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</si>
  <si>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</si>
  <si>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</si>
  <si>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</si>
  <si>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</si>
  <si>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</si>
  <si>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</si>
  <si>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</si>
  <si>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</si>
  <si>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</si>
  <si>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</si>
  <si>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</si>
  <si>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</si>
  <si>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</si>
  <si>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</si>
  <si>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</si>
  <si>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</si>
  <si>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</si>
  <si>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</si>
  <si>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</si>
  <si>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</si>
  <si>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</si>
  <si>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</si>
  <si>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</si>
  <si>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</si>
  <si>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</si>
  <si>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</si>
  <si>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</si>
  <si>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</si>
  <si>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</si>
  <si>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</si>
  <si>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</si>
  <si>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</si>
  <si>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</si>
  <si>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</si>
  <si>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</si>
  <si>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</si>
  <si>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</si>
  <si>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</si>
  <si>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</si>
  <si>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</si>
  <si>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</si>
  <si>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</si>
  <si>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</si>
  <si>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</si>
  <si>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</si>
  <si>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</si>
  <si>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</si>
  <si>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</si>
  <si>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</si>
  <si>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</si>
  <si>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</si>
  <si>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</si>
  <si>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</si>
  <si>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</si>
  <si>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</si>
  <si>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</si>
  <si>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</si>
  <si>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</si>
  <si>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</si>
  <si>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</si>
  <si>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</si>
  <si>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</si>
  <si>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</si>
  <si>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</si>
  <si>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</si>
  <si>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</si>
  <si>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</si>
  <si>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</si>
  <si>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</si>
  <si>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</si>
  <si>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</si>
  <si>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</si>
  <si>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</si>
  <si>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</si>
  <si>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</si>
  <si>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</si>
  <si>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</si>
  <si>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</si>
  <si>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</si>
  <si>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</si>
  <si>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</si>
  <si>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</si>
  <si>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</si>
  <si>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</si>
  <si>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</si>
  <si>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</si>
  <si>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</si>
  <si>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</si>
  <si>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</si>
  <si>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</si>
  <si>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</si>
  <si>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</si>
  <si>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</si>
  <si>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</si>
  <si>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</si>
  <si>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</si>
  <si>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</si>
  <si>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</si>
  <si>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</si>
  <si>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</si>
  <si>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</si>
  <si>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</si>
  <si>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</si>
  <si>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</si>
  <si>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</si>
  <si>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</si>
  <si>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</si>
  <si>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</si>
  <si>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</si>
  <si>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</si>
  <si>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</si>
  <si>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</si>
  <si>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</si>
  <si>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</si>
  <si>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</si>
  <si>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</si>
  <si>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</si>
  <si>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</si>
  <si>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</si>
  <si>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</si>
  <si>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</si>
  <si>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</si>
  <si>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</si>
  <si>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</si>
  <si>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</si>
  <si>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</si>
  <si>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</si>
  <si>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</si>
  <si>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</si>
  <si>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</si>
  <si>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</si>
  <si>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</si>
  <si>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</si>
  <si>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</si>
  <si>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</si>
  <si>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</si>
  <si>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</si>
  <si>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</si>
  <si>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</si>
  <si>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</si>
  <si>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</si>
  <si>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</si>
  <si>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</si>
  <si>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</si>
  <si>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</si>
  <si>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</si>
  <si>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</si>
  <si>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</si>
  <si>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</si>
  <si>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</si>
  <si>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</si>
  <si>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</si>
  <si>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</si>
  <si>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</si>
  <si>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</si>
  <si>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</si>
  <si>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</si>
  <si>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</si>
  <si>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</si>
  <si>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</si>
  <si>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</si>
  <si>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</si>
  <si>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</si>
  <si>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</si>
  <si>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</si>
  <si>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</si>
  <si>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</si>
  <si>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</si>
  <si>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</si>
  <si>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</si>
  <si>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</si>
  <si>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</si>
  <si>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</si>
  <si>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</si>
  <si>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</si>
  <si>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</si>
  <si>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</si>
  <si>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</si>
  <si>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</si>
  <si>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</si>
  <si>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</si>
  <si>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</si>
  <si>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</si>
  <si>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</si>
  <si>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</si>
  <si>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</si>
  <si>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</si>
  <si>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</si>
  <si>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</si>
  <si>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</si>
  <si>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</si>
  <si>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</si>
  <si>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</si>
  <si>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</si>
  <si>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</si>
  <si>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</si>
  <si>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</si>
  <si>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</si>
  <si>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</si>
  <si>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</si>
  <si>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</si>
  <si>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</si>
  <si>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</si>
  <si>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</si>
  <si>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</si>
  <si>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</si>
  <si>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</si>
  <si>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</si>
  <si>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</si>
  <si>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</si>
  <si>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</si>
  <si>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</si>
  <si>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</si>
  <si>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</si>
  <si>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</si>
  <si>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</si>
  <si>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</si>
  <si>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</si>
  <si>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</si>
  <si>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</si>
  <si>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</si>
  <si>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</si>
  <si>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</si>
  <si>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</si>
  <si>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</si>
  <si>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</si>
  <si>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</si>
  <si>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</si>
  <si>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</si>
  <si>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</si>
  <si>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</si>
  <si>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</si>
  <si>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</si>
  <si>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</si>
  <si>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</si>
  <si>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</si>
  <si>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</si>
  <si>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</si>
  <si>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</si>
  <si>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</si>
  <si>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</si>
  <si>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</si>
  <si>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</si>
  <si>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</si>
  <si>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</si>
  <si>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</si>
  <si>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</si>
  <si>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</si>
  <si>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</si>
  <si>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</si>
  <si>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</si>
  <si>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</si>
  <si>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</si>
  <si>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</si>
  <si>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</si>
  <si>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</si>
  <si>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</si>
  <si>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</si>
  <si>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</si>
  <si>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</si>
  <si>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</si>
  <si>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</si>
  <si>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</si>
  <si>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</si>
  <si>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</si>
  <si>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</si>
  <si>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</si>
  <si>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</si>
  <si>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</si>
  <si>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</si>
  <si>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</si>
  <si>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</si>
  <si>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</si>
  <si>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</si>
  <si>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</si>
  <si>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</si>
  <si>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</si>
  <si>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</si>
  <si>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</si>
  <si>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</si>
  <si>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</si>
  <si>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</si>
  <si>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</si>
  <si>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</si>
  <si>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</si>
  <si>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</si>
  <si>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</si>
  <si>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</si>
  <si>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</si>
  <si>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</si>
  <si>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</si>
  <si>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</si>
  <si>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</si>
  <si>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</si>
  <si>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</si>
  <si>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</si>
  <si>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</si>
  <si>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</si>
  <si>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</si>
  <si>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</si>
  <si>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</si>
  <si>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</si>
  <si>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</si>
  <si>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</si>
  <si>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</si>
  <si>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</si>
  <si>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</si>
  <si>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</si>
  <si>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</si>
  <si>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</si>
  <si>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</si>
  <si>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</si>
  <si>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</si>
  <si>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</si>
  <si>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</si>
  <si>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</si>
  <si>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</si>
  <si>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</si>
  <si>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</si>
  <si>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</si>
  <si>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</si>
  <si>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</si>
  <si>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</si>
  <si>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</si>
  <si>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</si>
  <si>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</si>
  <si>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</si>
  <si>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</si>
  <si>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</si>
  <si>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</si>
  <si>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</si>
  <si>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</si>
  <si>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</si>
  <si>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</si>
  <si>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</si>
  <si>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</si>
  <si>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</si>
  <si>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</si>
  <si>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</si>
  <si>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</si>
  <si>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</si>
  <si>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</si>
  <si>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</si>
  <si>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</si>
  <si>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</si>
  <si>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</si>
  <si>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</si>
  <si>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</si>
  <si>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</si>
  <si>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</si>
  <si>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</si>
  <si>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</si>
  <si>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</si>
  <si>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</si>
  <si>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</si>
  <si>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</si>
  <si>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</si>
  <si>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</si>
  <si>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</si>
  <si>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</si>
  <si>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</si>
  <si>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</si>
  <si>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</si>
  <si>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</si>
  <si>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</si>
  <si>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</si>
  <si>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</si>
  <si>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</si>
  <si>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</si>
  <si>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</si>
  <si>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</si>
  <si>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</si>
  <si>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</si>
  <si>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</si>
  <si>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</si>
  <si>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</si>
  <si>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</si>
  <si>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</si>
  <si>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</si>
  <si>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</si>
  <si>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</si>
  <si>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</si>
  <si>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</si>
  <si>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</si>
  <si>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</si>
  <si>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</si>
  <si>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</si>
  <si>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</si>
  <si>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</si>
  <si>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</si>
  <si>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</si>
  <si>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</si>
  <si>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</si>
  <si>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</si>
  <si>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</si>
  <si>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</si>
  <si>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</si>
  <si>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</si>
  <si>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</si>
  <si>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</si>
  <si>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</si>
  <si>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</si>
  <si>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</si>
  <si>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</si>
  <si>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</si>
  <si>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</si>
  <si>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</si>
  <si>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</si>
  <si>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</si>
  <si>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</si>
  <si>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</si>
  <si>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</si>
  <si>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</si>
  <si>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</si>
  <si>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</si>
  <si>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</si>
  <si>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</si>
  <si>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</si>
  <si>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</si>
  <si>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</si>
  <si>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</si>
  <si>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</si>
  <si>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</si>
  <si>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</si>
  <si>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</si>
  <si>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</si>
  <si>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</si>
  <si>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</si>
  <si>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</si>
  <si>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</si>
  <si>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</si>
  <si>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</si>
  <si>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</si>
  <si>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</si>
  <si>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</si>
  <si>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</si>
  <si>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</si>
  <si>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</si>
  <si>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</si>
  <si>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</si>
  <si>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</si>
  <si>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</si>
  <si>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</si>
  <si>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</si>
  <si>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</si>
  <si>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</si>
  <si>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</si>
  <si>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</si>
  <si>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</si>
  <si>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</si>
  <si>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</si>
  <si>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</si>
  <si>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</si>
  <si>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</si>
  <si>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</si>
  <si>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</si>
  <si>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</si>
  <si>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</si>
  <si>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</si>
  <si>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</si>
  <si>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</si>
  <si>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</si>
  <si>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</si>
  <si>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</si>
  <si>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</si>
  <si>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</si>
  <si>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</si>
  <si>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</si>
  <si>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</si>
  <si>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</si>
  <si>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</si>
  <si>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</si>
  <si>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</si>
  <si>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</si>
  <si>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</si>
  <si>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</si>
  <si>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</si>
  <si>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</si>
  <si>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</si>
  <si>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</si>
  <si>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</si>
  <si>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</si>
  <si>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</si>
  <si>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</si>
  <si>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</si>
  <si>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</si>
  <si>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</si>
  <si>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</si>
  <si>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</si>
  <si>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</si>
  <si>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</si>
  <si>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</si>
  <si>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</si>
  <si>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</si>
  <si>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</si>
  <si>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</si>
  <si>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</si>
  <si>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</si>
  <si>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</si>
  <si>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</si>
  <si>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</si>
  <si>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</si>
  <si>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</si>
  <si>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</si>
  <si>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</si>
  <si>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</si>
  <si>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</si>
  <si>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</si>
  <si>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</si>
  <si>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</si>
  <si>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</si>
  <si>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</si>
  <si>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</si>
  <si>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</si>
  <si>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</si>
  <si>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</si>
  <si>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</si>
  <si>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</si>
  <si>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</si>
  <si>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</si>
  <si>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</si>
  <si>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</si>
  <si>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</si>
  <si>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</si>
  <si>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</si>
  <si>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</si>
  <si>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</si>
  <si>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</si>
  <si>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</si>
  <si>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</si>
  <si>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</si>
  <si>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</si>
  <si>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</si>
  <si>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</si>
  <si>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</si>
  <si>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</si>
  <si>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</si>
  <si>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</si>
  <si>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</si>
  <si>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</si>
  <si>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</si>
  <si>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</si>
  <si>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</si>
  <si>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</si>
  <si>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</si>
  <si>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</si>
  <si>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</si>
  <si>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</si>
  <si>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</si>
  <si>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</si>
  <si>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</si>
  <si>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</si>
  <si>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</si>
  <si>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</si>
  <si>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</si>
  <si>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</si>
  <si>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</si>
  <si>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</si>
  <si>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</si>
  <si>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</si>
  <si>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</si>
  <si>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</si>
  <si>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</si>
  <si>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</si>
  <si>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</si>
  <si>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</si>
  <si>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</si>
  <si>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</si>
  <si>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</si>
  <si>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</si>
  <si>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</si>
  <si>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</si>
  <si>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</si>
  <si>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</si>
  <si>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</si>
  <si>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</si>
  <si>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</si>
  <si>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</si>
  <si>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</si>
  <si>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</si>
  <si>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</si>
  <si>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</si>
  <si>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</si>
  <si>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</si>
  <si>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</si>
  <si>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</si>
  <si>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</si>
  <si>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</si>
  <si>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</si>
  <si>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</si>
  <si>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</si>
  <si>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</si>
  <si>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</si>
  <si>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</si>
  <si>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</si>
  <si>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</si>
  <si>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</si>
  <si>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</si>
  <si>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</si>
  <si>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</si>
  <si>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</si>
  <si>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</si>
  <si>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</si>
  <si>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</si>
  <si>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</si>
  <si>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</si>
  <si>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</si>
  <si>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</si>
  <si>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</si>
  <si>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</si>
  <si>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</si>
  <si>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</si>
  <si>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</si>
  <si>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</si>
  <si>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</si>
  <si>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</si>
  <si>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</si>
  <si>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</si>
  <si>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</si>
  <si>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</si>
  <si>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</si>
  <si>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</si>
  <si>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</si>
  <si>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</si>
  <si>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</si>
  <si>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</si>
  <si>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</si>
  <si>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</si>
  <si>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</si>
  <si>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</si>
  <si>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</si>
  <si>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</si>
  <si>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</si>
  <si>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</si>
  <si>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</si>
  <si>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</si>
  <si>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</si>
  <si>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</si>
  <si>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</si>
  <si>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</si>
  <si>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</si>
  <si>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</si>
  <si>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</si>
  <si>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</si>
  <si>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</si>
  <si>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</si>
  <si>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</si>
  <si>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</si>
  <si>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</si>
  <si>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</si>
  <si>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</si>
  <si>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</si>
  <si>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</si>
  <si>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</si>
  <si>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</si>
  <si>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</si>
  <si>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</si>
  <si>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</si>
  <si>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</si>
  <si>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</si>
  <si>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</si>
  <si>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</si>
  <si>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</si>
  <si>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</si>
  <si>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</si>
  <si>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</si>
  <si>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</si>
  <si>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</si>
  <si>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</si>
  <si>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</si>
  <si>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</si>
  <si>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</si>
  <si>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</si>
  <si>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</si>
  <si>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</si>
  <si>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</si>
  <si>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</si>
  <si>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</si>
  <si>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</si>
  <si>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</si>
  <si>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</si>
  <si>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</si>
  <si>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</si>
  <si>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</si>
  <si>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</si>
  <si>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</si>
  <si>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</si>
  <si>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</si>
  <si>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</si>
  <si>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</si>
  <si>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</si>
  <si>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</si>
  <si>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</si>
  <si>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</si>
  <si>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</si>
  <si>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</si>
  <si>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</si>
  <si>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</si>
  <si>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</si>
  <si>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</si>
  <si>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</si>
  <si>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</si>
  <si>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</si>
  <si>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</si>
  <si>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</si>
  <si>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</si>
  <si>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</si>
  <si>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</si>
  <si>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</si>
  <si>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</si>
  <si>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</si>
  <si>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</si>
  <si>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</si>
  <si>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</si>
  <si>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</si>
  <si>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</si>
  <si>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</si>
  <si>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</si>
  <si>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</si>
  <si>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</si>
  <si>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</si>
  <si>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</si>
  <si>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</si>
  <si>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</si>
  <si>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</si>
  <si>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</si>
  <si>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</si>
  <si>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</si>
  <si>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</si>
  <si>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</si>
  <si>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</si>
  <si>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</si>
  <si>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</si>
  <si>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</si>
  <si>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</si>
  <si>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</si>
  <si>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</si>
  <si>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</si>
  <si>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</si>
  <si>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</si>
  <si>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</si>
  <si>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</si>
  <si>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</si>
  <si>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</si>
  <si>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</si>
  <si>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</si>
  <si>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</si>
  <si>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</si>
  <si>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</si>
  <si>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</si>
  <si>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</si>
  <si>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</si>
  <si>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</si>
  <si>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</si>
  <si>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</si>
  <si>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</si>
  <si>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</si>
  <si>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</si>
  <si>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</si>
  <si>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</si>
  <si>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</si>
  <si>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</si>
  <si>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</si>
  <si>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</si>
  <si>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</si>
  <si>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</si>
  <si>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</si>
  <si>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</si>
  <si>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</si>
  <si>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</si>
  <si>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</si>
  <si>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</si>
  <si>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</si>
  <si>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</si>
  <si>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</si>
  <si>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</si>
  <si>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</si>
  <si>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</si>
  <si>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</si>
  <si>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</si>
  <si>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</si>
  <si>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</si>
  <si>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</si>
  <si>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</si>
  <si>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</si>
  <si>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</si>
  <si>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</si>
  <si>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</si>
  <si>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</si>
  <si>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</si>
  <si>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</si>
  <si>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</si>
  <si>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</si>
  <si>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</si>
  <si>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</si>
  <si>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</si>
  <si>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</si>
  <si>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</si>
  <si>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</si>
  <si>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</si>
  <si>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</si>
  <si>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</si>
  <si>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</si>
  <si>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</si>
  <si>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</si>
  <si>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</si>
  <si>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</si>
  <si>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</si>
  <si>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</si>
  <si>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</si>
  <si>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</si>
  <si>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</si>
  <si>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</si>
  <si>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</si>
  <si>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</si>
  <si>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</si>
  <si>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</si>
  <si>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</si>
  <si>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</si>
  <si>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</si>
  <si>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</si>
  <si>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</si>
  <si>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</si>
  <si>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</si>
  <si>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</si>
  <si>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</si>
  <si>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</si>
  <si>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</si>
  <si>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</si>
  <si>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</si>
  <si>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</si>
  <si>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</si>
  <si>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</si>
  <si>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</si>
  <si>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</si>
  <si>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</si>
  <si>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</si>
  <si>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</si>
  <si>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</si>
  <si>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</si>
  <si>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</si>
  <si>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</si>
  <si>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</si>
  <si>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</si>
  <si>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</si>
  <si>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</si>
  <si>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</si>
  <si>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</si>
  <si>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</si>
  <si>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</si>
  <si>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</si>
  <si>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</si>
  <si>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</si>
  <si>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</si>
  <si>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</si>
  <si>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</si>
  <si>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</si>
  <si>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</si>
  <si>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</si>
  <si>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</si>
  <si>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</si>
  <si>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</si>
  <si>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</si>
  <si>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</si>
  <si>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</si>
  <si>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</si>
  <si>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</si>
  <si>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</si>
  <si>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</si>
  <si>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</si>
  <si>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</si>
  <si>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</si>
  <si>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</si>
  <si>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</si>
  <si>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</si>
  <si>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</si>
  <si>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</si>
  <si>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</si>
  <si>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</si>
  <si>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</si>
  <si>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</si>
  <si>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</si>
  <si>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</si>
  <si>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</si>
  <si>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</si>
  <si>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</si>
  <si>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</si>
  <si>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</si>
  <si>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</si>
  <si>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</si>
  <si>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</si>
  <si>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</si>
  <si>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</si>
  <si>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</si>
  <si>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</si>
  <si>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</si>
  <si>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</si>
  <si>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</si>
  <si>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</si>
  <si>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</si>
  <si>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</si>
  <si>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</si>
  <si>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</si>
  <si>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</si>
  <si>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</si>
  <si>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</si>
  <si>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</si>
  <si>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</si>
  <si>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</si>
  <si>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</si>
  <si>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</si>
  <si>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</si>
  <si>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</si>
  <si>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</si>
  <si>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</si>
  <si>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</si>
  <si>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</si>
  <si>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</si>
  <si>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</si>
  <si>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</si>
  <si>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</si>
  <si>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</si>
  <si>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</si>
  <si>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</si>
  <si>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</si>
  <si>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</si>
  <si>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</si>
  <si>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</si>
  <si>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</si>
  <si>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</si>
  <si>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</si>
  <si>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</si>
  <si>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</si>
  <si>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</si>
  <si>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</si>
  <si>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</si>
  <si>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</si>
  <si>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</si>
  <si>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</si>
  <si>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</si>
  <si>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</si>
  <si>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</si>
  <si>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</si>
  <si>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</si>
  <si>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</si>
  <si>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</si>
  <si>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</si>
  <si>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</si>
  <si>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</si>
  <si>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</si>
  <si>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</si>
  <si>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</si>
  <si>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</si>
  <si>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</si>
  <si>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</si>
  <si>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</si>
  <si>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</si>
  <si>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</si>
  <si>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</si>
  <si>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</si>
  <si>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</si>
  <si>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</si>
  <si>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</si>
  <si>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</si>
  <si>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</si>
  <si>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</si>
  <si>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</si>
  <si>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</si>
  <si>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</si>
  <si>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</si>
  <si>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</si>
  <si>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</si>
  <si>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</si>
  <si>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</si>
  <si>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</si>
  <si>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</si>
  <si>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</si>
  <si>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</si>
  <si>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</si>
  <si>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</si>
  <si>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</si>
  <si>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</si>
  <si>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</si>
  <si>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</si>
  <si>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</si>
  <si>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</si>
  <si>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</si>
  <si>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</si>
  <si>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</si>
  <si>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</si>
  <si>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</si>
  <si>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</si>
  <si>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</si>
  <si>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</si>
  <si>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</si>
  <si>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</si>
  <si>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</si>
  <si>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</si>
  <si>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</si>
  <si>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</si>
  <si>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</si>
  <si>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</si>
  <si>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</si>
  <si>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</si>
  <si>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</si>
  <si>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</si>
  <si>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</si>
  <si>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</si>
  <si>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</si>
  <si>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</si>
  <si>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</si>
  <si>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</si>
  <si>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</si>
  <si>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</si>
  <si>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</si>
  <si>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</si>
  <si>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</si>
  <si>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</si>
  <si>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</si>
  <si>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</si>
  <si>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</si>
  <si>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</si>
  <si>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</si>
  <si>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</si>
  <si>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</si>
  <si>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</si>
  <si>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</si>
  <si>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</si>
  <si>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</si>
  <si>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</si>
  <si>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</si>
  <si>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</si>
  <si>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</si>
  <si>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</si>
  <si>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</si>
  <si>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</si>
  <si>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</si>
  <si>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</si>
  <si>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</si>
  <si>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</si>
  <si>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</si>
  <si>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</si>
  <si>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</si>
  <si>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</si>
  <si>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</si>
  <si>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</si>
  <si>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</si>
  <si>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</si>
  <si>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</si>
  <si>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</si>
  <si>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</si>
  <si>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</si>
  <si>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</si>
  <si>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</si>
  <si>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</si>
  <si>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</si>
  <si>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</si>
  <si>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</si>
  <si>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</si>
  <si>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</si>
  <si>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</si>
  <si>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</si>
  <si>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</si>
  <si>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</si>
  <si>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</si>
  <si>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</si>
  <si>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</si>
  <si>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</si>
  <si>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</si>
  <si>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</si>
  <si>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</si>
  <si>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</si>
  <si>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</si>
  <si>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</si>
  <si>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</si>
  <si>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</si>
  <si>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</si>
  <si>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</si>
  <si>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</si>
  <si>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</si>
  <si>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</si>
  <si>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</si>
  <si>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</si>
  <si>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</si>
  <si>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</si>
  <si>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</si>
  <si>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</si>
  <si>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</si>
  <si>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</si>
  <si>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</si>
  <si>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</si>
  <si>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</si>
  <si>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</si>
  <si>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</si>
  <si>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</si>
  <si>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</si>
  <si>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</si>
  <si>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</si>
  <si>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</si>
  <si>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</si>
  <si>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</si>
  <si>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</si>
  <si>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</si>
  <si>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</si>
  <si>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</si>
  <si>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</si>
  <si>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</si>
  <si>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</si>
  <si>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</si>
  <si>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</si>
  <si>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</si>
  <si>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</si>
  <si>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</si>
  <si>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</si>
  <si>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</si>
  <si>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</si>
  <si>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</si>
  <si>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</si>
  <si>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</si>
  <si>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</si>
  <si>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</si>
  <si>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</si>
  <si>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</si>
  <si>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</si>
  <si>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</si>
  <si>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</si>
  <si>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</si>
  <si>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</si>
  <si>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</si>
  <si>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</si>
  <si>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</si>
  <si>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</si>
  <si>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</si>
  <si>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</si>
  <si>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</si>
  <si>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</si>
  <si>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</si>
  <si>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</si>
  <si>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</si>
  <si>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</si>
  <si>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</si>
  <si>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</si>
  <si>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</si>
  <si>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</si>
  <si>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</si>
  <si>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</si>
  <si>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</si>
  <si>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</si>
  <si>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</si>
  <si>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</si>
  <si>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</si>
  <si>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</si>
  <si>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</si>
  <si>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</si>
  <si>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</si>
  <si>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</si>
  <si>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</si>
  <si>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</si>
  <si>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</si>
  <si>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</si>
  <si>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</si>
  <si>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</si>
  <si>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</si>
  <si>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</si>
  <si>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</si>
  <si>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</si>
  <si>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</si>
  <si>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</si>
  <si>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</si>
  <si>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</si>
  <si>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</si>
  <si>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</si>
  <si>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</si>
  <si>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</si>
  <si>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</si>
  <si>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</si>
  <si>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</si>
  <si>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</si>
  <si>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</si>
  <si>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</si>
  <si>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</si>
  <si>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</si>
  <si>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</si>
  <si>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</si>
  <si>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</si>
  <si>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</si>
  <si>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</si>
  <si>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</si>
  <si>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</si>
  <si>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</si>
  <si>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</si>
  <si>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</si>
  <si>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</si>
  <si>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</si>
  <si>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</si>
  <si>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</si>
  <si>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</si>
  <si>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</si>
  <si>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</si>
  <si>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</si>
  <si>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</si>
  <si>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</si>
  <si>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</si>
  <si>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</si>
  <si>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</si>
  <si>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</si>
  <si>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</si>
  <si>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</si>
  <si>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</si>
  <si>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</si>
  <si>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</si>
  <si>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</si>
  <si>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</si>
  <si>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</si>
  <si>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</si>
  <si>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</si>
  <si>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</si>
  <si>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</si>
  <si>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</si>
  <si>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</si>
  <si>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</si>
  <si>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</si>
  <si>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</si>
  <si>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</si>
  <si>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</si>
  <si>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</si>
  <si>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</si>
  <si>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</si>
  <si>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</si>
  <si>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</si>
  <si>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</si>
  <si>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</si>
  <si>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</si>
  <si>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</si>
  <si>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</si>
  <si>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</si>
  <si>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</si>
  <si>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</si>
  <si>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</si>
  <si>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</si>
  <si>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</si>
  <si>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</si>
  <si>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</si>
  <si>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</si>
  <si>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</si>
  <si>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</si>
  <si>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</si>
  <si>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</si>
  <si>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</si>
  <si>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</si>
  <si>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</si>
  <si>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</si>
  <si>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</si>
  <si>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</si>
  <si>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</si>
  <si>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</si>
  <si>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</si>
  <si>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</si>
  <si>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</si>
  <si>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</si>
  <si>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</si>
  <si>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</si>
  <si>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</si>
  <si>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</si>
  <si>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</si>
  <si>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</si>
  <si>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</si>
  <si>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</si>
  <si>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</si>
  <si>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</si>
  <si>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</si>
  <si>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</si>
  <si>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</si>
  <si>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</si>
  <si>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</si>
  <si>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</si>
  <si>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</si>
  <si>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</si>
  <si>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</si>
  <si>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</si>
  <si>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</si>
  <si>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</si>
  <si>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</si>
  <si>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</si>
  <si>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</si>
  <si>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</si>
  <si>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</si>
  <si>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</si>
  <si>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</si>
  <si>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</si>
  <si>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</si>
  <si>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</si>
  <si>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</si>
  <si>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</si>
  <si>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</si>
  <si>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</si>
  <si>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</si>
  <si>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</si>
  <si>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</si>
  <si>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</si>
  <si>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</si>
  <si>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</si>
  <si>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</si>
  <si>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</si>
  <si>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</si>
  <si>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</si>
  <si>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</si>
  <si>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</si>
  <si>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</si>
  <si>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</si>
  <si>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</si>
  <si>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</si>
  <si>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</si>
  <si>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</si>
  <si>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</si>
  <si>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</si>
  <si>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</si>
  <si>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</si>
  <si>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</si>
  <si>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</si>
  <si>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</si>
  <si>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</si>
  <si>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</si>
  <si>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</si>
  <si>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</si>
  <si>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</si>
  <si>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</si>
  <si>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</si>
  <si>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</si>
  <si>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</si>
  <si>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</si>
  <si>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</si>
  <si>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</si>
  <si>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</si>
  <si>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</si>
  <si>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</si>
  <si>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</si>
  <si>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</si>
  <si>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</si>
  <si>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</si>
  <si>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</si>
  <si>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</si>
  <si>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</si>
  <si>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</si>
  <si>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</si>
  <si>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</si>
  <si>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</si>
  <si>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</si>
  <si>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</si>
  <si>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</si>
  <si>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</si>
  <si>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</si>
  <si>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</si>
  <si>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</si>
  <si>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</si>
  <si>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</si>
  <si>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</si>
  <si>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</si>
  <si>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</si>
  <si>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</si>
  <si>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</si>
  <si>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</si>
  <si>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</si>
  <si>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</si>
  <si>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</si>
  <si>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</si>
  <si>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</si>
  <si>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</si>
  <si>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</si>
  <si>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</si>
  <si>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</si>
  <si>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</si>
  <si>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</si>
  <si>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</si>
  <si>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</si>
  <si>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</si>
  <si>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</si>
  <si>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</si>
  <si>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</si>
  <si>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</si>
  <si>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</si>
  <si>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</si>
  <si>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</si>
  <si>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</si>
  <si>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</si>
  <si>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</si>
  <si>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</si>
  <si>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</si>
  <si>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</si>
  <si>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</si>
  <si>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</si>
  <si>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</si>
  <si>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</si>
  <si>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</si>
  <si>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</si>
  <si>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</si>
  <si>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</si>
  <si>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</si>
  <si>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</si>
  <si>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</si>
  <si>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</si>
  <si>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</si>
  <si>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</si>
  <si>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</si>
  <si>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</si>
  <si>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</si>
  <si>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</si>
  <si>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</si>
  <si>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</si>
  <si>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</si>
  <si>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</si>
  <si>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</si>
  <si>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</si>
  <si>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</si>
  <si>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</si>
  <si>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</si>
  <si>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</si>
  <si>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</si>
  <si>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</si>
  <si>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</si>
  <si>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</si>
  <si>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</si>
  <si>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</si>
  <si>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</si>
  <si>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</si>
  <si>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</si>
  <si>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</si>
  <si>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</si>
  <si>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</si>
  <si>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</si>
  <si>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</si>
  <si>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</si>
  <si>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</si>
  <si>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</si>
  <si>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</si>
  <si>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</si>
  <si>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</si>
  <si>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</si>
  <si>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</si>
  <si>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</si>
  <si>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</si>
  <si>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</si>
  <si>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</si>
  <si>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</si>
  <si>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</si>
  <si>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</si>
  <si>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</si>
  <si>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</si>
  <si>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</si>
  <si>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</si>
  <si>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</si>
  <si>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</si>
  <si>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</si>
  <si>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</si>
  <si>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</si>
  <si>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</si>
  <si>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</si>
  <si>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</si>
  <si>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</si>
  <si>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</si>
  <si>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</si>
  <si>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</si>
  <si>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</si>
  <si>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</si>
  <si>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</si>
  <si>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</si>
  <si>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</si>
  <si>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</si>
  <si>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</si>
  <si>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</si>
  <si>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</si>
  <si>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</si>
  <si>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</si>
  <si>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</si>
  <si>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</si>
  <si>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</si>
  <si>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</si>
  <si>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</si>
  <si>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</si>
  <si>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</si>
  <si>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</si>
  <si>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</si>
  <si>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</si>
  <si>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</si>
  <si>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</si>
  <si>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</si>
  <si>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</si>
  <si>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</si>
  <si>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</si>
  <si>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</si>
  <si>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</si>
  <si>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</si>
  <si>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</si>
  <si>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</si>
  <si>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</si>
  <si>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</si>
  <si>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</si>
  <si>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</si>
  <si>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</si>
  <si>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</si>
  <si>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</si>
  <si>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</si>
  <si>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</si>
  <si>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</si>
  <si>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</si>
  <si>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</si>
  <si>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</si>
  <si>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</si>
  <si>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</si>
  <si>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</si>
  <si>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</si>
  <si>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</si>
  <si>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</si>
  <si>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</si>
  <si>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</si>
  <si>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</si>
  <si>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</si>
  <si>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</si>
  <si>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</si>
  <si>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</si>
  <si>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</si>
  <si>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</si>
  <si>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</si>
  <si>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</si>
  <si>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</si>
  <si>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</si>
  <si>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</si>
  <si>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</si>
  <si>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</si>
  <si>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</si>
  <si>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</si>
  <si>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</si>
  <si>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</si>
  <si>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</si>
  <si>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</si>
  <si>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</si>
  <si>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</si>
  <si>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</si>
  <si>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</si>
  <si>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</si>
  <si>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</si>
  <si>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</si>
  <si>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</si>
  <si>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</si>
  <si>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</si>
  <si>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</si>
  <si>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</si>
  <si>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</si>
  <si>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</si>
  <si>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</si>
  <si>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</si>
  <si>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</si>
  <si>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</si>
  <si>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</si>
  <si>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</si>
  <si>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</si>
  <si>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</si>
  <si>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</si>
  <si>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</si>
  <si>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</si>
  <si>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</si>
  <si>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</si>
  <si>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</si>
  <si>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</si>
  <si>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</si>
  <si>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</si>
  <si>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</si>
  <si>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</si>
  <si>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</si>
  <si>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</si>
  <si>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</si>
  <si>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</si>
  <si>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</si>
  <si>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</si>
  <si>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</si>
  <si>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</si>
  <si>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</si>
  <si>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</si>
  <si>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</si>
  <si>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</si>
  <si>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</si>
  <si>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</si>
  <si>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</si>
  <si>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</si>
  <si>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</si>
  <si>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</si>
  <si>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</si>
  <si>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</si>
  <si>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</si>
  <si>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</si>
  <si>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</si>
  <si>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</si>
  <si>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</si>
  <si>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</si>
  <si>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</si>
  <si>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</si>
  <si>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</si>
  <si>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</si>
  <si>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</si>
  <si>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</si>
  <si>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</si>
  <si>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</si>
  <si>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</si>
  <si>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</si>
  <si>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</si>
  <si>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</si>
  <si>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</si>
  <si>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</si>
  <si>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</si>
  <si>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</si>
  <si>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</si>
  <si>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</si>
  <si>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</si>
  <si>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</si>
  <si>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</si>
  <si>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</si>
  <si>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</si>
  <si>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</si>
  <si>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</si>
  <si>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</si>
  <si>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</si>
  <si>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</si>
  <si>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</si>
  <si>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</si>
  <si>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</si>
  <si>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</si>
  <si>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</si>
  <si>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</si>
  <si>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</si>
  <si>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</si>
  <si>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</si>
  <si>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</si>
  <si>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</si>
  <si>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</si>
  <si>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</si>
  <si>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</si>
  <si>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</si>
  <si>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</si>
  <si>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</si>
  <si>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</si>
  <si>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</si>
  <si>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</si>
  <si>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</si>
  <si>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</si>
  <si>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</si>
  <si>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</si>
  <si>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</si>
  <si>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</si>
  <si>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</si>
  <si>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</si>
  <si>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</si>
  <si>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</si>
  <si>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</si>
  <si>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</si>
  <si>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</si>
  <si>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</si>
  <si>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</si>
  <si>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</si>
  <si>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</si>
  <si>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</si>
  <si>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</si>
  <si>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</si>
  <si>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</si>
  <si>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</si>
  <si>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</si>
  <si>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</si>
  <si>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</si>
  <si>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</si>
  <si>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</si>
  <si>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</si>
  <si>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</si>
  <si>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</si>
  <si>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</si>
  <si>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</si>
  <si>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</si>
  <si>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</si>
  <si>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</si>
  <si>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</si>
  <si>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</si>
  <si>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</si>
  <si>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</si>
  <si>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</si>
  <si>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</si>
  <si>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</si>
  <si>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</si>
  <si>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</si>
  <si>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</si>
  <si>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</si>
  <si>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</si>
  <si>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</si>
  <si>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</si>
  <si>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</si>
  <si>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</si>
  <si>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</si>
  <si>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</si>
  <si>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</si>
  <si>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</si>
  <si>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</si>
  <si>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</si>
  <si>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</si>
  <si>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</si>
  <si>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</si>
  <si>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</si>
  <si>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</si>
  <si>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</si>
  <si>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</si>
  <si>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</si>
  <si>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</si>
  <si>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</si>
  <si>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</si>
  <si>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</si>
  <si>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</si>
  <si>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</si>
  <si>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</si>
  <si>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</si>
  <si>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</si>
  <si>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</si>
  <si>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</si>
  <si>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</si>
  <si>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</si>
  <si>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</si>
  <si>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</si>
  <si>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</si>
  <si>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</si>
  <si>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</si>
  <si>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</si>
  <si>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</si>
  <si>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</si>
  <si>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</si>
  <si>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</si>
  <si>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</si>
  <si>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</si>
  <si>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</si>
  <si>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</si>
  <si>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</si>
  <si>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</si>
  <si>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</si>
  <si>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</si>
  <si>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</si>
  <si>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</si>
  <si>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</si>
  <si>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</si>
  <si>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</si>
  <si>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</si>
  <si>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</si>
  <si>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</si>
  <si>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</si>
  <si>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</si>
  <si>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</si>
  <si>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</si>
  <si>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</si>
  <si>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</si>
  <si>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</si>
  <si>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</si>
  <si>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</si>
  <si>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</si>
  <si>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</si>
  <si>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</si>
  <si>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</si>
  <si>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</si>
  <si>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</si>
  <si>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</si>
  <si>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</si>
  <si>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</si>
  <si>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</si>
  <si>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</si>
  <si>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</si>
  <si>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</si>
  <si>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</si>
  <si>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</si>
  <si>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</si>
  <si>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</si>
  <si>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</si>
  <si>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</si>
  <si>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</si>
  <si>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</si>
  <si>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</si>
  <si>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</si>
  <si>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</si>
  <si>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</si>
  <si>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</si>
  <si>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</si>
  <si>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</si>
  <si>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</si>
  <si>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</si>
  <si>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</si>
  <si>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</si>
  <si>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</si>
  <si>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</si>
  <si>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</si>
  <si>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</si>
  <si>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</si>
  <si>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</si>
  <si>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</si>
  <si>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</si>
  <si>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</si>
  <si>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</si>
  <si>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</si>
  <si>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</si>
  <si>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</si>
  <si>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</si>
  <si>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</si>
  <si>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</si>
  <si>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</si>
  <si>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</si>
  <si>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</si>
  <si>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</si>
  <si>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</si>
  <si>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</si>
  <si>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</si>
  <si>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</si>
  <si>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</si>
  <si>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</si>
  <si>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</si>
  <si>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</si>
  <si>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</si>
  <si>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</si>
  <si>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</si>
  <si>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</si>
  <si>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</si>
  <si>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</si>
  <si>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</si>
  <si>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</si>
  <si>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</si>
  <si>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</si>
  <si>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</si>
  <si>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</si>
  <si>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</si>
  <si>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</si>
  <si>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</si>
  <si>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</si>
  <si>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</si>
  <si>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</si>
  <si>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</si>
  <si>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</si>
  <si>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</si>
  <si>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</si>
  <si>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</si>
  <si>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</si>
  <si>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</si>
  <si>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</si>
  <si>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</si>
  <si>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</si>
  <si>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</si>
  <si>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</si>
  <si>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</si>
  <si>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</si>
  <si>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</si>
  <si>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</si>
  <si>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</si>
  <si>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</si>
  <si>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</si>
  <si>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</si>
  <si>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</si>
  <si>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</si>
  <si>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</si>
  <si>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</si>
  <si>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</si>
  <si>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</si>
  <si>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</si>
  <si>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</si>
  <si>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</si>
  <si>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</si>
  <si>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</si>
  <si>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</si>
  <si>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</si>
  <si>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</si>
  <si>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</si>
  <si>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</si>
  <si>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</si>
  <si>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</si>
  <si>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</si>
  <si>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</si>
  <si>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</si>
  <si>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</si>
  <si>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</si>
  <si>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</si>
  <si>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</si>
  <si>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</si>
  <si>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</si>
  <si>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</si>
  <si>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</si>
  <si>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</si>
  <si>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</si>
  <si>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</si>
  <si>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</si>
  <si>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</si>
  <si>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</si>
  <si>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</si>
  <si>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</si>
  <si>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</si>
  <si>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</si>
  <si>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</si>
  <si>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</si>
  <si>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</si>
  <si>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</si>
  <si>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</si>
  <si>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</si>
  <si>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</si>
  <si>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</si>
  <si>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</si>
  <si>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</si>
  <si>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</si>
  <si>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</si>
  <si>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</si>
  <si>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</si>
  <si>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</si>
  <si>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</si>
  <si>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</si>
  <si>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</si>
  <si>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</si>
  <si>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</si>
  <si>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</si>
  <si>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</si>
  <si>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</si>
  <si>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</si>
  <si>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</si>
  <si>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</si>
  <si>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</si>
  <si>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</si>
  <si>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</si>
  <si>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</si>
  <si>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</si>
  <si>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</si>
  <si>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</si>
  <si>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</si>
  <si>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</si>
  <si>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</si>
  <si>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</si>
  <si>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</si>
  <si>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</si>
  <si>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</si>
  <si>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</si>
  <si>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</si>
  <si>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</si>
  <si>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</si>
  <si>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</si>
  <si>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</si>
  <si>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</si>
  <si>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</si>
  <si>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</si>
  <si>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</si>
  <si>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</si>
  <si>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</si>
  <si>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</si>
  <si>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</si>
  <si>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</si>
  <si>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</si>
  <si>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</si>
  <si>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</si>
  <si>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</si>
  <si>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</si>
  <si>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</si>
  <si>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</si>
  <si>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</si>
  <si>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</si>
  <si>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</si>
  <si>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</si>
  <si>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</si>
  <si>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</si>
  <si>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</si>
  <si>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</si>
  <si>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</si>
  <si>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</si>
  <si>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</si>
  <si>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</si>
  <si>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</si>
  <si>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</si>
  <si>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</si>
  <si>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</si>
  <si>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</si>
  <si>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</si>
  <si>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</si>
  <si>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</si>
  <si>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</si>
  <si>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</si>
  <si>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</si>
  <si>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</si>
  <si>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</si>
  <si>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</si>
  <si>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</si>
  <si>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</si>
  <si>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</si>
  <si>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</si>
  <si>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</si>
  <si>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</si>
  <si>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</si>
  <si>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</si>
  <si>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</si>
  <si>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</si>
  <si>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</si>
  <si>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</si>
  <si>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</si>
  <si>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</si>
  <si>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</si>
  <si>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</si>
  <si>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</si>
  <si>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</si>
  <si>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</si>
  <si>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</si>
  <si>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</si>
  <si>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</si>
  <si>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</si>
  <si>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</si>
  <si>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</si>
  <si>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</si>
  <si>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</si>
  <si>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</si>
  <si>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</si>
  <si>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</si>
  <si>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</si>
  <si>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</si>
  <si>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</si>
  <si>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</si>
  <si>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</si>
  <si>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</si>
  <si>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</si>
  <si>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</si>
  <si>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</si>
  <si>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</si>
  <si>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</si>
  <si>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</si>
  <si>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</si>
  <si>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</si>
  <si>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</si>
  <si>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</si>
  <si>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</si>
  <si>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</si>
  <si>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</si>
  <si>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</si>
  <si>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</si>
  <si>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</si>
  <si>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</si>
  <si>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</si>
  <si>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</si>
  <si>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</si>
  <si>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</si>
  <si>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</si>
  <si>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</si>
  <si>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</si>
  <si>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</si>
  <si>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</si>
  <si>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</si>
  <si>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</si>
  <si>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</si>
  <si>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</si>
  <si>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</si>
  <si>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</si>
  <si>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</si>
  <si>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</si>
  <si>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</si>
  <si>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</si>
  <si>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</si>
  <si>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</si>
  <si>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</si>
  <si>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</si>
  <si>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</si>
  <si>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</si>
  <si>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</si>
  <si>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</si>
  <si>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</si>
  <si>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</si>
  <si>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</si>
  <si>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</si>
  <si>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</si>
  <si>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</si>
  <si>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</si>
  <si>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</si>
  <si>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</si>
  <si>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</si>
  <si>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</si>
  <si>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</si>
  <si>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</si>
  <si>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</si>
  <si>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</si>
  <si>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</si>
  <si>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</si>
  <si>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</si>
  <si>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</si>
  <si>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</si>
  <si>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</si>
  <si>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</si>
  <si>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</si>
  <si>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</si>
  <si>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</si>
  <si>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</si>
  <si>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</si>
  <si>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</si>
  <si>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</si>
  <si>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</si>
  <si>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</si>
  <si>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</si>
  <si>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</si>
  <si>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</si>
  <si>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</si>
  <si>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</si>
  <si>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</si>
  <si>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</si>
  <si>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</si>
  <si>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</si>
  <si>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</si>
  <si>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</si>
  <si>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</si>
  <si>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</si>
  <si>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</si>
  <si>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</si>
  <si>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</si>
  <si>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</si>
  <si>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</si>
  <si>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</si>
  <si>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</si>
  <si>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</si>
  <si>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</si>
  <si>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</si>
  <si>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</si>
  <si>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</si>
  <si>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</si>
  <si>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</si>
  <si>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</si>
  <si>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</si>
  <si>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</si>
  <si>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</si>
  <si>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</si>
  <si>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</si>
  <si>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</si>
  <si>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</si>
  <si>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</si>
  <si>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</si>
  <si>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</si>
  <si>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</si>
  <si>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</si>
  <si>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</si>
  <si>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</si>
  <si>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</si>
  <si>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</si>
  <si>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</si>
  <si>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</si>
  <si>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</si>
  <si>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</si>
  <si>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</si>
  <si>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</si>
  <si>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</si>
  <si>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</si>
  <si>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</si>
  <si>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</si>
  <si>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</si>
  <si>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</si>
  <si>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</si>
  <si>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</si>
  <si>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</si>
  <si>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</si>
  <si>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</si>
  <si>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</si>
  <si>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</si>
  <si>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</si>
  <si>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</si>
  <si>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</si>
  <si>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</si>
  <si>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</si>
  <si>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</si>
  <si>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</si>
  <si>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</si>
  <si>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</si>
  <si>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</si>
  <si>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</si>
  <si>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</si>
  <si>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</si>
  <si>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</si>
  <si>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</si>
  <si>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</si>
  <si>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</si>
  <si>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</si>
  <si>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</si>
  <si>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</si>
  <si>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</si>
  <si>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</si>
  <si>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</si>
  <si>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</si>
  <si>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</si>
  <si>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</si>
  <si>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</si>
  <si>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</si>
  <si>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</si>
  <si>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</si>
  <si>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</si>
  <si>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</si>
  <si>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</si>
  <si>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</si>
  <si>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</si>
  <si>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</si>
  <si>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</si>
  <si>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</si>
  <si>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</si>
  <si>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</si>
  <si>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</si>
  <si>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</si>
  <si>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</si>
  <si>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</si>
  <si>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</si>
  <si>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</si>
  <si>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</si>
  <si>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</si>
  <si>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</si>
  <si>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</si>
  <si>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</si>
  <si>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</si>
  <si>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</si>
  <si>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</si>
  <si>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</si>
  <si>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</si>
  <si>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</si>
  <si>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</si>
  <si>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</si>
  <si>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</si>
  <si>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</si>
  <si>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</si>
  <si>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</si>
  <si>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</si>
  <si>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</si>
  <si>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</si>
  <si>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</si>
  <si>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</si>
  <si>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</si>
  <si>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</si>
  <si>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</si>
  <si>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</si>
  <si>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</si>
  <si>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</si>
  <si>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</si>
  <si>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</si>
  <si>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</si>
  <si>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</si>
  <si>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</si>
  <si>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</si>
  <si>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</si>
  <si>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</si>
  <si>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</si>
  <si>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</si>
  <si>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</si>
  <si>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</si>
  <si>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</si>
  <si>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</si>
  <si>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</si>
  <si>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</si>
  <si>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</si>
  <si>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</si>
  <si>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</si>
  <si>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</si>
  <si>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</si>
  <si>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</si>
  <si>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</si>
  <si>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</si>
  <si>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</si>
  <si>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</si>
  <si>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</si>
  <si>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</si>
  <si>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</si>
  <si>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</si>
  <si>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</si>
  <si>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</si>
  <si>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</si>
  <si>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</si>
  <si>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</si>
  <si>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</si>
  <si>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</si>
  <si>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</si>
  <si>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</si>
  <si>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</si>
  <si>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</si>
  <si>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</si>
  <si>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</si>
  <si>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</si>
  <si>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</si>
  <si>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</si>
  <si>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</si>
  <si>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</si>
  <si>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</si>
  <si>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</si>
  <si>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</si>
  <si>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</si>
  <si>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</si>
  <si>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</si>
  <si>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</si>
  <si>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</si>
  <si>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</si>
  <si>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</si>
  <si>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</si>
  <si>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</si>
  <si>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</si>
  <si>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</si>
  <si>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</si>
  <si>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</si>
  <si>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</si>
  <si>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</si>
  <si>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</si>
  <si>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</si>
  <si>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</si>
  <si>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</si>
  <si>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</si>
  <si>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</si>
  <si>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</si>
  <si>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</si>
  <si>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</si>
  <si>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</si>
  <si>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</si>
  <si>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</si>
  <si>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</si>
  <si>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</si>
  <si>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</si>
  <si>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</si>
  <si>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</si>
  <si>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</si>
  <si>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</si>
  <si>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</si>
  <si>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</si>
  <si>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</si>
  <si>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</si>
  <si>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</si>
  <si>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</si>
  <si>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</si>
  <si>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</si>
  <si>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</si>
  <si>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</si>
  <si>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</si>
  <si>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</si>
  <si>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</si>
  <si>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</si>
  <si>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</si>
  <si>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</si>
  <si>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</si>
  <si>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</si>
  <si>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</si>
  <si>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</si>
  <si>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</si>
  <si>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</si>
  <si>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</si>
  <si>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</si>
  <si>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</si>
  <si>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</si>
  <si>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</si>
  <si>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</si>
  <si>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</si>
  <si>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</si>
  <si>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</si>
  <si>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</si>
  <si>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</si>
  <si>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</si>
  <si>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</si>
  <si>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</si>
  <si>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</si>
  <si>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</si>
  <si>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</si>
  <si>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</si>
  <si>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</si>
  <si>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</si>
  <si>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</si>
  <si>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</si>
  <si>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</si>
  <si>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</si>
  <si>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</si>
  <si>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</si>
  <si>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</si>
  <si>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</si>
  <si>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</si>
  <si>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</si>
  <si>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</si>
  <si>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</si>
  <si>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</si>
  <si>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</si>
  <si>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</si>
  <si>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</si>
  <si>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</si>
  <si>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</si>
  <si>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</si>
  <si>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</si>
  <si>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</si>
  <si>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</si>
  <si>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</si>
  <si>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</si>
  <si>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</si>
  <si>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</si>
  <si>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</si>
  <si>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</si>
  <si>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</si>
  <si>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</si>
  <si>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</si>
  <si>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</si>
  <si>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</si>
  <si>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</si>
  <si>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</si>
  <si>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</si>
  <si>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</si>
  <si>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</si>
  <si>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</si>
  <si>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</si>
  <si>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</si>
  <si>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</si>
  <si>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</si>
  <si>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</si>
  <si>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</si>
  <si>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</si>
  <si>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</si>
  <si>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</si>
  <si>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</si>
  <si>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</si>
  <si>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</si>
  <si>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</si>
  <si>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</si>
  <si>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</si>
  <si>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</si>
  <si>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</si>
  <si>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</si>
  <si>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</si>
  <si>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</si>
  <si>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</si>
  <si>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</si>
  <si>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</si>
  <si>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</si>
  <si>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</si>
  <si>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</si>
  <si>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</si>
  <si>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</si>
  <si>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</si>
  <si>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</si>
  <si>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</si>
  <si>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</si>
  <si>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</si>
  <si>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</si>
  <si>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</si>
  <si>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</si>
  <si>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</si>
  <si>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</si>
  <si>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</si>
  <si>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</si>
  <si>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</si>
  <si>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</si>
  <si>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</si>
  <si>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</si>
  <si>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</si>
  <si>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</si>
  <si>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</si>
  <si>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</si>
  <si>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</si>
  <si>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</si>
  <si>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</si>
  <si>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</si>
  <si>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</si>
  <si>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</si>
  <si>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</si>
  <si>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</si>
  <si>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</si>
  <si>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</si>
  <si>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</si>
  <si>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</si>
  <si>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</si>
  <si>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</si>
  <si>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</si>
  <si>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</si>
  <si>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</si>
  <si>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</si>
  <si>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</si>
  <si>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</si>
  <si>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</si>
  <si>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</si>
  <si>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</si>
  <si>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</si>
  <si>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</si>
  <si>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</si>
  <si>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</si>
  <si>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</si>
  <si>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</si>
  <si>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</si>
  <si>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</si>
  <si>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</si>
  <si>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</si>
  <si>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</si>
  <si>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</si>
  <si>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</si>
  <si>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</si>
  <si>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</si>
  <si>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</si>
  <si>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</si>
  <si>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</si>
  <si>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</si>
  <si>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</si>
  <si>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</si>
  <si>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</si>
  <si>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</si>
  <si>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</si>
  <si>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</si>
  <si>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</si>
  <si>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</si>
  <si>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</si>
  <si>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</si>
  <si>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</si>
  <si>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</si>
  <si>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</si>
  <si>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</si>
  <si>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</si>
  <si>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</si>
  <si>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</si>
  <si>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</si>
  <si>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</si>
  <si>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</si>
  <si>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</si>
  <si>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</si>
  <si>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</si>
  <si>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</si>
  <si>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</si>
  <si>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</si>
  <si>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</si>
  <si>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</si>
  <si>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</si>
  <si>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</si>
  <si>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</si>
  <si>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</si>
  <si>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</si>
  <si>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</si>
  <si>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</si>
  <si>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</si>
  <si>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</si>
  <si>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</si>
  <si>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</si>
  <si>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</si>
  <si>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</si>
  <si>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</si>
  <si>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</si>
  <si>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</si>
  <si>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</si>
  <si>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</si>
  <si>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</si>
  <si>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</si>
  <si>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</si>
  <si>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</si>
  <si>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</si>
  <si>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</si>
  <si>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</si>
  <si>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</si>
  <si>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</si>
  <si>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</si>
  <si>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</si>
  <si>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</si>
  <si>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</si>
  <si>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</si>
  <si>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</si>
  <si>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</si>
  <si>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</si>
  <si>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</si>
  <si>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</si>
  <si>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</si>
  <si>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</si>
  <si>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</si>
  <si>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</si>
  <si>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</si>
  <si>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</si>
  <si>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</si>
  <si>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</si>
  <si>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</si>
  <si>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</si>
  <si>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</si>
  <si>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</si>
  <si>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</si>
  <si>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</si>
  <si>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</si>
  <si>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</si>
  <si>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</si>
  <si>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</si>
  <si>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</si>
  <si>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</si>
  <si>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</si>
  <si>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</si>
  <si>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</si>
  <si>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</si>
  <si>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</si>
  <si>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</si>
  <si>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</si>
  <si>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</si>
  <si>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</si>
  <si>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</si>
  <si>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</si>
  <si>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</si>
  <si>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</si>
  <si>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</si>
  <si>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</si>
  <si>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</si>
  <si>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</si>
  <si>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</si>
  <si>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</si>
  <si>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</si>
  <si>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</si>
  <si>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</si>
  <si>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</si>
  <si>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</si>
  <si>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</si>
  <si>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</si>
  <si>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</si>
  <si>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</si>
  <si>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</si>
  <si>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</si>
  <si>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</si>
  <si>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</si>
  <si>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</si>
  <si>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</si>
  <si>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</si>
  <si>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</si>
  <si>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</si>
  <si>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</si>
  <si>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</si>
  <si>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</si>
  <si>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</si>
  <si>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</si>
  <si>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</si>
  <si>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</si>
  <si>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</si>
  <si>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</si>
  <si>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</si>
  <si>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</si>
  <si>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</si>
  <si>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</si>
  <si>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</si>
  <si>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</si>
  <si>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</si>
  <si>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</si>
  <si>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</si>
  <si>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</si>
  <si>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</si>
  <si>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</si>
  <si>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</si>
  <si>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</si>
  <si>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</si>
  <si>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</si>
  <si>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</si>
  <si>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</si>
  <si>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</si>
  <si>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</si>
  <si>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</si>
  <si>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</si>
  <si>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</si>
  <si>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</si>
  <si>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</si>
  <si>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</si>
  <si>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</si>
  <si>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</si>
  <si>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</si>
  <si>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</si>
  <si>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</si>
  <si>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</si>
  <si>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</si>
  <si>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</si>
  <si>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</si>
  <si>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</si>
  <si>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</si>
  <si>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</si>
  <si>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</si>
  <si>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</si>
  <si>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</si>
  <si>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</si>
  <si>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</si>
  <si>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</si>
  <si>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</si>
  <si>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</si>
  <si>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</si>
  <si>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</si>
  <si>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</si>
  <si>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</si>
  <si>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</si>
  <si>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</si>
  <si>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</si>
  <si>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</si>
  <si>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</si>
  <si>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</si>
  <si>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</si>
  <si>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</si>
  <si>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</si>
  <si>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</si>
  <si>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</si>
  <si>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</si>
  <si>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</si>
  <si>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</si>
  <si>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</si>
  <si>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</si>
  <si>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</si>
  <si>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</si>
  <si>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</si>
  <si>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</si>
  <si>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</si>
  <si>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</si>
  <si>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</si>
  <si>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</si>
  <si>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</si>
  <si>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</si>
  <si>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</si>
  <si>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</si>
  <si>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</si>
  <si>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</si>
  <si>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</si>
  <si>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</si>
  <si>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</si>
  <si>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</si>
  <si>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</si>
  <si>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</si>
  <si>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</si>
  <si>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</si>
  <si>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</si>
  <si>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</si>
  <si>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</si>
  <si>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</si>
  <si>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</si>
  <si>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</si>
  <si>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</si>
  <si>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</si>
  <si>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</si>
  <si>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</si>
  <si>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</si>
  <si>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</si>
  <si>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</si>
  <si>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</si>
  <si>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</si>
  <si>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</si>
  <si>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</si>
  <si>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</si>
  <si>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</si>
  <si>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</si>
  <si>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</si>
  <si>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</si>
  <si>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</si>
  <si>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</si>
  <si>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</si>
  <si>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</si>
  <si>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</si>
  <si>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</si>
  <si>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</si>
  <si>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</si>
  <si>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</si>
  <si>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</si>
  <si>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</si>
  <si>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</si>
  <si>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</si>
  <si>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</si>
  <si>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</si>
  <si>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</si>
  <si>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</si>
  <si>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</si>
  <si>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</si>
  <si>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</si>
  <si>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</si>
  <si>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</si>
  <si>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</si>
  <si>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</si>
  <si>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</si>
  <si>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</si>
  <si>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</si>
  <si>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</si>
  <si>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</si>
  <si>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</si>
  <si>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</si>
  <si>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</si>
  <si>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</si>
  <si>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</si>
  <si>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</si>
  <si>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</si>
  <si>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</si>
  <si>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</si>
  <si>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</si>
  <si>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</si>
  <si>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</si>
  <si>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</si>
  <si>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</si>
  <si>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</si>
  <si>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</si>
  <si>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</si>
  <si>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</si>
  <si>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</si>
  <si>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</si>
  <si>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</si>
  <si>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</si>
  <si>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</si>
  <si>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</si>
  <si>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</si>
  <si>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</si>
  <si>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</si>
  <si>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</si>
  <si>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</si>
  <si>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</si>
  <si>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</si>
  <si>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</si>
  <si>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</si>
  <si>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</si>
  <si>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</si>
  <si>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</si>
  <si>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</si>
  <si>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</si>
  <si>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</si>
  <si>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</si>
  <si>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</si>
  <si>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</si>
  <si>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</si>
  <si>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</si>
  <si>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</si>
  <si>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</si>
  <si>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</si>
  <si>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</si>
  <si>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</si>
  <si>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</si>
  <si>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</si>
  <si>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</si>
  <si>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</si>
  <si>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</si>
  <si>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</si>
  <si>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</si>
  <si>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</si>
  <si>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</si>
  <si>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</si>
  <si>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</si>
  <si>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</si>
  <si>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</si>
  <si>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</si>
  <si>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</si>
  <si>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</si>
  <si>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</si>
  <si>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</si>
  <si>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</si>
  <si>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</si>
  <si>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</si>
  <si>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</si>
  <si>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</si>
  <si>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</si>
  <si>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</si>
  <si>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</si>
  <si>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</si>
  <si>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</si>
  <si>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</si>
  <si>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</si>
  <si>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</si>
  <si>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</si>
  <si>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</si>
  <si>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</si>
  <si>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</si>
  <si>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</si>
  <si>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</si>
  <si>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</si>
  <si>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</si>
  <si>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</si>
  <si>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</si>
  <si>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</si>
  <si>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</si>
  <si>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</si>
  <si>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</si>
  <si>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</si>
  <si>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</si>
  <si>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</si>
  <si>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</si>
  <si>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</si>
  <si>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</si>
  <si>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</si>
  <si>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</si>
  <si>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</si>
  <si>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</si>
  <si>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</si>
  <si>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</si>
  <si>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</si>
  <si>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</si>
  <si>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</si>
  <si>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</si>
  <si>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</si>
  <si>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</si>
  <si>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</si>
  <si>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</si>
  <si>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</si>
  <si>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</si>
  <si>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</si>
  <si>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</si>
  <si>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</si>
  <si>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</si>
  <si>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</si>
  <si>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</si>
  <si>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</si>
  <si>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</si>
  <si>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</si>
  <si>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</si>
  <si>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</si>
  <si>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</si>
  <si>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</si>
  <si>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</si>
  <si>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</si>
  <si>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</si>
  <si>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</si>
  <si>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</si>
  <si>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</si>
  <si>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</si>
  <si>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</si>
  <si>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</si>
  <si>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</si>
  <si>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</si>
  <si>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</si>
  <si>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</si>
  <si>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</si>
  <si>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</si>
  <si>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</si>
  <si>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</si>
  <si>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</si>
  <si>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</si>
  <si>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</si>
  <si>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</si>
  <si>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</si>
  <si>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</si>
  <si>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</si>
  <si>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</si>
  <si>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</si>
  <si>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</si>
  <si>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</si>
  <si>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</si>
  <si>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</si>
  <si>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</si>
  <si>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</si>
  <si>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</si>
  <si>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</si>
  <si>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</si>
  <si>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</si>
  <si>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</si>
  <si>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</si>
  <si>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</si>
  <si>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</si>
  <si>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</si>
  <si>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</si>
  <si>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</si>
  <si>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</si>
  <si>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</si>
  <si>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</si>
  <si>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</si>
  <si>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</si>
  <si>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</si>
  <si>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</si>
  <si>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</si>
  <si>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</si>
  <si>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</si>
  <si>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</si>
  <si>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</si>
  <si>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</si>
  <si>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</si>
  <si>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</si>
  <si>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</si>
  <si>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</si>
  <si>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</si>
  <si>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</si>
  <si>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</si>
  <si>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</si>
  <si>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</si>
  <si>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</si>
  <si>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</si>
  <si>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</si>
  <si>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</si>
  <si>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</si>
  <si>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</si>
  <si>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</si>
  <si>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</si>
  <si>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</si>
  <si>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</si>
  <si>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</si>
  <si>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</si>
  <si>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</si>
  <si>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</si>
  <si>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</si>
  <si>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</si>
  <si>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</si>
  <si>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</si>
  <si>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</si>
  <si>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</si>
  <si>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</si>
  <si>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</si>
  <si>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</si>
  <si>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</si>
  <si>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</si>
  <si>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</si>
  <si>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</si>
  <si>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</si>
  <si>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</si>
  <si>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</si>
  <si>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</si>
  <si>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</si>
  <si>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</si>
  <si>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</si>
  <si>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</si>
  <si>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</si>
  <si>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</si>
  <si>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</si>
  <si>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</si>
  <si>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</si>
  <si>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</si>
  <si>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</si>
  <si>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</si>
  <si>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</si>
  <si>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</si>
  <si>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</si>
  <si>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</si>
  <si>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</si>
  <si>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</si>
  <si>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</si>
  <si>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</si>
  <si>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</si>
  <si>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</si>
  <si>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</si>
  <si>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</si>
  <si>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</si>
  <si>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</si>
  <si>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</si>
  <si>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</si>
  <si>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</si>
  <si>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</si>
  <si>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</si>
  <si>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</si>
  <si>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</si>
  <si>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</si>
  <si>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</si>
  <si>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</si>
  <si>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</si>
  <si>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</si>
  <si>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</si>
  <si>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</si>
  <si>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</si>
  <si>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</si>
  <si>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</si>
  <si>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</si>
  <si>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</si>
  <si>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</si>
  <si>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</si>
  <si>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</si>
  <si>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</si>
  <si>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</si>
  <si>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</si>
  <si>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</si>
  <si>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</si>
  <si>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</si>
  <si>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</si>
  <si>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</si>
  <si>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</si>
  <si>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</si>
  <si>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</si>
  <si>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</si>
  <si>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</si>
  <si>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</si>
  <si>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</si>
  <si>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</si>
  <si>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</si>
  <si>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</si>
  <si>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</si>
  <si>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</si>
  <si>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</si>
  <si>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</si>
  <si>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</si>
  <si>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</si>
  <si>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</si>
  <si>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</si>
  <si>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</si>
  <si>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</si>
  <si>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</si>
  <si>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</si>
  <si>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</si>
  <si>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</si>
  <si>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</si>
  <si>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</si>
  <si>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</si>
  <si>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</si>
  <si>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</si>
  <si>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</si>
  <si>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</si>
  <si>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</si>
  <si>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</si>
  <si>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</si>
  <si>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</si>
  <si>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</si>
  <si>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</si>
  <si>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</si>
  <si>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</si>
  <si>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</si>
  <si>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</si>
  <si>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</si>
  <si>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</si>
  <si>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</si>
  <si>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</si>
  <si>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</si>
  <si>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</si>
  <si>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</si>
  <si>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</si>
  <si>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</si>
  <si>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</si>
  <si>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</si>
  <si>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</si>
  <si>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</si>
  <si>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</si>
  <si>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</si>
  <si>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</si>
  <si>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</si>
  <si>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</si>
  <si>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</si>
  <si>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</si>
  <si>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</si>
  <si>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</si>
  <si>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</si>
  <si>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</si>
  <si>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</si>
  <si>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</si>
  <si>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</si>
  <si>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</si>
  <si>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</si>
  <si>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</si>
  <si>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</si>
  <si>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</si>
  <si>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</si>
  <si>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</si>
  <si>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</si>
  <si>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</si>
  <si>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</si>
  <si>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</si>
  <si>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</si>
  <si>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</si>
  <si>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</si>
  <si>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</si>
  <si>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</si>
  <si>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</si>
  <si>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</si>
  <si>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</si>
  <si>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</si>
  <si>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</si>
  <si>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</si>
  <si>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</si>
  <si>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</si>
  <si>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</si>
  <si>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</si>
  <si>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</si>
  <si>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</si>
  <si>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</si>
  <si>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</si>
  <si>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</si>
  <si>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</si>
  <si>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</si>
  <si>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</si>
  <si>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</si>
  <si>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</si>
  <si>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</si>
  <si>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</si>
  <si>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</si>
  <si>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</si>
  <si>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</si>
  <si>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</si>
  <si>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</si>
  <si>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</si>
  <si>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</si>
  <si>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</si>
  <si>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</si>
  <si>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</si>
  <si>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</si>
  <si>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</si>
  <si>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</si>
  <si>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</si>
  <si>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</si>
  <si>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</si>
  <si>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</si>
  <si>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</si>
  <si>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</si>
  <si>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</si>
  <si>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</si>
  <si>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</si>
  <si>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</si>
  <si>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</si>
  <si>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</si>
  <si>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</si>
  <si>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</si>
  <si>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</si>
  <si>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</si>
  <si>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</si>
  <si>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</si>
  <si>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</si>
  <si>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</si>
  <si>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</si>
  <si>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</si>
  <si>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</si>
  <si>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</si>
  <si>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</si>
  <si>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</si>
  <si>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</si>
  <si>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</si>
  <si>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</si>
  <si>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</si>
  <si>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</si>
  <si>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</si>
  <si>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</si>
  <si>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</si>
  <si>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</si>
  <si>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</si>
  <si>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</si>
  <si>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</si>
  <si>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</si>
  <si>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</si>
  <si>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</si>
  <si>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</si>
  <si>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</si>
  <si>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</si>
  <si>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</si>
  <si>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</si>
  <si>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</si>
  <si>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</si>
  <si>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</si>
  <si>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</si>
  <si>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</si>
  <si>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</si>
  <si>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</si>
  <si>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</si>
  <si>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</si>
  <si>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</si>
  <si>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</si>
  <si>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</si>
  <si>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</si>
  <si>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</si>
  <si>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</si>
  <si>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</si>
  <si>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</si>
  <si>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</si>
  <si>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</si>
  <si>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</si>
  <si>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</si>
  <si>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</si>
  <si>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</si>
  <si>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</si>
  <si>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</si>
  <si>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</si>
  <si>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</si>
  <si>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</si>
  <si>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</si>
  <si>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</si>
  <si>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</si>
  <si>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</si>
  <si>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</si>
  <si>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</si>
  <si>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</si>
  <si>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</si>
  <si>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</si>
  <si>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</si>
  <si>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</si>
  <si>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</si>
  <si>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</si>
  <si>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</si>
  <si>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</si>
  <si>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</si>
  <si>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</si>
  <si>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</si>
  <si>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</si>
  <si>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</si>
  <si>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</si>
  <si>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</si>
  <si>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</si>
  <si>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</si>
  <si>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</si>
  <si>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</si>
  <si>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</si>
  <si>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</si>
  <si>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</si>
  <si>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</si>
  <si>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</si>
  <si>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</si>
  <si>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</si>
  <si>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</si>
  <si>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</si>
  <si>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</si>
  <si>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</si>
  <si>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</si>
  <si>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</si>
  <si>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</si>
  <si>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</si>
  <si>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</si>
  <si>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</si>
  <si>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</si>
  <si>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</si>
  <si>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</si>
  <si>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</si>
  <si>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</si>
  <si>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</si>
  <si>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</si>
  <si>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</si>
  <si>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</si>
  <si>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</si>
  <si>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</si>
  <si>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</si>
  <si>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</si>
  <si>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</si>
  <si>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</si>
  <si>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</si>
  <si>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</si>
  <si>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</si>
  <si>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</si>
  <si>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</si>
  <si>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</si>
  <si>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</si>
  <si>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</si>
  <si>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</si>
  <si>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</si>
  <si>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</si>
  <si>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</si>
  <si>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</si>
  <si>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</si>
  <si>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</si>
  <si>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</si>
  <si>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</si>
  <si>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</si>
  <si>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</si>
  <si>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</si>
  <si>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</si>
  <si>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</si>
  <si>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</si>
  <si>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</si>
  <si>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</si>
  <si>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</si>
  <si>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</si>
  <si>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</si>
  <si>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</si>
  <si>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</si>
  <si>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</si>
  <si>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</si>
  <si>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</si>
  <si>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</si>
  <si>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</si>
  <si>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</si>
  <si>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</si>
  <si>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</si>
  <si>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</si>
  <si>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</si>
  <si>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</si>
  <si>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Donation`</t>
  </si>
  <si>
    <t>film &amp; video</t>
  </si>
  <si>
    <t>television</t>
  </si>
  <si>
    <t>theater</t>
  </si>
  <si>
    <t>plays</t>
  </si>
  <si>
    <t>technology</t>
  </si>
  <si>
    <t>publishing</t>
  </si>
  <si>
    <t>music</t>
  </si>
  <si>
    <t>journalism</t>
  </si>
  <si>
    <t>games</t>
  </si>
  <si>
    <t>food</t>
  </si>
  <si>
    <t>photography</t>
  </si>
  <si>
    <t>pop</t>
  </si>
  <si>
    <t>hardware</t>
  </si>
  <si>
    <t>Category</t>
  </si>
  <si>
    <t>Sub-Category</t>
  </si>
  <si>
    <t>Count of Category</t>
  </si>
  <si>
    <t>Count of state</t>
  </si>
  <si>
    <t>Column Labels</t>
  </si>
  <si>
    <t>(blank)</t>
  </si>
  <si>
    <t>Grand Total</t>
  </si>
  <si>
    <t>Row Labels</t>
  </si>
  <si>
    <t>(All)</t>
  </si>
  <si>
    <t>ith</t>
  </si>
  <si>
    <t>azz</t>
  </si>
  <si>
    <t>ock</t>
  </si>
  <si>
    <t>'s books</t>
  </si>
  <si>
    <t>/animation</t>
  </si>
  <si>
    <t>/fiction</t>
  </si>
  <si>
    <t>/gadgets</t>
  </si>
  <si>
    <t>ce fiction</t>
  </si>
  <si>
    <t>ch</t>
  </si>
  <si>
    <t>deo/shorts</t>
  </si>
  <si>
    <t>earables</t>
  </si>
  <si>
    <t>erspaces</t>
  </si>
  <si>
    <t>hotobooks</t>
  </si>
  <si>
    <t>hy/nature</t>
  </si>
  <si>
    <t>hy/people</t>
  </si>
  <si>
    <t>hy/places</t>
  </si>
  <si>
    <t>ideo/drama</t>
  </si>
  <si>
    <t>ks</t>
  </si>
  <si>
    <t>logy/web</t>
  </si>
  <si>
    <t>loration</t>
  </si>
  <si>
    <t>mes</t>
  </si>
  <si>
    <t>nfiction</t>
  </si>
  <si>
    <t>ocumentary</t>
  </si>
  <si>
    <t>paces</t>
  </si>
  <si>
    <t>podcasts</t>
  </si>
  <si>
    <t>rt books</t>
  </si>
  <si>
    <t>sic</t>
  </si>
  <si>
    <t>sical</t>
  </si>
  <si>
    <t>slations</t>
  </si>
  <si>
    <t>sm/audio</t>
  </si>
  <si>
    <t>tal</t>
  </si>
  <si>
    <t>ts</t>
  </si>
  <si>
    <t>Date Created Conversion</t>
  </si>
  <si>
    <t>Date Ended Conversion</t>
  </si>
  <si>
    <t>Parent Category</t>
  </si>
  <si>
    <t>Sub- Catgegory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</si>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</sst>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1" applyFont="1" applyAlignment="1">
      <alignment horizontal="center"/>
    </xf>
    <xf numFmtId="44" fontId="0" fillId="0" borderId="0" xfId="1" applyFont="1"/>
    <xf numFmtId="44" fontId="0" fillId="0" borderId="0" xfId="0" applyNumberFormat="1"/>
    <xf numFmtId="2" fontId="1" fillId="0" borderId="0" xfId="2" applyNumberFormat="1" applyFont="1" applyAlignment="1">
      <alignment horizontal="center"/>
    </xf>
    <xf numFmtId="2" fontId="0" fillId="0" borderId="0" xfId="2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9" fontId="0" fillId="0" borderId="0" xfId="0" quotePrefix="1" applyNumberFormat="1"/>
    <xf numFmtId="169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fgColor theme="2" tint="-0.499984740745262"/>
          <bgColor theme="0" tint="-4.9989318521683403E-2"/>
        </patternFill>
      </fill>
    </dxf>
    <dxf>
      <font>
        <color rgb="FFFFFF00"/>
      </font>
      <fill>
        <patternFill>
          <fgColor rgb="FFFFFF00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[excel.2Challenge.xlsm]Sheet10!PivotTable11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Sheet10!$B$5:$B$6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Sheet10!$A$7:$A$20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Sheet10!$B$7:$B$20</c:f>
              <c:numCache>
                <c:formatCode>General</c:formatCode>
                <c:ptCount val="13"/>
                <c:pt idx="1">
                  <c:v>34</c:v>
                </c:pt>
                <c:pt idx="2">
                  <c:v>27</c:v>
                </c:pt>
                <c:pt idx="3">
                  <c:v>28</c:v>
                </c:pt>
                <c:pt idx="4">
                  <c:v>27</c:v>
                </c:pt>
                <c:pt idx="5">
                  <c:v>26</c:v>
                </c:pt>
                <c:pt idx="6">
                  <c:v>27</c:v>
                </c:pt>
                <c:pt idx="7">
                  <c:v>43</c:v>
                </c:pt>
                <c:pt idx="8">
                  <c:v>33</c:v>
                </c:pt>
                <c:pt idx="9">
                  <c:v>24</c:v>
                </c:pt>
                <c:pt idx="10">
                  <c:v>20</c:v>
                </c:pt>
                <c:pt idx="11">
                  <c:v>37</c:v>
                </c:pt>
                <c:pt idx="1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6-D048-A6DF-1D499C3A2FCE}"/>
            </c:ext>
          </c:extLst>
        </c:ser>
        <c:ser>
          <c:idx val="1"/>
          <c:order val="1"/>
          <c:tx>
            <c:strRef>
              <c:f>Sheet10!$C$5:$C$6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Sheet10!$A$7:$A$20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Sheet10!$C$7:$C$20</c:f>
              <c:numCache>
                <c:formatCode>General</c:formatCode>
                <c:ptCount val="13"/>
                <c:pt idx="1">
                  <c:v>149</c:v>
                </c:pt>
                <c:pt idx="2">
                  <c:v>106</c:v>
                </c:pt>
                <c:pt idx="3">
                  <c:v>108</c:v>
                </c:pt>
                <c:pt idx="4">
                  <c:v>102</c:v>
                </c:pt>
                <c:pt idx="5">
                  <c:v>126</c:v>
                </c:pt>
                <c:pt idx="6">
                  <c:v>147</c:v>
                </c:pt>
                <c:pt idx="7">
                  <c:v>150</c:v>
                </c:pt>
                <c:pt idx="8">
                  <c:v>134</c:v>
                </c:pt>
                <c:pt idx="9">
                  <c:v>127</c:v>
                </c:pt>
                <c:pt idx="10">
                  <c:v>149</c:v>
                </c:pt>
                <c:pt idx="11">
                  <c:v>114</c:v>
                </c:pt>
                <c:pt idx="12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6-D048-A6DF-1D499C3A2FCE}"/>
            </c:ext>
          </c:extLst>
        </c:ser>
        <c:ser>
          <c:idx val="2"/>
          <c:order val="2"/>
          <c:tx>
            <c:strRef>
              <c:f>Sheet10!$D$5:$D$6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Sheet10!$A$7:$A$20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Sheet10!$D$7:$D$20</c:f>
              <c:numCache>
                <c:formatCode>General</c:formatCode>
                <c:ptCount val="13"/>
                <c:pt idx="1">
                  <c:v>2</c:v>
                </c:pt>
                <c:pt idx="2">
                  <c:v>18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D6-D048-A6DF-1D499C3A2FCE}"/>
            </c:ext>
          </c:extLst>
        </c:ser>
        <c:ser>
          <c:idx val="3"/>
          <c:order val="3"/>
          <c:tx>
            <c:strRef>
              <c:f>Sheet10!$E$5:$E$6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Sheet10!$A$7:$A$20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Sheet10!$E$7:$E$20</c:f>
              <c:numCache>
                <c:formatCode>General</c:formatCode>
                <c:ptCount val="13"/>
                <c:pt idx="1">
                  <c:v>182</c:v>
                </c:pt>
                <c:pt idx="2">
                  <c:v>202</c:v>
                </c:pt>
                <c:pt idx="3">
                  <c:v>180</c:v>
                </c:pt>
                <c:pt idx="4">
                  <c:v>192</c:v>
                </c:pt>
                <c:pt idx="5">
                  <c:v>234</c:v>
                </c:pt>
                <c:pt idx="6">
                  <c:v>211</c:v>
                </c:pt>
                <c:pt idx="7">
                  <c:v>194</c:v>
                </c:pt>
                <c:pt idx="8">
                  <c:v>166</c:v>
                </c:pt>
                <c:pt idx="9">
                  <c:v>147</c:v>
                </c:pt>
                <c:pt idx="10">
                  <c:v>183</c:v>
                </c:pt>
                <c:pt idx="11">
                  <c:v>183</c:v>
                </c:pt>
                <c:pt idx="12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D6-D048-A6DF-1D499C3A2FCE}"/>
            </c:ext>
          </c:extLst>
        </c:ser>
        <c:ser>
          <c:idx val="4"/>
          <c:order val="4"/>
          <c:tx>
            <c:strRef>
              <c:f>Sheet10!$F$5:$F$6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Sheet10!$A$7:$A$20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Sheet10!$F$7:$F$20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D6-D048-A6DF-1D499C3A2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414143"/>
        <c:axId val="379415791"/>
      </c:lineChart>
      <c:catAx>
        <c:axId val="37941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15791"/>
        <c:crosses val="autoZero"/>
        <c:auto val="1"/>
        <c:lblAlgn val="ctr"/>
        <c:lblOffset val="100"/>
        <c:noMultiLvlLbl val="0"/>
      </c:catAx>
      <c:valAx>
        <c:axId val="37941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1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[excel.2Challenge.xlsm]Sheet2!PivotTable7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49-BD40-812F-974DCE4BE7CE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49-BD40-812F-974DCE4BE7CE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49-BD40-812F-974DCE4BE7CE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49-BD40-812F-974DCE4BE7CE}"/>
            </c:ext>
          </c:extLst>
        </c:ser>
        <c:ser>
          <c:idx val="4"/>
          <c:order val="4"/>
          <c:tx>
            <c:strRef>
              <c:f>Sheet2!$F$3:$F$4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Sheet2!$F$5:$F$15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ED49-BD40-812F-974DCE4BE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547919"/>
        <c:axId val="264202847"/>
      </c:barChart>
      <c:catAx>
        <c:axId val="259547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202847"/>
        <c:crosses val="autoZero"/>
        <c:auto val="1"/>
        <c:lblAlgn val="ctr"/>
        <c:lblOffset val="100"/>
        <c:noMultiLvlLbl val="0"/>
      </c:catAx>
      <c:valAx>
        <c:axId val="26420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547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[excel.2Challenge.xlsm]Sheet3!PivotTable9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Sheet3!$A$6:$A$43</c:f>
              <c:strCache>
                <c:ptCount val="37"/>
                <c:pt idx="0">
                  <c:v>'s books</c:v>
                </c:pt>
                <c:pt idx="1">
                  <c:v>/animation</c:v>
                </c:pt>
                <c:pt idx="2">
                  <c:v>/fiction</c:v>
                </c:pt>
                <c:pt idx="3">
                  <c:v>/gadgets</c:v>
                </c:pt>
                <c:pt idx="4">
                  <c:v>azz</c:v>
                </c:pt>
                <c:pt idx="5">
                  <c:v>ce fiction</c:v>
                </c:pt>
                <c:pt idx="6">
                  <c:v>ch</c:v>
                </c:pt>
                <c:pt idx="7">
                  <c:v>deo/shorts</c:v>
                </c:pt>
                <c:pt idx="8">
                  <c:v>earables</c:v>
                </c:pt>
                <c:pt idx="9">
                  <c:v>erspaces</c:v>
                </c:pt>
                <c:pt idx="10">
                  <c:v>hardware</c:v>
                </c:pt>
                <c:pt idx="11">
                  <c:v>hotobooks</c:v>
                </c:pt>
                <c:pt idx="12">
                  <c:v>hy/nature</c:v>
                </c:pt>
                <c:pt idx="13">
                  <c:v>hy/people</c:v>
                </c:pt>
                <c:pt idx="14">
                  <c:v>hy/places</c:v>
                </c:pt>
                <c:pt idx="15">
                  <c:v>ideo/drama</c:v>
                </c:pt>
                <c:pt idx="16">
                  <c:v>ith</c:v>
                </c:pt>
                <c:pt idx="17">
                  <c:v>ks</c:v>
                </c:pt>
                <c:pt idx="18">
                  <c:v>logy/web</c:v>
                </c:pt>
                <c:pt idx="19">
                  <c:v>loration</c:v>
                </c:pt>
                <c:pt idx="20">
                  <c:v>mes</c:v>
                </c:pt>
                <c:pt idx="21">
                  <c:v>nfiction</c:v>
                </c:pt>
                <c:pt idx="22">
                  <c:v>ock</c:v>
                </c:pt>
                <c:pt idx="23">
                  <c:v>ocumentary</c:v>
                </c:pt>
                <c:pt idx="24">
                  <c:v>paces</c:v>
                </c:pt>
                <c:pt idx="25">
                  <c:v>plays</c:v>
                </c:pt>
                <c:pt idx="26">
                  <c:v>podcasts</c:v>
                </c:pt>
                <c:pt idx="27">
                  <c:v>pop</c:v>
                </c:pt>
                <c:pt idx="28">
                  <c:v>rt books</c:v>
                </c:pt>
                <c:pt idx="29">
                  <c:v>sic</c:v>
                </c:pt>
                <c:pt idx="30">
                  <c:v>sical</c:v>
                </c:pt>
                <c:pt idx="31">
                  <c:v>slations</c:v>
                </c:pt>
                <c:pt idx="32">
                  <c:v>sm/audio</c:v>
                </c:pt>
                <c:pt idx="33">
                  <c:v>tal</c:v>
                </c:pt>
                <c:pt idx="34">
                  <c:v>television</c:v>
                </c:pt>
                <c:pt idx="35">
                  <c:v>ts</c:v>
                </c:pt>
                <c:pt idx="36">
                  <c:v>(blank)</c:v>
                </c:pt>
              </c:strCache>
            </c:strRef>
          </c:cat>
          <c:val>
            <c:numRef>
              <c:f>Sheet3!$B$6:$B$43</c:f>
              <c:numCache>
                <c:formatCode>General</c:formatCode>
                <c:ptCount val="37"/>
                <c:pt idx="5">
                  <c:v>40</c:v>
                </c:pt>
                <c:pt idx="8">
                  <c:v>60</c:v>
                </c:pt>
                <c:pt idx="17">
                  <c:v>20</c:v>
                </c:pt>
                <c:pt idx="18">
                  <c:v>100</c:v>
                </c:pt>
                <c:pt idx="19">
                  <c:v>18</c:v>
                </c:pt>
                <c:pt idx="24">
                  <c:v>17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10</c:v>
                </c:pt>
                <c:pt idx="3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13-784D-81D8-9554E86D9050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Sheet3!$A$6:$A$43</c:f>
              <c:strCache>
                <c:ptCount val="37"/>
                <c:pt idx="0">
                  <c:v>'s books</c:v>
                </c:pt>
                <c:pt idx="1">
                  <c:v>/animation</c:v>
                </c:pt>
                <c:pt idx="2">
                  <c:v>/fiction</c:v>
                </c:pt>
                <c:pt idx="3">
                  <c:v>/gadgets</c:v>
                </c:pt>
                <c:pt idx="4">
                  <c:v>azz</c:v>
                </c:pt>
                <c:pt idx="5">
                  <c:v>ce fiction</c:v>
                </c:pt>
                <c:pt idx="6">
                  <c:v>ch</c:v>
                </c:pt>
                <c:pt idx="7">
                  <c:v>deo/shorts</c:v>
                </c:pt>
                <c:pt idx="8">
                  <c:v>earables</c:v>
                </c:pt>
                <c:pt idx="9">
                  <c:v>erspaces</c:v>
                </c:pt>
                <c:pt idx="10">
                  <c:v>hardware</c:v>
                </c:pt>
                <c:pt idx="11">
                  <c:v>hotobooks</c:v>
                </c:pt>
                <c:pt idx="12">
                  <c:v>hy/nature</c:v>
                </c:pt>
                <c:pt idx="13">
                  <c:v>hy/people</c:v>
                </c:pt>
                <c:pt idx="14">
                  <c:v>hy/places</c:v>
                </c:pt>
                <c:pt idx="15">
                  <c:v>ideo/drama</c:v>
                </c:pt>
                <c:pt idx="16">
                  <c:v>ith</c:v>
                </c:pt>
                <c:pt idx="17">
                  <c:v>ks</c:v>
                </c:pt>
                <c:pt idx="18">
                  <c:v>logy/web</c:v>
                </c:pt>
                <c:pt idx="19">
                  <c:v>loration</c:v>
                </c:pt>
                <c:pt idx="20">
                  <c:v>mes</c:v>
                </c:pt>
                <c:pt idx="21">
                  <c:v>nfiction</c:v>
                </c:pt>
                <c:pt idx="22">
                  <c:v>ock</c:v>
                </c:pt>
                <c:pt idx="23">
                  <c:v>ocumentary</c:v>
                </c:pt>
                <c:pt idx="24">
                  <c:v>paces</c:v>
                </c:pt>
                <c:pt idx="25">
                  <c:v>plays</c:v>
                </c:pt>
                <c:pt idx="26">
                  <c:v>podcasts</c:v>
                </c:pt>
                <c:pt idx="27">
                  <c:v>pop</c:v>
                </c:pt>
                <c:pt idx="28">
                  <c:v>rt books</c:v>
                </c:pt>
                <c:pt idx="29">
                  <c:v>sic</c:v>
                </c:pt>
                <c:pt idx="30">
                  <c:v>sical</c:v>
                </c:pt>
                <c:pt idx="31">
                  <c:v>slations</c:v>
                </c:pt>
                <c:pt idx="32">
                  <c:v>sm/audio</c:v>
                </c:pt>
                <c:pt idx="33">
                  <c:v>tal</c:v>
                </c:pt>
                <c:pt idx="34">
                  <c:v>television</c:v>
                </c:pt>
                <c:pt idx="35">
                  <c:v>ts</c:v>
                </c:pt>
                <c:pt idx="36">
                  <c:v>(blank)</c:v>
                </c:pt>
              </c:strCache>
            </c:strRef>
          </c:cat>
          <c:val>
            <c:numRef>
              <c:f>Sheet3!$C$6:$C$43</c:f>
              <c:numCache>
                <c:formatCode>General</c:formatCode>
                <c:ptCount val="37"/>
                <c:pt idx="0">
                  <c:v>40</c:v>
                </c:pt>
                <c:pt idx="1">
                  <c:v>100</c:v>
                </c:pt>
                <c:pt idx="2">
                  <c:v>40</c:v>
                </c:pt>
                <c:pt idx="3">
                  <c:v>20</c:v>
                </c:pt>
                <c:pt idx="4">
                  <c:v>60</c:v>
                </c:pt>
                <c:pt idx="8">
                  <c:v>120</c:v>
                </c:pt>
                <c:pt idx="9">
                  <c:v>11</c:v>
                </c:pt>
                <c:pt idx="11">
                  <c:v>57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80</c:v>
                </c:pt>
                <c:pt idx="16">
                  <c:v>40</c:v>
                </c:pt>
                <c:pt idx="17">
                  <c:v>120</c:v>
                </c:pt>
                <c:pt idx="18">
                  <c:v>60</c:v>
                </c:pt>
                <c:pt idx="19">
                  <c:v>2</c:v>
                </c:pt>
                <c:pt idx="20">
                  <c:v>140</c:v>
                </c:pt>
                <c:pt idx="22">
                  <c:v>20</c:v>
                </c:pt>
                <c:pt idx="24">
                  <c:v>80</c:v>
                </c:pt>
                <c:pt idx="25">
                  <c:v>353</c:v>
                </c:pt>
                <c:pt idx="30">
                  <c:v>60</c:v>
                </c:pt>
                <c:pt idx="31">
                  <c:v>47</c:v>
                </c:pt>
                <c:pt idx="3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13-784D-81D8-9554E86D9050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Sheet3!$A$6:$A$43</c:f>
              <c:strCache>
                <c:ptCount val="37"/>
                <c:pt idx="0">
                  <c:v>'s books</c:v>
                </c:pt>
                <c:pt idx="1">
                  <c:v>/animation</c:v>
                </c:pt>
                <c:pt idx="2">
                  <c:v>/fiction</c:v>
                </c:pt>
                <c:pt idx="3">
                  <c:v>/gadgets</c:v>
                </c:pt>
                <c:pt idx="4">
                  <c:v>azz</c:v>
                </c:pt>
                <c:pt idx="5">
                  <c:v>ce fiction</c:v>
                </c:pt>
                <c:pt idx="6">
                  <c:v>ch</c:v>
                </c:pt>
                <c:pt idx="7">
                  <c:v>deo/shorts</c:v>
                </c:pt>
                <c:pt idx="8">
                  <c:v>earables</c:v>
                </c:pt>
                <c:pt idx="9">
                  <c:v>erspaces</c:v>
                </c:pt>
                <c:pt idx="10">
                  <c:v>hardware</c:v>
                </c:pt>
                <c:pt idx="11">
                  <c:v>hotobooks</c:v>
                </c:pt>
                <c:pt idx="12">
                  <c:v>hy/nature</c:v>
                </c:pt>
                <c:pt idx="13">
                  <c:v>hy/people</c:v>
                </c:pt>
                <c:pt idx="14">
                  <c:v>hy/places</c:v>
                </c:pt>
                <c:pt idx="15">
                  <c:v>ideo/drama</c:v>
                </c:pt>
                <c:pt idx="16">
                  <c:v>ith</c:v>
                </c:pt>
                <c:pt idx="17">
                  <c:v>ks</c:v>
                </c:pt>
                <c:pt idx="18">
                  <c:v>logy/web</c:v>
                </c:pt>
                <c:pt idx="19">
                  <c:v>loration</c:v>
                </c:pt>
                <c:pt idx="20">
                  <c:v>mes</c:v>
                </c:pt>
                <c:pt idx="21">
                  <c:v>nfiction</c:v>
                </c:pt>
                <c:pt idx="22">
                  <c:v>ock</c:v>
                </c:pt>
                <c:pt idx="23">
                  <c:v>ocumentary</c:v>
                </c:pt>
                <c:pt idx="24">
                  <c:v>paces</c:v>
                </c:pt>
                <c:pt idx="25">
                  <c:v>plays</c:v>
                </c:pt>
                <c:pt idx="26">
                  <c:v>podcasts</c:v>
                </c:pt>
                <c:pt idx="27">
                  <c:v>pop</c:v>
                </c:pt>
                <c:pt idx="28">
                  <c:v>rt books</c:v>
                </c:pt>
                <c:pt idx="29">
                  <c:v>sic</c:v>
                </c:pt>
                <c:pt idx="30">
                  <c:v>sical</c:v>
                </c:pt>
                <c:pt idx="31">
                  <c:v>slations</c:v>
                </c:pt>
                <c:pt idx="32">
                  <c:v>sm/audio</c:v>
                </c:pt>
                <c:pt idx="33">
                  <c:v>tal</c:v>
                </c:pt>
                <c:pt idx="34">
                  <c:v>television</c:v>
                </c:pt>
                <c:pt idx="35">
                  <c:v>ts</c:v>
                </c:pt>
                <c:pt idx="36">
                  <c:v>(blank)</c:v>
                </c:pt>
              </c:strCache>
            </c:strRef>
          </c:cat>
          <c:val>
            <c:numRef>
              <c:f>Sheet3!$D$6:$D$43</c:f>
              <c:numCache>
                <c:formatCode>General</c:formatCode>
                <c:ptCount val="37"/>
                <c:pt idx="6">
                  <c:v>6</c:v>
                </c:pt>
                <c:pt idx="16">
                  <c:v>20</c:v>
                </c:pt>
                <c:pt idx="24">
                  <c:v>5</c:v>
                </c:pt>
                <c:pt idx="25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13-784D-81D8-9554E86D9050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Sheet3!$A$6:$A$43</c:f>
              <c:strCache>
                <c:ptCount val="37"/>
                <c:pt idx="0">
                  <c:v>'s books</c:v>
                </c:pt>
                <c:pt idx="1">
                  <c:v>/animation</c:v>
                </c:pt>
                <c:pt idx="2">
                  <c:v>/fiction</c:v>
                </c:pt>
                <c:pt idx="3">
                  <c:v>/gadgets</c:v>
                </c:pt>
                <c:pt idx="4">
                  <c:v>azz</c:v>
                </c:pt>
                <c:pt idx="5">
                  <c:v>ce fiction</c:v>
                </c:pt>
                <c:pt idx="6">
                  <c:v>ch</c:v>
                </c:pt>
                <c:pt idx="7">
                  <c:v>deo/shorts</c:v>
                </c:pt>
                <c:pt idx="8">
                  <c:v>earables</c:v>
                </c:pt>
                <c:pt idx="9">
                  <c:v>erspaces</c:v>
                </c:pt>
                <c:pt idx="10">
                  <c:v>hardware</c:v>
                </c:pt>
                <c:pt idx="11">
                  <c:v>hotobooks</c:v>
                </c:pt>
                <c:pt idx="12">
                  <c:v>hy/nature</c:v>
                </c:pt>
                <c:pt idx="13">
                  <c:v>hy/people</c:v>
                </c:pt>
                <c:pt idx="14">
                  <c:v>hy/places</c:v>
                </c:pt>
                <c:pt idx="15">
                  <c:v>ideo/drama</c:v>
                </c:pt>
                <c:pt idx="16">
                  <c:v>ith</c:v>
                </c:pt>
                <c:pt idx="17">
                  <c:v>ks</c:v>
                </c:pt>
                <c:pt idx="18">
                  <c:v>logy/web</c:v>
                </c:pt>
                <c:pt idx="19">
                  <c:v>loration</c:v>
                </c:pt>
                <c:pt idx="20">
                  <c:v>mes</c:v>
                </c:pt>
                <c:pt idx="21">
                  <c:v>nfiction</c:v>
                </c:pt>
                <c:pt idx="22">
                  <c:v>ock</c:v>
                </c:pt>
                <c:pt idx="23">
                  <c:v>ocumentary</c:v>
                </c:pt>
                <c:pt idx="24">
                  <c:v>paces</c:v>
                </c:pt>
                <c:pt idx="25">
                  <c:v>plays</c:v>
                </c:pt>
                <c:pt idx="26">
                  <c:v>podcasts</c:v>
                </c:pt>
                <c:pt idx="27">
                  <c:v>pop</c:v>
                </c:pt>
                <c:pt idx="28">
                  <c:v>rt books</c:v>
                </c:pt>
                <c:pt idx="29">
                  <c:v>sic</c:v>
                </c:pt>
                <c:pt idx="30">
                  <c:v>sical</c:v>
                </c:pt>
                <c:pt idx="31">
                  <c:v>slations</c:v>
                </c:pt>
                <c:pt idx="32">
                  <c:v>sm/audio</c:v>
                </c:pt>
                <c:pt idx="33">
                  <c:v>tal</c:v>
                </c:pt>
                <c:pt idx="34">
                  <c:v>television</c:v>
                </c:pt>
                <c:pt idx="35">
                  <c:v>ts</c:v>
                </c:pt>
                <c:pt idx="36">
                  <c:v>(blank)</c:v>
                </c:pt>
              </c:strCache>
            </c:strRef>
          </c:cat>
          <c:val>
            <c:numRef>
              <c:f>Sheet3!$E$6:$E$43</c:f>
              <c:numCache>
                <c:formatCode>General</c:formatCode>
                <c:ptCount val="37"/>
                <c:pt idx="6">
                  <c:v>34</c:v>
                </c:pt>
                <c:pt idx="7">
                  <c:v>60</c:v>
                </c:pt>
                <c:pt idx="8">
                  <c:v>20</c:v>
                </c:pt>
                <c:pt idx="9">
                  <c:v>9</c:v>
                </c:pt>
                <c:pt idx="10">
                  <c:v>140</c:v>
                </c:pt>
                <c:pt idx="11">
                  <c:v>103</c:v>
                </c:pt>
                <c:pt idx="19">
                  <c:v>40</c:v>
                </c:pt>
                <c:pt idx="20">
                  <c:v>80</c:v>
                </c:pt>
                <c:pt idx="21">
                  <c:v>60</c:v>
                </c:pt>
                <c:pt idx="22">
                  <c:v>400</c:v>
                </c:pt>
                <c:pt idx="23">
                  <c:v>180</c:v>
                </c:pt>
                <c:pt idx="24">
                  <c:v>85</c:v>
                </c:pt>
                <c:pt idx="25">
                  <c:v>694</c:v>
                </c:pt>
                <c:pt idx="26">
                  <c:v>20</c:v>
                </c:pt>
                <c:pt idx="27">
                  <c:v>40</c:v>
                </c:pt>
                <c:pt idx="29">
                  <c:v>80</c:v>
                </c:pt>
                <c:pt idx="30">
                  <c:v>60</c:v>
                </c:pt>
                <c:pt idx="33">
                  <c:v>20</c:v>
                </c:pt>
                <c:pt idx="3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13-784D-81D8-9554E86D9050}"/>
            </c:ext>
          </c:extLst>
        </c:ser>
        <c:ser>
          <c:idx val="4"/>
          <c:order val="4"/>
          <c:tx>
            <c:strRef>
              <c:f>Sheet3!$F$4:$F$5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Sheet3!$A$6:$A$43</c:f>
              <c:strCache>
                <c:ptCount val="37"/>
                <c:pt idx="0">
                  <c:v>'s books</c:v>
                </c:pt>
                <c:pt idx="1">
                  <c:v>/animation</c:v>
                </c:pt>
                <c:pt idx="2">
                  <c:v>/fiction</c:v>
                </c:pt>
                <c:pt idx="3">
                  <c:v>/gadgets</c:v>
                </c:pt>
                <c:pt idx="4">
                  <c:v>azz</c:v>
                </c:pt>
                <c:pt idx="5">
                  <c:v>ce fiction</c:v>
                </c:pt>
                <c:pt idx="6">
                  <c:v>ch</c:v>
                </c:pt>
                <c:pt idx="7">
                  <c:v>deo/shorts</c:v>
                </c:pt>
                <c:pt idx="8">
                  <c:v>earables</c:v>
                </c:pt>
                <c:pt idx="9">
                  <c:v>erspaces</c:v>
                </c:pt>
                <c:pt idx="10">
                  <c:v>hardware</c:v>
                </c:pt>
                <c:pt idx="11">
                  <c:v>hotobooks</c:v>
                </c:pt>
                <c:pt idx="12">
                  <c:v>hy/nature</c:v>
                </c:pt>
                <c:pt idx="13">
                  <c:v>hy/people</c:v>
                </c:pt>
                <c:pt idx="14">
                  <c:v>hy/places</c:v>
                </c:pt>
                <c:pt idx="15">
                  <c:v>ideo/drama</c:v>
                </c:pt>
                <c:pt idx="16">
                  <c:v>ith</c:v>
                </c:pt>
                <c:pt idx="17">
                  <c:v>ks</c:v>
                </c:pt>
                <c:pt idx="18">
                  <c:v>logy/web</c:v>
                </c:pt>
                <c:pt idx="19">
                  <c:v>loration</c:v>
                </c:pt>
                <c:pt idx="20">
                  <c:v>mes</c:v>
                </c:pt>
                <c:pt idx="21">
                  <c:v>nfiction</c:v>
                </c:pt>
                <c:pt idx="22">
                  <c:v>ock</c:v>
                </c:pt>
                <c:pt idx="23">
                  <c:v>ocumentary</c:v>
                </c:pt>
                <c:pt idx="24">
                  <c:v>paces</c:v>
                </c:pt>
                <c:pt idx="25">
                  <c:v>plays</c:v>
                </c:pt>
                <c:pt idx="26">
                  <c:v>podcasts</c:v>
                </c:pt>
                <c:pt idx="27">
                  <c:v>pop</c:v>
                </c:pt>
                <c:pt idx="28">
                  <c:v>rt books</c:v>
                </c:pt>
                <c:pt idx="29">
                  <c:v>sic</c:v>
                </c:pt>
                <c:pt idx="30">
                  <c:v>sical</c:v>
                </c:pt>
                <c:pt idx="31">
                  <c:v>slations</c:v>
                </c:pt>
                <c:pt idx="32">
                  <c:v>sm/audio</c:v>
                </c:pt>
                <c:pt idx="33">
                  <c:v>tal</c:v>
                </c:pt>
                <c:pt idx="34">
                  <c:v>television</c:v>
                </c:pt>
                <c:pt idx="35">
                  <c:v>ts</c:v>
                </c:pt>
                <c:pt idx="36">
                  <c:v>(blank)</c:v>
                </c:pt>
              </c:strCache>
            </c:strRef>
          </c:cat>
          <c:val>
            <c:numRef>
              <c:f>Sheet3!$F$6:$F$43</c:f>
              <c:numCache>
                <c:formatCode>General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4-4313-784D-81D8-9554E86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5279455"/>
        <c:axId val="367334079"/>
      </c:barChart>
      <c:catAx>
        <c:axId val="24527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34079"/>
        <c:crosses val="autoZero"/>
        <c:auto val="1"/>
        <c:lblAlgn val="ctr"/>
        <c:lblOffset val="100"/>
        <c:noMultiLvlLbl val="0"/>
      </c:catAx>
      <c:valAx>
        <c:axId val="36733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27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590550</xdr:colOff>
      <xdr:row>6</xdr:row>
      <xdr:rowOff>57150</xdr:rowOff>
    </xdr:from>
    <xdr:to>
      <xdr:col>15</xdr:col>
      <xdr:colOff>209550</xdr:colOff>
      <xdr:row>20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C1233D-F009-F04E-8703-26A3F9C7E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165100</xdr:colOff>
      <xdr:row>1</xdr:row>
      <xdr:rowOff>38100</xdr:rowOff>
    </xdr:from>
    <xdr:to>
      <xdr:col>13</xdr:col>
      <xdr:colOff>609600</xdr:colOff>
      <xdr:row>15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5CAE3E-1A42-2646-96C5-22AE275A9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44450</xdr:colOff>
      <xdr:row>6</xdr:row>
      <xdr:rowOff>107950</xdr:rowOff>
    </xdr:from>
    <xdr:to>
      <xdr:col>16</xdr:col>
      <xdr:colOff>393700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75F86F-9D1A-F04D-BDBB-AAEE9FC6E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y Clark" refreshedDate="44273.684486805556" createdVersion="6" refreshedVersion="6" minRefreshableVersion="3" recordCount="4115" xr:uid="{84EAA947-A4D6-6E49-B4D0-B14FB6FC737E}">
  <cacheSource type="worksheet">
    <worksheetSource ref="A1:R1048576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44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2">
      <sharedItems containsString="0" containsBlank="1" containsNumber="1" minValue="0" maxValue="2260300"/>
    </cacheField>
    <cacheField name="Average Donation`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37">
        <s v="television"/>
        <s v="deo/shorts"/>
        <s v="ce fiction"/>
        <s v="ideo/drama"/>
        <s v="ocumentary"/>
        <s v="/animation"/>
        <s v="plays"/>
        <s v="logy/web"/>
        <s v="earables"/>
        <s v="nfiction"/>
        <s v="/fiction"/>
        <s v="ock"/>
        <s v="tal"/>
        <s v="azz"/>
        <s v="sic"/>
        <s v="sm/audio"/>
        <s v="mes"/>
        <s v="ks"/>
        <s v="hotobooks"/>
        <s v="slations"/>
        <s v="podcasts"/>
        <s v="hy/nature"/>
        <s v="rt books"/>
        <s v="hy/places"/>
        <s v="pop"/>
        <s v="ith"/>
        <s v="/gadgets"/>
        <s v="hardware"/>
        <s v="hy/people"/>
        <s v="ch"/>
        <s v="ts"/>
        <s v="loration"/>
        <s v="erspaces"/>
        <s v="paces"/>
        <s v="'s books"/>
        <s v="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y Clark" refreshedDate="44276.032587499998" createdVersion="6" refreshedVersion="6" minRefreshableVersion="3" recordCount="4115" xr:uid="{8FFCB56C-88FD-1A4F-9C43-8C6849780ACF}">
  <cacheSource type="worksheet">
    <worksheetSource ref="A1:W1048576" sheet="Sheet1"/>
  </cacheSource>
  <cacheFields count="25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44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2">
      <sharedItems containsString="0" containsBlank="1" containsNumber="1" minValue="0" maxValue="2260300"/>
    </cacheField>
    <cacheField name="Average Donation`" numFmtId="0">
      <sharedItems containsBlank="1" containsMixedTypes="1" containsNumber="1" minValue="1" maxValue="3304"/>
    </cacheField>
    <cacheField name="Category" numFmtId="0">
      <sharedItems containsBlank="1"/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4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Category and Sub-Category2" numFmtId="0">
      <sharedItems containsNonDate="0" containsString="0" containsBlank="1"/>
    </cacheField>
    <cacheField name="Parent Category" numFmtId="0">
      <sharedItems containsNonDate="0" containsString="0" containsBlank="1" count="1">
        <m/>
      </sharedItems>
    </cacheField>
    <cacheField name="Sub- Catgegory" numFmtId="0">
      <sharedItems containsNonDate="0" containsString="0" containsBlank="1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"/>
    <n v="14.125"/>
    <x v="4"/>
    <x v="11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0.8"/>
    <n v="30"/>
    <x v="4"/>
    <x v="1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20.133333333333333"/>
    <n v="21.571428571428573"/>
    <x v="4"/>
    <x v="11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40.020000000000003"/>
    <n v="83.375"/>
    <x v="4"/>
    <x v="11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1"/>
    <n v="10"/>
    <x v="4"/>
    <x v="1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75"/>
    <n v="35.714285714285715"/>
    <x v="4"/>
    <x v="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41"/>
    <n v="29.285714285714285"/>
    <x v="4"/>
    <x v="11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x v="11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3"/>
    <n v="18"/>
    <x v="4"/>
    <x v="11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8"/>
    <n v="73.760000000000005"/>
    <x v="4"/>
    <x v="11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1"/>
    <n v="31.25"/>
    <x v="4"/>
    <x v="11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"/>
    <n v="28.888888888888889"/>
    <x v="4"/>
    <x v="1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40.75"/>
    <n v="143.8235294117647"/>
    <x v="4"/>
    <x v="11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10"/>
    <n v="40"/>
    <x v="4"/>
    <x v="11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39.17"/>
    <n v="147.81132075471697"/>
    <x v="4"/>
    <x v="11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"/>
    <n v="27.857142857142858"/>
    <x v="4"/>
    <x v="11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40"/>
    <n v="44.444444444444443"/>
    <x v="4"/>
    <x v="11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x v="11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3"/>
    <n v="35"/>
    <x v="4"/>
    <x v="11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37.333333333333336"/>
    <n v="35"/>
    <x v="4"/>
    <x v="11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05.54838709677421"/>
    <n v="106.2"/>
    <x v="4"/>
    <x v="14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51.80366666666669"/>
    <n v="22.079728033472804"/>
    <x v="4"/>
    <x v="14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14.9"/>
    <n v="31.054054054054053"/>
    <x v="4"/>
    <x v="14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37.15"/>
    <n v="36.206106870229007"/>
    <x v="4"/>
    <x v="14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18.63774999999998"/>
    <n v="388.9762295081967"/>
    <x v="4"/>
    <x v="14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09.92831428571431"/>
    <n v="71.848571428571432"/>
    <x v="4"/>
    <x v="14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00.00828571428571"/>
    <n v="57.381803278688523"/>
    <x v="4"/>
    <x v="14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03.09292094387415"/>
    <n v="69.666666666666671"/>
    <x v="4"/>
    <x v="14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17.27000000000001"/>
    <n v="45.988235294117644"/>
    <x v="4"/>
    <x v="14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11.75999999999999"/>
    <n v="79.262411347517727"/>
    <x v="4"/>
    <x v="14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42.09999999999997"/>
    <n v="43.031446540880502"/>
    <x v="4"/>
    <x v="14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07.4"/>
    <n v="108.48484848484848"/>
    <x v="4"/>
    <x v="14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08.49703703703703"/>
    <n v="61.029583333333335"/>
    <x v="4"/>
    <x v="14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02.86144578313252"/>
    <n v="50.592592592592595"/>
    <x v="4"/>
    <x v="1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30.0018"/>
    <n v="39.157168674698795"/>
    <x v="4"/>
    <x v="1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07.65217391304347"/>
    <n v="65.15789473684211"/>
    <x v="4"/>
    <x v="14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12.36044444444444"/>
    <n v="23.963127962085309"/>
    <x v="4"/>
    <x v="14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02.1"/>
    <n v="48.61904761904762"/>
    <x v="4"/>
    <x v="14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45.33333333333334"/>
    <n v="35.73770491803279"/>
    <x v="4"/>
    <x v="14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28.19999999999999"/>
    <n v="21.366666666666667"/>
    <x v="4"/>
    <x v="14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0.29411764705882354"/>
    <n v="250"/>
    <x v="5"/>
    <x v="15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x v="15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"/>
    <n v="10"/>
    <x v="5"/>
    <x v="15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8"/>
    <n v="29.236301369863014"/>
    <x v="5"/>
    <x v="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5E-2"/>
    <n v="3"/>
    <x v="5"/>
    <x v="15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7"/>
    <n v="33.25"/>
    <x v="5"/>
    <x v="1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x v="15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0.05"/>
    <n v="1"/>
    <x v="5"/>
    <x v="1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"/>
    <n v="53"/>
    <x v="5"/>
    <x v="15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e v="#DIV/0!"/>
    <x v="5"/>
    <x v="1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x v="15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x v="1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x v="15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1"/>
    <n v="15"/>
    <x v="5"/>
    <x v="15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x v="15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x v="1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x v="15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x v="15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x v="15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x v="15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1"/>
    <n v="50"/>
    <x v="5"/>
    <x v="15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x v="15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95.477386934673376"/>
    <n v="47.5"/>
    <x v="5"/>
    <x v="15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x v="15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"/>
    <n v="65.666666666666671"/>
    <x v="6"/>
    <x v="16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"/>
    <n v="16.2"/>
    <x v="6"/>
    <x v="16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"/>
    <n v="34.128378378378379"/>
    <x v="6"/>
    <x v="1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26"/>
    <n v="13"/>
    <x v="6"/>
    <x v="16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0.15"/>
    <n v="11.25"/>
    <x v="6"/>
    <x v="1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38.636363636363633"/>
    <n v="40.476190476190474"/>
    <x v="6"/>
    <x v="16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0.70000000000000007"/>
    <n v="35"/>
    <x v="6"/>
    <x v="16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x v="16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2"/>
    <n v="12.75"/>
    <x v="6"/>
    <x v="16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5"/>
    <n v="10"/>
    <x v="6"/>
    <x v="16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5"/>
    <n v="113.56666666666666"/>
    <x v="6"/>
    <x v="16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5"/>
    <n v="15"/>
    <x v="6"/>
    <x v="1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62.765333333333331"/>
    <n v="48.281025641025643"/>
    <x v="6"/>
    <x v="16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29.376000000000001"/>
    <n v="43.976047904191617"/>
    <x v="6"/>
    <x v="16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5"/>
    <n v="9"/>
    <x v="6"/>
    <x v="1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8"/>
    <n v="37.666666666666664"/>
    <x v="6"/>
    <x v="1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4"/>
    <n v="18.581632653061224"/>
    <x v="6"/>
    <x v="16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2E-2"/>
    <n v="3"/>
    <x v="6"/>
    <x v="16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0.55999999999999994"/>
    <n v="18.666666666666668"/>
    <x v="6"/>
    <x v="16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0.82000000000000006"/>
    <n v="410"/>
    <x v="6"/>
    <x v="16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x v="16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"/>
    <n v="114"/>
    <x v="6"/>
    <x v="16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43E-2"/>
    <n v="7.5"/>
    <x v="6"/>
    <x v="16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x v="16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14.182977777777777"/>
    <n v="43.41727891156463"/>
    <x v="6"/>
    <x v="16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2"/>
    <n v="23.959183673469386"/>
    <x v="6"/>
    <x v="16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5E-2"/>
    <n v="5"/>
    <x v="6"/>
    <x v="16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12.5"/>
    <n v="12.5"/>
    <x v="6"/>
    <x v="16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"/>
    <n v="3"/>
    <x v="6"/>
    <x v="16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14.083333333333334"/>
    <n v="10.5625"/>
    <x v="6"/>
    <x v="16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18.300055555555556"/>
    <n v="122.00037037037038"/>
    <x v="6"/>
    <x v="16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"/>
    <n v="267.80851063829789"/>
    <x v="6"/>
    <x v="16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17.933333333333334"/>
    <n v="74.206896551724142"/>
    <x v="6"/>
    <x v="16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7E-2"/>
    <n v="6.7142857142857144"/>
    <x v="6"/>
    <x v="16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6"/>
    <n v="81.954545454545453"/>
    <x v="6"/>
    <x v="16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0.5"/>
    <n v="25"/>
    <x v="6"/>
    <x v="16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"/>
    <n v="10"/>
    <x v="6"/>
    <x v="16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1000000000000002E-2"/>
    <n v="6.833333333333333"/>
    <x v="6"/>
    <x v="16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5"/>
    <n v="17.708333333333332"/>
    <x v="6"/>
    <x v="16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"/>
    <n v="16.2"/>
    <x v="6"/>
    <x v="16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71"/>
    <n v="80.297297297297291"/>
    <x v="6"/>
    <x v="16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0.159"/>
    <n v="71.55"/>
    <x v="6"/>
    <x v="16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41.25"/>
    <n v="23.571428571428573"/>
    <x v="6"/>
    <x v="1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x v="16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"/>
    <n v="34.88095238095238"/>
    <x v="6"/>
    <x v="16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0.44999999999999996"/>
    <n v="15"/>
    <x v="6"/>
    <x v="16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0.51"/>
    <n v="23.181818181818183"/>
    <x v="6"/>
    <x v="16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0.04"/>
    <n v="1"/>
    <x v="6"/>
    <x v="16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35.537409090909087"/>
    <n v="100.23371794871794"/>
    <x v="6"/>
    <x v="16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0.5"/>
    <n v="5"/>
    <x v="6"/>
    <x v="16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0.16666666666666669"/>
    <n v="3.3333333333333335"/>
    <x v="6"/>
    <x v="16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0.13250000000000001"/>
    <n v="13.25"/>
    <x v="6"/>
    <x v="16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7E-2"/>
    <n v="17.852"/>
    <x v="6"/>
    <x v="16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7"/>
    <n v="10.375"/>
    <x v="6"/>
    <x v="16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"/>
    <n v="36.333333333333336"/>
    <x v="6"/>
    <x v="16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0.23809523809523811"/>
    <n v="5"/>
    <x v="6"/>
    <x v="16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x v="16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599999999999999E-2"/>
    <n v="5.8"/>
    <x v="6"/>
    <x v="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x v="16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0.22"/>
    <n v="3.6666666666666665"/>
    <x v="6"/>
    <x v="16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0.47222222222222221"/>
    <n v="60.714285714285715"/>
    <x v="6"/>
    <x v="16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x v="16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0.5"/>
    <n v="5"/>
    <x v="6"/>
    <x v="16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"/>
    <n v="25.434782608695652"/>
    <x v="6"/>
    <x v="16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0.1"/>
    <n v="1"/>
    <x v="6"/>
    <x v="16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0.105"/>
    <n v="10.5"/>
    <x v="6"/>
    <x v="16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0.22"/>
    <n v="3.6666666666666665"/>
    <x v="6"/>
    <x v="16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x v="16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14.38"/>
    <n v="110.61538461538461"/>
    <x v="6"/>
    <x v="16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0.66666666666666674"/>
    <n v="20"/>
    <x v="6"/>
    <x v="16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1E-3"/>
    <n v="1"/>
    <x v="6"/>
    <x v="16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5"/>
    <n v="50"/>
    <x v="6"/>
    <x v="1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7"/>
    <n v="45"/>
    <x v="6"/>
    <x v="1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39.5"/>
    <n v="253.2051282051282"/>
    <x v="6"/>
    <x v="16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0.35714285714285715"/>
    <n v="31.25"/>
    <x v="6"/>
    <x v="16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E-2"/>
    <n v="5"/>
    <x v="6"/>
    <x v="1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x v="16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x v="16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x v="16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0.41333333333333333"/>
    <n v="23.25"/>
    <x v="6"/>
    <x v="1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7"/>
    <x v="17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0.125"/>
    <n v="100"/>
    <x v="7"/>
    <x v="17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9"/>
    <n v="44.166666666666664"/>
    <x v="7"/>
    <x v="17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x v="17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0.48666666666666669"/>
    <n v="24.333333333333332"/>
    <x v="7"/>
    <x v="17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0.15"/>
    <n v="37.5"/>
    <x v="7"/>
    <x v="17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10.08"/>
    <n v="42"/>
    <x v="7"/>
    <x v="17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x v="17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5"/>
    <n v="60.733333333333334"/>
    <x v="7"/>
    <x v="17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0.625"/>
    <n v="50"/>
    <x v="7"/>
    <x v="17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"/>
    <n v="108.33333333333333"/>
    <x v="7"/>
    <x v="17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0.752"/>
    <n v="23.5"/>
    <x v="7"/>
    <x v="17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x v="17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"/>
    <n v="50.333333333333336"/>
    <x v="7"/>
    <x v="1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0.46666666666666673"/>
    <n v="11.666666666666666"/>
    <x v="7"/>
    <x v="17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x v="17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"/>
    <n v="60.789473684210527"/>
    <x v="7"/>
    <x v="17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x v="17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41E-2"/>
    <n v="17.5"/>
    <x v="7"/>
    <x v="17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x v="17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e v="#DIV/0!"/>
    <x v="7"/>
    <x v="17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20.705000000000002"/>
    <n v="82.82"/>
    <x v="7"/>
    <x v="17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19.139999999999997"/>
    <n v="358.875"/>
    <x v="7"/>
    <x v="17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6"/>
    <n v="61.1875"/>
    <x v="7"/>
    <x v="17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1"/>
    <n v="340"/>
    <x v="7"/>
    <x v="17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0.16999999999999998"/>
    <n v="5.666666666666667"/>
    <x v="7"/>
    <x v="17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0.4"/>
    <n v="50"/>
    <x v="7"/>
    <x v="17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0.1"/>
    <n v="25"/>
    <x v="7"/>
    <x v="1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x v="17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E-2"/>
    <n v="30"/>
    <x v="7"/>
    <x v="1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2"/>
    <n v="46.631578947368418"/>
    <x v="7"/>
    <x v="1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3"/>
    <n v="65"/>
    <x v="7"/>
    <x v="17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3E-3"/>
    <n v="10"/>
    <x v="7"/>
    <x v="17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x v="1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1E-3"/>
    <n v="5"/>
    <x v="7"/>
    <x v="17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9"/>
    <n v="640"/>
    <x v="7"/>
    <x v="1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11.75"/>
    <n v="69.117647058823536"/>
    <x v="7"/>
    <x v="17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2E-3"/>
    <n v="1.3333333333333333"/>
    <x v="7"/>
    <x v="17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"/>
    <n v="10.5"/>
    <x v="7"/>
    <x v="17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4"/>
    <n v="33.333333333333336"/>
    <x v="7"/>
    <x v="17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04.93636363636362"/>
    <n v="61.562666666666665"/>
    <x v="8"/>
    <x v="18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05.44"/>
    <n v="118.73873873873873"/>
    <x v="8"/>
    <x v="18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06.73333333333332"/>
    <n v="65.081300813008127"/>
    <x v="8"/>
    <x v="18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04.12571428571428"/>
    <n v="130.15714285714284"/>
    <x v="8"/>
    <x v="18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60.54999999999998"/>
    <n v="37.776470588235291"/>
    <x v="8"/>
    <x v="18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07.77777777777777"/>
    <n v="112.79069767441861"/>
    <x v="8"/>
    <x v="18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35"/>
    <n v="51.92307692307692"/>
    <x v="8"/>
    <x v="18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09.07407407407408"/>
    <n v="89.242424242424249"/>
    <x v="8"/>
    <x v="18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90"/>
    <n v="19.333333333333332"/>
    <x v="8"/>
    <x v="1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03.95714285714286"/>
    <n v="79.967032967032964"/>
    <x v="8"/>
    <x v="18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22.24"/>
    <n v="56.414565826330531"/>
    <x v="8"/>
    <x v="18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35"/>
    <n v="79.411764705882348"/>
    <x v="8"/>
    <x v="18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69.91034482758624"/>
    <n v="76.439453125"/>
    <x v="8"/>
    <x v="18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53.29333333333332"/>
    <n v="121"/>
    <x v="8"/>
    <x v="18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60.59999999999997"/>
    <n v="54.616766467065865"/>
    <x v="8"/>
    <x v="1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01.31677953348381"/>
    <n v="299.22222222222223"/>
    <x v="8"/>
    <x v="18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25.60416666666667"/>
    <n v="58.533980582524272"/>
    <x v="8"/>
    <x v="18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02.43783333333334"/>
    <n v="55.371801801801809"/>
    <x v="8"/>
    <x v="18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99.244"/>
    <n v="183.80442804428046"/>
    <x v="8"/>
    <x v="18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02.45398773006136"/>
    <n v="165.34653465346534"/>
    <x v="8"/>
    <x v="1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02.94615384615385"/>
    <n v="234.78947368421052"/>
    <x v="8"/>
    <x v="18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00.86153846153847"/>
    <n v="211.48387096774192"/>
    <x v="8"/>
    <x v="18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14.99999999999999"/>
    <n v="32.34375"/>
    <x v="8"/>
    <x v="18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04.16766467065868"/>
    <n v="123.37588652482269"/>
    <x v="8"/>
    <x v="18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55.29999999999998"/>
    <n v="207.06666666666666"/>
    <x v="8"/>
    <x v="1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06"/>
    <n v="138.2608695652174"/>
    <x v="8"/>
    <x v="18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54.31499999999997"/>
    <n v="493.81553398058253"/>
    <x v="8"/>
    <x v="18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01.1"/>
    <n v="168.5"/>
    <x v="8"/>
    <x v="18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29.04"/>
    <n v="38.867469879518069"/>
    <x v="8"/>
    <x v="1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02.23076923076924"/>
    <n v="61.527777777777779"/>
    <x v="8"/>
    <x v="18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31.80000000000001"/>
    <n v="105.44"/>
    <x v="8"/>
    <x v="18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86.0802000000001"/>
    <n v="71.592003642987251"/>
    <x v="8"/>
    <x v="18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45.70000000000002"/>
    <n v="91.882882882882882"/>
    <x v="8"/>
    <x v="18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02.60000000000001"/>
    <n v="148.57377049180329"/>
    <x v="8"/>
    <x v="18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72.27777777777777"/>
    <n v="174.2134831460674"/>
    <x v="8"/>
    <x v="1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59.16819571865443"/>
    <n v="102.86166007905139"/>
    <x v="8"/>
    <x v="18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03.76666666666668"/>
    <n v="111.17857142857143"/>
    <x v="8"/>
    <x v="18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11.40954545454547"/>
    <n v="23.796213592233013"/>
    <x v="8"/>
    <x v="18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80.375"/>
    <n v="81.268115942028984"/>
    <x v="8"/>
    <x v="18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12.10606060606061"/>
    <n v="116.21465968586388"/>
    <x v="8"/>
    <x v="18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73"/>
    <n v="58.888888888888886"/>
    <x v="4"/>
    <x v="1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5"/>
    <n v="44"/>
    <x v="4"/>
    <x v="1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"/>
    <n v="48.424999999999997"/>
    <x v="4"/>
    <x v="14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x v="14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29.299999999999997"/>
    <n v="61.041666666666664"/>
    <x v="4"/>
    <x v="14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0.90909090909090906"/>
    <n v="25"/>
    <x v="4"/>
    <x v="14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x v="14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x v="14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0.8"/>
    <n v="40"/>
    <x v="4"/>
    <x v="1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11.600000000000001"/>
    <n v="19.333333333333332"/>
    <x v="4"/>
    <x v="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x v="1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19"/>
    <n v="35"/>
    <x v="4"/>
    <x v="14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x v="14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x v="14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17.8"/>
    <n v="59.333333333333336"/>
    <x v="4"/>
    <x v="14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x v="14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7"/>
    <n v="30.125"/>
    <x v="4"/>
    <x v="1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50.739999999999995"/>
    <n v="74.617647058823536"/>
    <x v="4"/>
    <x v="14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0.54884742041712409"/>
    <n v="5"/>
    <x v="4"/>
    <x v="14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14.091666666666667"/>
    <n v="44.5"/>
    <x v="4"/>
    <x v="14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"/>
    <n v="48.2"/>
    <x v="3"/>
    <x v="19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0.42"/>
    <n v="6.1764705882352944"/>
    <x v="3"/>
    <x v="19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0.125"/>
    <n v="5"/>
    <x v="3"/>
    <x v="19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0.5"/>
    <n v="7.5"/>
    <x v="3"/>
    <x v="19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3"/>
    <n v="12"/>
    <x v="3"/>
    <x v="19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x v="1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2"/>
    <n v="1"/>
    <x v="3"/>
    <x v="19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0.23333333333333336"/>
    <n v="2.3333333333333335"/>
    <x v="3"/>
    <x v="19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2"/>
    <n v="24.615384615384617"/>
    <x v="3"/>
    <x v="1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5"/>
    <n v="100"/>
    <x v="3"/>
    <x v="19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0.2"/>
    <n v="1"/>
    <x v="3"/>
    <x v="19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18.181818181818183"/>
    <n v="88.888888888888886"/>
    <x v="3"/>
    <x v="19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x v="1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"/>
    <n v="27.5"/>
    <x v="3"/>
    <x v="19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0.2"/>
    <n v="6"/>
    <x v="3"/>
    <x v="19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3"/>
    <n v="44.5"/>
    <x v="3"/>
    <x v="1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"/>
    <n v="1"/>
    <x v="3"/>
    <x v="19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0.1"/>
    <n v="100"/>
    <x v="3"/>
    <x v="1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0.104"/>
    <n v="13"/>
    <x v="3"/>
    <x v="19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0.33333333333333337"/>
    <n v="100"/>
    <x v="3"/>
    <x v="19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20.36"/>
    <n v="109.07142857142857"/>
    <x v="3"/>
    <x v="19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x v="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x v="19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800000000000008"/>
    <n v="104.75"/>
    <x v="3"/>
    <x v="19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5"/>
    <n v="15"/>
    <x v="3"/>
    <x v="19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x v="19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"/>
    <n v="80.599999999999994"/>
    <x v="3"/>
    <x v="19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31.94705882352941"/>
    <n v="115.55319148936171"/>
    <x v="3"/>
    <x v="19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x v="19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3"/>
    <n v="80.5"/>
    <x v="3"/>
    <x v="19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09"/>
    <n v="744.5454545454545"/>
    <x v="3"/>
    <x v="19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0.1"/>
    <n v="7.5"/>
    <x v="3"/>
    <x v="19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0.77"/>
    <n v="38.5"/>
    <x v="3"/>
    <x v="19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26.900000000000002"/>
    <n v="36.68181818181818"/>
    <x v="3"/>
    <x v="19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3"/>
    <n v="75"/>
    <x v="3"/>
    <x v="19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"/>
    <n v="30"/>
    <x v="3"/>
    <x v="1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7E-3"/>
    <n v="1"/>
    <x v="3"/>
    <x v="19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"/>
    <n v="673.33333333333337"/>
    <x v="3"/>
    <x v="1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x v="19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x v="1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x v="19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x v="19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x v="19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2"/>
    <n v="25"/>
    <x v="3"/>
    <x v="19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x v="19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x v="19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E-3"/>
    <n v="1"/>
    <x v="3"/>
    <x v="19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2"/>
    <n v="1"/>
    <x v="3"/>
    <x v="1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x v="19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x v="19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0.85714285714285721"/>
    <n v="15"/>
    <x v="3"/>
    <x v="19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10.5"/>
    <n v="225"/>
    <x v="3"/>
    <x v="19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4"/>
    <n v="48.333333333333336"/>
    <x v="3"/>
    <x v="19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x v="19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x v="19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x v="19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x v="19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01.24459999999999"/>
    <n v="44.66673529411765"/>
    <x v="3"/>
    <x v="2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08.5175"/>
    <n v="28.937999999999999"/>
    <x v="3"/>
    <x v="20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47.66666666666666"/>
    <n v="35.44"/>
    <x v="3"/>
    <x v="20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63.19999999999999"/>
    <n v="34.871794871794869"/>
    <x v="3"/>
    <x v="2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56.41449999999998"/>
    <n v="52.622732513451197"/>
    <x v="3"/>
    <x v="2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07.87731249999999"/>
    <n v="69.598266129032254"/>
    <x v="3"/>
    <x v="2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15.08"/>
    <n v="76.72"/>
    <x v="3"/>
    <x v="20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02.36842105263158"/>
    <n v="33.191126279863482"/>
    <x v="3"/>
    <x v="20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08.42485875706214"/>
    <n v="149.46417445482865"/>
    <x v="3"/>
    <x v="20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25.13333333333334"/>
    <n v="23.172839506172838"/>
    <x v="3"/>
    <x v="2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03.840625"/>
    <n v="96.877551020408163"/>
    <x v="3"/>
    <x v="2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38.70400000000001"/>
    <n v="103.20238095238095"/>
    <x v="3"/>
    <x v="20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20.51600000000001"/>
    <n v="38.462553191489363"/>
    <x v="3"/>
    <x v="20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12.26666666666667"/>
    <n v="44.315789473684212"/>
    <x v="3"/>
    <x v="2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88.66966666666667"/>
    <n v="64.173356009070289"/>
    <x v="3"/>
    <x v="2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61.55466666666666"/>
    <n v="43.333275109170302"/>
    <x v="3"/>
    <x v="20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11.31"/>
    <n v="90.495934959349597"/>
    <x v="3"/>
    <x v="2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81.6142199999999"/>
    <n v="29.187190495010373"/>
    <x v="3"/>
    <x v="2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37.375"/>
    <n v="30.95774647887324"/>
    <x v="3"/>
    <x v="2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17.04040000000001"/>
    <n v="92.157795275590544"/>
    <x v="3"/>
    <x v="2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66.33076923076925"/>
    <n v="97.731073446327684"/>
    <x v="8"/>
    <x v="18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01.44545454545455"/>
    <n v="67.835866261398181"/>
    <x v="8"/>
    <x v="18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07.89146666666667"/>
    <n v="56.98492957746479"/>
    <x v="8"/>
    <x v="18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77.93846153846158"/>
    <n v="67.159851301115239"/>
    <x v="8"/>
    <x v="18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03.58125"/>
    <n v="48.037681159420288"/>
    <x v="8"/>
    <x v="18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11.4"/>
    <n v="38.860465116279073"/>
    <x v="8"/>
    <x v="18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15"/>
    <n v="78.181818181818187"/>
    <x v="8"/>
    <x v="18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10.76216216216217"/>
    <n v="97.113744075829388"/>
    <x v="8"/>
    <x v="1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23.64125714285714"/>
    <n v="110.39397959183674"/>
    <x v="8"/>
    <x v="18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01.03500000000001"/>
    <n v="39.91506172839506"/>
    <x v="8"/>
    <x v="1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11.79285714285714"/>
    <n v="75.975728155339809"/>
    <x v="8"/>
    <x v="18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58.7714285714286"/>
    <n v="58.379104477611939"/>
    <x v="8"/>
    <x v="18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50.01875000000001"/>
    <n v="55.82093023255814"/>
    <x v="8"/>
    <x v="18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06.476"/>
    <n v="151.24431818181819"/>
    <x v="8"/>
    <x v="18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57.18899999999999"/>
    <n v="849.67027027027029"/>
    <x v="8"/>
    <x v="18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08.65882352941176"/>
    <n v="159.24137931034483"/>
    <x v="8"/>
    <x v="18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61.97999999999999"/>
    <n v="39.507317073170732"/>
    <x v="8"/>
    <x v="18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05.36666666666665"/>
    <n v="130.52966101694915"/>
    <x v="8"/>
    <x v="1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03.36388888888889"/>
    <n v="64.156896551724131"/>
    <x v="8"/>
    <x v="18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03.47222222222223"/>
    <n v="111.52694610778443"/>
    <x v="8"/>
    <x v="18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06.81333333333333"/>
    <n v="170.44680851063831"/>
    <x v="8"/>
    <x v="1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38.96574712643678"/>
    <n v="133.7391592920354"/>
    <x v="8"/>
    <x v="18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24.84324324324325"/>
    <n v="95.834024896265561"/>
    <x v="8"/>
    <x v="18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06.99999999999997"/>
    <n v="221.78571428571428"/>
    <x v="8"/>
    <x v="18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74.00576923076923"/>
    <n v="32.315357142857138"/>
    <x v="8"/>
    <x v="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20.32608695652173"/>
    <n v="98.839285714285708"/>
    <x v="8"/>
    <x v="18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10.44428571428573"/>
    <n v="55.222142857142863"/>
    <x v="8"/>
    <x v="18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81.56666666666666"/>
    <n v="52.793750000000003"/>
    <x v="8"/>
    <x v="18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00.67894736842105"/>
    <n v="135.66666666666666"/>
    <x v="8"/>
    <x v="18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34.82571428571427"/>
    <n v="53.991990846681922"/>
    <x v="8"/>
    <x v="18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75.95744680851064"/>
    <n v="56.643835616438359"/>
    <x v="8"/>
    <x v="18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84.02000000000004"/>
    <n v="82.316326530612244"/>
    <x v="8"/>
    <x v="18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45.14000000000001"/>
    <n v="88.26081081081081"/>
    <x v="8"/>
    <x v="18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17.73333333333335"/>
    <n v="84.905149051490511"/>
    <x v="8"/>
    <x v="18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32.42499999999998"/>
    <n v="48.154545454545456"/>
    <x v="8"/>
    <x v="18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50.30841666666666"/>
    <n v="66.015406593406595"/>
    <x v="8"/>
    <x v="18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79.9"/>
    <n v="96.375"/>
    <x v="8"/>
    <x v="18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02.62857142857142"/>
    <n v="156.17391304347825"/>
    <x v="8"/>
    <x v="1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35.98609999999999"/>
    <n v="95.764859154929582"/>
    <x v="8"/>
    <x v="18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17.86666666666667"/>
    <n v="180.40816326530611"/>
    <x v="8"/>
    <x v="18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3E-2"/>
    <n v="3"/>
    <x v="8"/>
    <x v="21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4"/>
    <n v="20"/>
    <x v="8"/>
    <x v="21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0.44444444444444442"/>
    <n v="10"/>
    <x v="8"/>
    <x v="21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x v="21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3E-2"/>
    <n v="1"/>
    <x v="8"/>
    <x v="2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28.9"/>
    <n v="26.272727272727273"/>
    <x v="8"/>
    <x v="21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x v="21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2"/>
    <n v="60"/>
    <x v="8"/>
    <x v="21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34"/>
    <n v="28.333333333333332"/>
    <x v="8"/>
    <x v="21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13.466666666666665"/>
    <n v="14.428571428571429"/>
    <x v="8"/>
    <x v="21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x v="2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49.186046511627907"/>
    <n v="132.1875"/>
    <x v="8"/>
    <x v="2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x v="21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x v="21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x v="21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45.133333333333333"/>
    <n v="56.416666666666664"/>
    <x v="8"/>
    <x v="21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4"/>
    <n v="100"/>
    <x v="8"/>
    <x v="21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7"/>
    <n v="11.666666666666666"/>
    <x v="8"/>
    <x v="21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0.33333333333333337"/>
    <n v="50"/>
    <x v="8"/>
    <x v="21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2"/>
    <n v="23.5"/>
    <x v="8"/>
    <x v="21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0.67"/>
    <n v="67"/>
    <x v="3"/>
    <x v="22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x v="2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5"/>
    <n v="42.5"/>
    <x v="3"/>
    <x v="2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0.1"/>
    <n v="10"/>
    <x v="3"/>
    <x v="22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"/>
    <n v="100"/>
    <x v="3"/>
    <x v="22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21.25"/>
    <n v="108.05084745762711"/>
    <x v="3"/>
    <x v="22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"/>
    <n v="26.923076923076923"/>
    <x v="3"/>
    <x v="2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13.639999999999999"/>
    <n v="155"/>
    <x v="3"/>
    <x v="22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e v="#DIV/0!"/>
    <x v="3"/>
    <x v="22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41.4"/>
    <n v="47.769230769230766"/>
    <x v="3"/>
    <x v="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0.66115702479338845"/>
    <n v="20"/>
    <x v="3"/>
    <x v="22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5"/>
    <n v="41.666666666666664"/>
    <x v="3"/>
    <x v="2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9"/>
    <n v="74.333333333333329"/>
    <x v="3"/>
    <x v="2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6"/>
    <n v="84.333333333333329"/>
    <x v="3"/>
    <x v="22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22.91"/>
    <n v="65.457142857142856"/>
    <x v="3"/>
    <x v="22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13"/>
    <n v="65"/>
    <x v="3"/>
    <x v="22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0.54999999999999993"/>
    <n v="27.5"/>
    <x v="3"/>
    <x v="2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10.806536636794938"/>
    <n v="51.25"/>
    <x v="3"/>
    <x v="22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0.84008400840084008"/>
    <n v="14"/>
    <x v="3"/>
    <x v="22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x v="22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0.5"/>
    <n v="5"/>
    <x v="8"/>
    <x v="23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3000000000000007"/>
    <n v="31"/>
    <x v="8"/>
    <x v="23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4999999999999997E-2"/>
    <n v="15"/>
    <x v="8"/>
    <x v="23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x v="2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79"/>
    <n v="131.66666666666666"/>
    <x v="8"/>
    <x v="23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x v="23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2"/>
    <n v="1"/>
    <x v="8"/>
    <x v="23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x v="23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x v="23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2"/>
    <n v="510"/>
    <x v="8"/>
    <x v="23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29.228571428571428"/>
    <n v="44.478260869565219"/>
    <x v="8"/>
    <x v="23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x v="23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2"/>
    <n v="1"/>
    <x v="8"/>
    <x v="23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20.5"/>
    <n v="20.5"/>
    <x v="8"/>
    <x v="2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0.27999999999999997"/>
    <n v="40"/>
    <x v="8"/>
    <x v="23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9"/>
    <n v="25"/>
    <x v="8"/>
    <x v="23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x v="23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0.125"/>
    <n v="1"/>
    <x v="8"/>
    <x v="23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x v="23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"/>
    <n v="40.777777777777779"/>
    <x v="8"/>
    <x v="23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01.4"/>
    <n v="97.5"/>
    <x v="4"/>
    <x v="2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00"/>
    <n v="42.857142857142854"/>
    <x v="4"/>
    <x v="24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24.70000000000002"/>
    <n v="168.51351351351352"/>
    <x v="4"/>
    <x v="24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09.5"/>
    <n v="85.546875"/>
    <x v="4"/>
    <x v="2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10.80000000000001"/>
    <n v="554"/>
    <x v="4"/>
    <x v="24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10.2"/>
    <n v="26.554216867469879"/>
    <x v="4"/>
    <x v="24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04.71999999999998"/>
    <n v="113.82608695652173"/>
    <x v="4"/>
    <x v="24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25.26086956521738"/>
    <n v="32.011111111111113"/>
    <x v="4"/>
    <x v="24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00.58763157894737"/>
    <n v="47.189259259259259"/>
    <x v="4"/>
    <x v="24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41.55000000000001"/>
    <n v="88.46875"/>
    <x v="4"/>
    <x v="2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00.75"/>
    <n v="100.75"/>
    <x v="4"/>
    <x v="24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00.66666666666666"/>
    <n v="64.714285714285708"/>
    <x v="4"/>
    <x v="2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74.2304"/>
    <n v="51.854285714285716"/>
    <x v="4"/>
    <x v="24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19.90909090909089"/>
    <n v="38.794117647058826"/>
    <x v="4"/>
    <x v="24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42.86666666666667"/>
    <n v="44.645833333333336"/>
    <x v="4"/>
    <x v="2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00.33493333333334"/>
    <n v="156.77333333333334"/>
    <x v="4"/>
    <x v="24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04.93380000000001"/>
    <n v="118.70339366515837"/>
    <x v="4"/>
    <x v="24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32.23333333333335"/>
    <n v="74.149532710280369"/>
    <x v="4"/>
    <x v="24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12.79999999999998"/>
    <n v="12.533333333333333"/>
    <x v="4"/>
    <x v="24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53.75"/>
    <n v="27.861111111111111"/>
    <x v="4"/>
    <x v="24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02.50632911392405"/>
    <n v="80.178217821782184"/>
    <x v="4"/>
    <x v="24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02.6375"/>
    <n v="132.43548387096774"/>
    <x v="4"/>
    <x v="24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08"/>
    <n v="33.75"/>
    <x v="4"/>
    <x v="24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22.40879999999999"/>
    <n v="34.384494382022467"/>
    <x v="4"/>
    <x v="2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19.45714285714286"/>
    <n v="44.956989247311824"/>
    <x v="4"/>
    <x v="2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60.88"/>
    <n v="41.04081632653061"/>
    <x v="4"/>
    <x v="2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26.85294117647059"/>
    <n v="52.597560975609753"/>
    <x v="4"/>
    <x v="24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02.6375"/>
    <n v="70.784482758620683"/>
    <x v="4"/>
    <x v="24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39.75"/>
    <n v="53.75"/>
    <x v="4"/>
    <x v="24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02.60000000000001"/>
    <n v="44.608695652173914"/>
    <x v="4"/>
    <x v="24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00.67349999999999"/>
    <n v="26.148961038961041"/>
    <x v="4"/>
    <x v="2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12.94117647058823"/>
    <n v="39.183673469387756"/>
    <x v="4"/>
    <x v="24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28.09523809523807"/>
    <n v="45.593220338983052"/>
    <x v="4"/>
    <x v="24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01.7"/>
    <n v="89.247787610619469"/>
    <x v="4"/>
    <x v="24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37.416"/>
    <n v="40.416470588235299"/>
    <x v="4"/>
    <x v="24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15.33333333333333"/>
    <n v="82.38095238095238"/>
    <x v="4"/>
    <x v="24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11.66666666666667"/>
    <n v="159.52380952380952"/>
    <x v="4"/>
    <x v="24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18.39999999999999"/>
    <n v="36.244897959183675"/>
    <x v="4"/>
    <x v="24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75"/>
    <n v="62.5"/>
    <x v="4"/>
    <x v="24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17.5"/>
    <n v="47"/>
    <x v="4"/>
    <x v="24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01.42212307692309"/>
    <n v="74.575090497737563"/>
    <x v="4"/>
    <x v="25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x v="25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21.714285714285715"/>
    <n v="76"/>
    <x v="4"/>
    <x v="25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09.125"/>
    <n v="86.43564356435644"/>
    <x v="4"/>
    <x v="2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02.85714285714285"/>
    <n v="24"/>
    <x v="4"/>
    <x v="2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0.36"/>
    <n v="18"/>
    <x v="4"/>
    <x v="2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31.25"/>
    <n v="80.128205128205124"/>
    <x v="4"/>
    <x v="25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44.3"/>
    <n v="253.14285714285714"/>
    <x v="4"/>
    <x v="25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00"/>
    <n v="171.42857142857142"/>
    <x v="4"/>
    <x v="25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25.4"/>
    <n v="57.727272727272727"/>
    <x v="4"/>
    <x v="25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33.473333333333329"/>
    <n v="264.26315789473682"/>
    <x v="4"/>
    <x v="25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47.8"/>
    <n v="159.33333333333334"/>
    <x v="4"/>
    <x v="25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9"/>
    <n v="35"/>
    <x v="4"/>
    <x v="25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0.05"/>
    <n v="5"/>
    <x v="4"/>
    <x v="2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11.708333333333334"/>
    <n v="61.086956521739133"/>
    <x v="4"/>
    <x v="2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x v="2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20.208000000000002"/>
    <n v="114.81818181818181"/>
    <x v="4"/>
    <x v="25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e v="#DIV/0!"/>
    <x v="4"/>
    <x v="25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5"/>
    <n v="54"/>
    <x v="4"/>
    <x v="2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26.06"/>
    <n v="65.974683544303801"/>
    <x v="4"/>
    <x v="25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0.19801980198019803"/>
    <n v="5"/>
    <x v="4"/>
    <x v="2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6E-3"/>
    <n v="1"/>
    <x v="4"/>
    <x v="25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"/>
    <n v="25.5"/>
    <x v="4"/>
    <x v="25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65.100000000000009"/>
    <n v="118.36363636363636"/>
    <x v="4"/>
    <x v="25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x v="25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x v="2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"/>
    <n v="54.111111111111114"/>
    <x v="4"/>
    <x v="2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x v="25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68"/>
    <n v="21.25"/>
    <x v="4"/>
    <x v="25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0.67999999999999994"/>
    <n v="34"/>
    <x v="4"/>
    <x v="25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10.5"/>
    <n v="525"/>
    <x v="4"/>
    <x v="25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x v="25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7"/>
    <n v="50"/>
    <x v="4"/>
    <x v="25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0000000000003"/>
    <n v="115.70588235294117"/>
    <x v="4"/>
    <x v="25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0.22"/>
    <n v="5.5"/>
    <x v="4"/>
    <x v="2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5"/>
    <n v="50"/>
    <x v="4"/>
    <x v="25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42.725880551301685"/>
    <n v="34.024390243902438"/>
    <x v="4"/>
    <x v="25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0.2142857142857143"/>
    <n v="37.5"/>
    <x v="4"/>
    <x v="25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0.87500000000000011"/>
    <n v="11.666666666666666"/>
    <x v="4"/>
    <x v="25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"/>
    <n v="28.125"/>
    <x v="4"/>
    <x v="25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x v="25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2"/>
    <n v="1"/>
    <x v="4"/>
    <x v="25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"/>
    <n v="216.66666666666666"/>
    <x v="4"/>
    <x v="2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0.58333333333333337"/>
    <n v="8.75"/>
    <x v="4"/>
    <x v="25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10.181818181818182"/>
    <n v="62.222222222222221"/>
    <x v="4"/>
    <x v="25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33.784615384615385"/>
    <n v="137.25"/>
    <x v="4"/>
    <x v="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3E-2"/>
    <n v="1"/>
    <x v="4"/>
    <x v="25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68.400000000000006"/>
    <n v="122.14285714285714"/>
    <x v="4"/>
    <x v="25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x v="25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x v="25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x v="25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x v="25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x v="25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2"/>
    <n v="1"/>
    <x v="4"/>
    <x v="25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11"/>
    <n v="55"/>
    <x v="4"/>
    <x v="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0.73333333333333328"/>
    <n v="22"/>
    <x v="4"/>
    <x v="25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21.25"/>
    <n v="56.666666666666664"/>
    <x v="4"/>
    <x v="25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0.4"/>
    <n v="20"/>
    <x v="4"/>
    <x v="25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0.1"/>
    <n v="1"/>
    <x v="4"/>
    <x v="25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x v="25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10.83333333333334"/>
    <n v="25.576923076923077"/>
    <x v="8"/>
    <x v="18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08.74999999999999"/>
    <n v="63.970588235294116"/>
    <x v="8"/>
    <x v="18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00.41666666666667"/>
    <n v="89.925373134328353"/>
    <x v="8"/>
    <x v="18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18.45454545454545"/>
    <n v="93.071428571428569"/>
    <x v="8"/>
    <x v="1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14.01428571428571"/>
    <n v="89.674157303370791"/>
    <x v="8"/>
    <x v="18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48.10000000000002"/>
    <n v="207.61682242990653"/>
    <x v="8"/>
    <x v="18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04.95555555555556"/>
    <n v="59.408805031446541"/>
    <x v="8"/>
    <x v="18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29.94800000000001"/>
    <n v="358.97237569060775"/>
    <x v="8"/>
    <x v="18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23.48756218905473"/>
    <n v="94.736641221374043"/>
    <x v="8"/>
    <x v="1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01.62"/>
    <n v="80.647999999999996"/>
    <x v="8"/>
    <x v="18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02.89999999999999"/>
    <n v="168.68852459016392"/>
    <x v="8"/>
    <x v="18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60.16666666666663"/>
    <n v="34.68888888888889"/>
    <x v="8"/>
    <x v="18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08"/>
    <n v="462.85714285714283"/>
    <x v="8"/>
    <x v="1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10.52941176470587"/>
    <n v="104.38888888888889"/>
    <x v="8"/>
    <x v="18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20"/>
    <n v="7.5"/>
    <x v="8"/>
    <x v="1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02.82909090909091"/>
    <n v="47.13"/>
    <x v="8"/>
    <x v="18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15.99999999999999"/>
    <n v="414.28571428571428"/>
    <x v="8"/>
    <x v="18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14.7"/>
    <n v="42.481481481481481"/>
    <x v="8"/>
    <x v="18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06.60000000000001"/>
    <n v="108.77551020408163"/>
    <x v="8"/>
    <x v="18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65.44"/>
    <n v="81.098039215686271"/>
    <x v="8"/>
    <x v="18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55"/>
    <n v="51.666666666666664"/>
    <x v="8"/>
    <x v="18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85"/>
    <n v="35.4"/>
    <x v="8"/>
    <x v="18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01.90833333333333"/>
    <n v="103.63559322033899"/>
    <x v="8"/>
    <x v="18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19.600000000000001"/>
    <n v="55.282051282051285"/>
    <x v="8"/>
    <x v="18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59.467839999999995"/>
    <n v="72.16970873786407"/>
    <x v="8"/>
    <x v="18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x v="1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45.72"/>
    <n v="58.615384615384613"/>
    <x v="8"/>
    <x v="18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"/>
    <n v="12.466666666666667"/>
    <x v="8"/>
    <x v="18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000000000001"/>
    <n v="49.136363636363633"/>
    <x v="8"/>
    <x v="1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56.51428571428572"/>
    <n v="150.5"/>
    <x v="8"/>
    <x v="18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21.30952380952381"/>
    <n v="35.799999999999997"/>
    <x v="8"/>
    <x v="18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15.6"/>
    <n v="45.157894736842103"/>
    <x v="8"/>
    <x v="18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7"/>
    <n v="98.78947368421052"/>
    <x v="8"/>
    <x v="1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45.92"/>
    <n v="88.307692307692307"/>
    <x v="8"/>
    <x v="18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65.101538461538468"/>
    <n v="170.62903225806451"/>
    <x v="8"/>
    <x v="18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"/>
    <n v="83.75"/>
    <x v="8"/>
    <x v="18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13.5625"/>
    <n v="65.099999999999994"/>
    <x v="8"/>
    <x v="18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2"/>
    <n v="66.333333333333329"/>
    <x v="8"/>
    <x v="18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36.236363636363642"/>
    <n v="104.89473684210526"/>
    <x v="8"/>
    <x v="18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39.743333333333339"/>
    <n v="78.440789473684205"/>
    <x v="8"/>
    <x v="18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25.763636363636365"/>
    <n v="59.041666666666664"/>
    <x v="8"/>
    <x v="18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15.491428571428573"/>
    <n v="71.34210526315789"/>
    <x v="8"/>
    <x v="18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23.692499999999999"/>
    <n v="51.227027027027027"/>
    <x v="8"/>
    <x v="1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39.76"/>
    <n v="60.242424242424242"/>
    <x v="8"/>
    <x v="18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20.220833333333331"/>
    <n v="44.935185185185183"/>
    <x v="8"/>
    <x v="18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47.631578947368418"/>
    <n v="31.206896551724139"/>
    <x v="8"/>
    <x v="18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15.329999999999998"/>
    <n v="63.875"/>
    <x v="8"/>
    <x v="18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"/>
    <n v="19"/>
    <x v="8"/>
    <x v="18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0.5"/>
    <n v="10"/>
    <x v="8"/>
    <x v="18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8"/>
    <n v="109.06666666666666"/>
    <x v="8"/>
    <x v="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4"/>
    <n v="26.75"/>
    <x v="8"/>
    <x v="18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61.124000000000002"/>
    <n v="109.93525179856115"/>
    <x v="8"/>
    <x v="18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5"/>
    <n v="20"/>
    <x v="8"/>
    <x v="18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11.077777777777778"/>
    <n v="55.388888888888886"/>
    <x v="8"/>
    <x v="18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38.735714285714288"/>
    <n v="133.90123456790124"/>
    <x v="8"/>
    <x v="18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22.05263157894737"/>
    <n v="48.720930232558139"/>
    <x v="8"/>
    <x v="1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67.55"/>
    <n v="48.25"/>
    <x v="8"/>
    <x v="18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13.637499999999999"/>
    <n v="58.972972972972975"/>
    <x v="8"/>
    <x v="18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"/>
    <n v="11.638333333333334"/>
    <x v="8"/>
    <x v="1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20.44963251188932"/>
    <n v="83.716814159292042"/>
    <x v="8"/>
    <x v="18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13.852941176470587"/>
    <n v="63.648648648648646"/>
    <x v="8"/>
    <x v="18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48.485714285714288"/>
    <n v="94.277777777777771"/>
    <x v="8"/>
    <x v="18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30.8"/>
    <n v="71.86666666666666"/>
    <x v="8"/>
    <x v="1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35.174193548387095"/>
    <n v="104.84615384615384"/>
    <x v="8"/>
    <x v="18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36.404444444444444"/>
    <n v="67.139344262295083"/>
    <x v="8"/>
    <x v="18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0000000000001"/>
    <n v="73.875"/>
    <x v="8"/>
    <x v="18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11.06"/>
    <n v="69.125"/>
    <x v="8"/>
    <x v="18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41.407142857142858"/>
    <n v="120.77083333333333"/>
    <x v="8"/>
    <x v="18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10.857142857142858"/>
    <n v="42.222222222222221"/>
    <x v="8"/>
    <x v="18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5"/>
    <n v="7.5"/>
    <x v="8"/>
    <x v="18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2"/>
    <n v="1.5384615384615385"/>
    <x v="8"/>
    <x v="18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13.307692307692307"/>
    <n v="37.608695652173914"/>
    <x v="8"/>
    <x v="18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x v="18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49.183333333333337"/>
    <n v="42.157142857142858"/>
    <x v="8"/>
    <x v="18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x v="18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"/>
    <n v="84.833333333333329"/>
    <x v="8"/>
    <x v="18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52.327777777777776"/>
    <n v="94.19"/>
    <x v="8"/>
    <x v="18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x v="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"/>
    <n v="6.25"/>
    <x v="8"/>
    <x v="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"/>
    <n v="213.375"/>
    <x v="8"/>
    <x v="18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6"/>
    <x v="16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1"/>
    <n v="90.9375"/>
    <x v="6"/>
    <x v="16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0.4"/>
    <n v="5"/>
    <x v="6"/>
    <x v="16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42.892307692307689"/>
    <n v="58.083333333333336"/>
    <x v="6"/>
    <x v="16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3"/>
    <n v="2"/>
    <x v="6"/>
    <x v="16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0.5"/>
    <n v="62.5"/>
    <x v="6"/>
    <x v="16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0.05"/>
    <n v="10"/>
    <x v="6"/>
    <x v="1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3"/>
    <n v="71.588235294117652"/>
    <x v="6"/>
    <x v="16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x v="16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10.314285714285715"/>
    <n v="32.81818181818182"/>
    <x v="6"/>
    <x v="16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71.784615384615378"/>
    <n v="49.11578947368421"/>
    <x v="6"/>
    <x v="16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"/>
    <n v="16.307692307692307"/>
    <x v="6"/>
    <x v="16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0.44999999999999996"/>
    <n v="18"/>
    <x v="6"/>
    <x v="16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50000000000001E-2"/>
    <n v="13"/>
    <x v="6"/>
    <x v="16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0.51"/>
    <n v="17"/>
    <x v="6"/>
    <x v="16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x v="16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x v="16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x v="16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0.12"/>
    <n v="3"/>
    <x v="6"/>
    <x v="16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20.080000000000002"/>
    <n v="41.833333333333336"/>
    <x v="6"/>
    <x v="16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72.68449999999999"/>
    <n v="49.338428571428572"/>
    <x v="4"/>
    <x v="1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00.8955223880597"/>
    <n v="41.728395061728392"/>
    <x v="4"/>
    <x v="1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04.8048048048048"/>
    <n v="32.71875"/>
    <x v="4"/>
    <x v="11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35.1"/>
    <n v="51.96153846153846"/>
    <x v="4"/>
    <x v="11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16.32786885245903"/>
    <n v="50.685714285714283"/>
    <x v="4"/>
    <x v="11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02.08333333333333"/>
    <n v="42.241379310344826"/>
    <x v="4"/>
    <x v="1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11.16666666666666"/>
    <n v="416.875"/>
    <x v="4"/>
    <x v="11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66.08"/>
    <n v="46.651685393258425"/>
    <x v="4"/>
    <x v="11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06.60000000000001"/>
    <n v="48.454545454545453"/>
    <x v="4"/>
    <x v="11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44.58441666666667"/>
    <n v="70.5289837398374"/>
    <x v="4"/>
    <x v="11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05.55000000000001"/>
    <n v="87.958333333333329"/>
    <x v="4"/>
    <x v="1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36.60000000000002"/>
    <n v="26.26923076923077"/>
    <x v="4"/>
    <x v="1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04"/>
    <n v="57.777777777777779"/>
    <x v="4"/>
    <x v="11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14.5"/>
    <n v="57.25"/>
    <x v="4"/>
    <x v="11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01.71957671957672"/>
    <n v="196.34042553191489"/>
    <x v="4"/>
    <x v="11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23.94678492239468"/>
    <n v="43"/>
    <x v="4"/>
    <x v="11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02.45669291338582"/>
    <n v="35.551912568306008"/>
    <x v="4"/>
    <x v="11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44.5"/>
    <n v="68.80952380952381"/>
    <x v="4"/>
    <x v="11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33.33333333333331"/>
    <n v="28.571428571428573"/>
    <x v="4"/>
    <x v="11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09.3644"/>
    <n v="50.631666666666668"/>
    <x v="4"/>
    <x v="11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68"/>
    <n v="106.8"/>
    <x v="2"/>
    <x v="26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"/>
    <n v="4"/>
    <x v="2"/>
    <x v="26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46.6"/>
    <n v="34.097560975609753"/>
    <x v="2"/>
    <x v="26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0.1"/>
    <n v="25"/>
    <x v="2"/>
    <x v="26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0.16800000000000001"/>
    <n v="10.5"/>
    <x v="2"/>
    <x v="26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42.76"/>
    <n v="215.95959595959596"/>
    <x v="2"/>
    <x v="26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0.28333333333333333"/>
    <n v="21.25"/>
    <x v="2"/>
    <x v="2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8"/>
    <n v="108.25"/>
    <x v="2"/>
    <x v="26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14.111428571428572"/>
    <n v="129.97368421052633"/>
    <x v="2"/>
    <x v="26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39.395294117647055"/>
    <n v="117.49473684210527"/>
    <x v="2"/>
    <x v="26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2E-2"/>
    <n v="10"/>
    <x v="2"/>
    <x v="26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59.3"/>
    <n v="70.595238095238102"/>
    <x v="2"/>
    <x v="26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"/>
    <n v="24.5"/>
    <x v="2"/>
    <x v="26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94"/>
    <n v="30"/>
    <x v="2"/>
    <x v="26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"/>
    <n v="2"/>
    <x v="2"/>
    <x v="26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0.51"/>
    <n v="17"/>
    <x v="2"/>
    <x v="26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52.570512820512818"/>
    <n v="2928.9285714285716"/>
    <x v="2"/>
    <x v="2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"/>
    <n v="28.888888888888889"/>
    <x v="2"/>
    <x v="26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47.4"/>
    <n v="29.625"/>
    <x v="2"/>
    <x v="26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43.03"/>
    <n v="40.980952380952381"/>
    <x v="2"/>
    <x v="26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36.80000000000001"/>
    <n v="54"/>
    <x v="4"/>
    <x v="11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15.55"/>
    <n v="36.109375"/>
    <x v="4"/>
    <x v="11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40.79999999999998"/>
    <n v="23.153846153846153"/>
    <x v="4"/>
    <x v="1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14.39999999999999"/>
    <n v="104"/>
    <x v="4"/>
    <x v="11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10.33333333333333"/>
    <n v="31.826923076923077"/>
    <x v="4"/>
    <x v="11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95.37933333333334"/>
    <n v="27.3896261682243"/>
    <x v="4"/>
    <x v="11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03.33333333333334"/>
    <n v="56.363636363636367"/>
    <x v="4"/>
    <x v="11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03.1372549019608"/>
    <n v="77.352941176470594"/>
    <x v="4"/>
    <x v="11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00.3125"/>
    <n v="42.8"/>
    <x v="4"/>
    <x v="11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27"/>
    <n v="48.846153846153847"/>
    <x v="4"/>
    <x v="11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20.601"/>
    <n v="48.240400000000001"/>
    <x v="4"/>
    <x v="1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06.99047619047619"/>
    <n v="70.212500000000006"/>
    <x v="4"/>
    <x v="1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72.43333333333334"/>
    <n v="94.054545454545448"/>
    <x v="4"/>
    <x v="11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23.61999999999999"/>
    <n v="80.272727272727266"/>
    <x v="4"/>
    <x v="11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08.4"/>
    <n v="54.2"/>
    <x v="4"/>
    <x v="1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16.52013333333333"/>
    <n v="60.26903448275862"/>
    <x v="4"/>
    <x v="1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87.245"/>
    <n v="38.740344827586206"/>
    <x v="4"/>
    <x v="11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15.93333333333334"/>
    <n v="152.54385964912279"/>
    <x v="4"/>
    <x v="11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10.7"/>
    <n v="115.3125"/>
    <x v="4"/>
    <x v="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70.92307692307693"/>
    <n v="35.838709677419352"/>
    <x v="4"/>
    <x v="11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26.11835600000001"/>
    <n v="64.570118779438872"/>
    <x v="2"/>
    <x v="27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38.44033333333334"/>
    <n v="87.436000000000007"/>
    <x v="2"/>
    <x v="27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05.2499999999998"/>
    <n v="68.815577078288939"/>
    <x v="2"/>
    <x v="27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88.05550000000005"/>
    <n v="176.200223588597"/>
    <x v="2"/>
    <x v="27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48.01799999999997"/>
    <n v="511.79117647058825"/>
    <x v="2"/>
    <x v="27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49.74666666666667"/>
    <n v="160.44285714285715"/>
    <x v="2"/>
    <x v="27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00.63375000000001"/>
    <n v="35.003043478260871"/>
    <x v="2"/>
    <x v="27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00.21100000000001"/>
    <n v="188.50671378091872"/>
    <x v="2"/>
    <x v="27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06.00260000000002"/>
    <n v="56.204984093319197"/>
    <x v="2"/>
    <x v="27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00.51866666666669"/>
    <n v="51.3054157782516"/>
    <x v="2"/>
    <x v="27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12.44399999999999"/>
    <n v="127.36450839328538"/>
    <x v="2"/>
    <x v="2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98.47237142857145"/>
    <n v="101.85532258064516"/>
    <x v="2"/>
    <x v="27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25.94666666666666"/>
    <n v="230.55782312925169"/>
    <x v="2"/>
    <x v="27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98.94800000000009"/>
    <n v="842.10602409638557"/>
    <x v="2"/>
    <x v="27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98.59528571428569"/>
    <n v="577.27593103448271"/>
    <x v="2"/>
    <x v="27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94.0333333333333"/>
    <n v="483.34246575342468"/>
    <x v="2"/>
    <x v="27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67.50470000000001"/>
    <n v="76.138500000000008"/>
    <x v="2"/>
    <x v="2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35.5717142857143"/>
    <n v="74.107684365781708"/>
    <x v="2"/>
    <x v="27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56.73439999999999"/>
    <n v="36.965660377358489"/>
    <x v="2"/>
    <x v="27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17.90285714285716"/>
    <n v="2500.969696969697"/>
    <x v="2"/>
    <x v="27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05.3811999999998"/>
    <n v="67.690214329454989"/>
    <x v="2"/>
    <x v="27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92.92499999999998"/>
    <n v="63.04738562091503"/>
    <x v="2"/>
    <x v="27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26.8842105263158"/>
    <n v="117.6"/>
    <x v="2"/>
    <x v="27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59.57748878923763"/>
    <n v="180.75185011709601"/>
    <x v="2"/>
    <x v="27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62.27999999999997"/>
    <n v="127.32038834951456"/>
    <x v="2"/>
    <x v="27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06.74309000000002"/>
    <n v="136.6444745538665"/>
    <x v="2"/>
    <x v="27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70.13"/>
    <n v="182.78024691358024"/>
    <x v="2"/>
    <x v="27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84.96600000000001"/>
    <n v="279.37843137254902"/>
    <x v="2"/>
    <x v="2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79.08000000000004"/>
    <n v="61.375728669846318"/>
    <x v="2"/>
    <x v="27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31.8"/>
    <n v="80.727532097004286"/>
    <x v="2"/>
    <x v="27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63.02771750000005"/>
    <n v="272.35590732591254"/>
    <x v="2"/>
    <x v="27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74.48"/>
    <n v="70.848739495798313"/>
    <x v="2"/>
    <x v="27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56.83081313131316"/>
    <n v="247.94003412969283"/>
    <x v="2"/>
    <x v="27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75.49599999999998"/>
    <n v="186.81393034825871"/>
    <x v="2"/>
    <x v="27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08.70837499999996"/>
    <n v="131.98948616600788"/>
    <x v="2"/>
    <x v="27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46.6"/>
    <n v="29.310782241014799"/>
    <x v="2"/>
    <x v="27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02.33"/>
    <n v="245.02436053593178"/>
    <x v="2"/>
    <x v="2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26.8451399999999"/>
    <n v="1323.2540463917526"/>
    <x v="2"/>
    <x v="27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14.901155"/>
    <n v="282.65966789667897"/>
    <x v="2"/>
    <x v="27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54.82402000000002"/>
    <n v="91.214401028277635"/>
    <x v="2"/>
    <x v="27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8"/>
    <n v="31.75"/>
    <x v="8"/>
    <x v="28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x v="2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3"/>
    <n v="88.6875"/>
    <x v="8"/>
    <x v="2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21.146666666666665"/>
    <n v="453.14285714285717"/>
    <x v="8"/>
    <x v="2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"/>
    <n v="12.75"/>
    <x v="8"/>
    <x v="28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0.05"/>
    <n v="1"/>
    <x v="8"/>
    <x v="28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42.472727272727276"/>
    <n v="83.428571428571431"/>
    <x v="8"/>
    <x v="28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0.41666666666666669"/>
    <n v="25"/>
    <x v="8"/>
    <x v="28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1"/>
    <n v="50"/>
    <x v="8"/>
    <x v="2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16.966666666666665"/>
    <n v="101.8"/>
    <x v="8"/>
    <x v="28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9"/>
    <n v="46.666666666666664"/>
    <x v="8"/>
    <x v="28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0.13333333333333333"/>
    <n v="1"/>
    <x v="8"/>
    <x v="28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x v="28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x v="28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"/>
    <n v="26"/>
    <x v="8"/>
    <x v="28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x v="28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x v="28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26.200000000000003"/>
    <n v="218.33333333333334"/>
    <x v="8"/>
    <x v="2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0.76129032258064511"/>
    <n v="33.714285714285715"/>
    <x v="8"/>
    <x v="2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12.5"/>
    <n v="25"/>
    <x v="8"/>
    <x v="28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82.12909090909091"/>
    <n v="128.38790470372632"/>
    <x v="2"/>
    <x v="27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16.79422000000002"/>
    <n v="78.834261818181815"/>
    <x v="2"/>
    <x v="27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12"/>
    <n v="91.764705882352942"/>
    <x v="2"/>
    <x v="2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34.42048"/>
    <n v="331.10237288135596"/>
    <x v="2"/>
    <x v="27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23.68010000000001"/>
    <n v="194.26193717277485"/>
    <x v="2"/>
    <x v="27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47.84"/>
    <n v="408.97689768976898"/>
    <x v="2"/>
    <x v="27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15.7092"/>
    <n v="84.459270072992695"/>
    <x v="2"/>
    <x v="2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17.07484768810599"/>
    <n v="44.853658536585364"/>
    <x v="2"/>
    <x v="2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05.15800000000002"/>
    <n v="383.3643216080402"/>
    <x v="2"/>
    <x v="27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20.05299999999994"/>
    <n v="55.276856649395505"/>
    <x v="2"/>
    <x v="27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19.56399999999996"/>
    <n v="422.02059732234807"/>
    <x v="2"/>
    <x v="27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34.90000000000003"/>
    <n v="64.180327868852459"/>
    <x v="2"/>
    <x v="27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94.91374999999999"/>
    <n v="173.57781674704077"/>
    <x v="2"/>
    <x v="27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13.7822333333334"/>
    <n v="88.601680840609291"/>
    <x v="2"/>
    <x v="27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13.00013888888888"/>
    <n v="50.222283950617282"/>
    <x v="2"/>
    <x v="27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21.54219999999998"/>
    <n v="192.38876826722338"/>
    <x v="2"/>
    <x v="27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25.10239999999999"/>
    <n v="73.416901408450698"/>
    <x v="2"/>
    <x v="2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02.24343076923077"/>
    <n v="147.68495555555555"/>
    <x v="2"/>
    <x v="2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84.90975000000003"/>
    <n v="108.96848314606741"/>
    <x v="2"/>
    <x v="27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92.33333333333334"/>
    <n v="23.647540983606557"/>
    <x v="2"/>
    <x v="27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81.10000000000002"/>
    <n v="147.94736842105263"/>
    <x v="2"/>
    <x v="2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25.13700000000001"/>
    <n v="385.03692307692307"/>
    <x v="2"/>
    <x v="27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61.459"/>
    <n v="457.39093484419266"/>
    <x v="2"/>
    <x v="27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85.35"/>
    <n v="222.99047619047619"/>
    <x v="2"/>
    <x v="27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01.14999999999998"/>
    <n v="220.74074074074073"/>
    <x v="2"/>
    <x v="27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33.48307999999997"/>
    <n v="73.503898678414089"/>
    <x v="2"/>
    <x v="27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20.24900000000001"/>
    <n v="223.09647495361781"/>
    <x v="2"/>
    <x v="27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26.16666666666667"/>
    <n v="47.911392405063289"/>
    <x v="2"/>
    <x v="27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61.2"/>
    <n v="96.063829787234042"/>
    <x v="2"/>
    <x v="27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26.239013671875"/>
    <n v="118.6144"/>
    <x v="2"/>
    <x v="27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20.35"/>
    <n v="118.45472440944881"/>
    <x v="2"/>
    <x v="27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04.18799999999999"/>
    <n v="143.21468926553672"/>
    <x v="2"/>
    <x v="27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78.67599999999999"/>
    <n v="282.71518987341773"/>
    <x v="2"/>
    <x v="27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86.81998717948721"/>
    <n v="593.93620078740162"/>
    <x v="2"/>
    <x v="27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11.03642500000004"/>
    <n v="262.15704968944101"/>
    <x v="2"/>
    <x v="27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31.66833333333335"/>
    <n v="46.580778301886795"/>
    <x v="2"/>
    <x v="27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00.47639999999996"/>
    <n v="70.041118881118877"/>
    <x v="2"/>
    <x v="27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20.51249999999999"/>
    <n v="164.90686274509804"/>
    <x v="2"/>
    <x v="27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36.21680000000001"/>
    <n v="449.26385224274406"/>
    <x v="2"/>
    <x v="27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48.17133333333334"/>
    <n v="27.472841328413285"/>
    <x v="2"/>
    <x v="27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81.86315789473684"/>
    <n v="143.97499999999999"/>
    <x v="2"/>
    <x v="2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23.53"/>
    <n v="88.23571428571428"/>
    <x v="2"/>
    <x v="27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06.20938628158842"/>
    <n v="36.326424870466319"/>
    <x v="2"/>
    <x v="27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08.21333333333334"/>
    <n v="90.177777777777777"/>
    <x v="2"/>
    <x v="27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19.18387755102037"/>
    <n v="152.62361216730039"/>
    <x v="2"/>
    <x v="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21.10000000000001"/>
    <n v="55.806451612903224"/>
    <x v="2"/>
    <x v="2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02.99897959183673"/>
    <n v="227.85327313769753"/>
    <x v="2"/>
    <x v="2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48.33229411764705"/>
    <n v="91.82989803350327"/>
    <x v="2"/>
    <x v="27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20.19070000000001"/>
    <n v="80.991037735849048"/>
    <x v="2"/>
    <x v="27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73.27000000000004"/>
    <n v="278.39411764705881"/>
    <x v="2"/>
    <x v="27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30.36250000000001"/>
    <n v="43.095041322314053"/>
    <x v="2"/>
    <x v="2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53.048"/>
    <n v="326.29205175600737"/>
    <x v="2"/>
    <x v="27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01.02"/>
    <n v="41.743801652892564"/>
    <x v="2"/>
    <x v="27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13.59142857142857"/>
    <n v="64.020933977455712"/>
    <x v="2"/>
    <x v="27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67.41666666666666"/>
    <n v="99.455445544554451"/>
    <x v="2"/>
    <x v="27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53.452"/>
    <n v="138.49458483754512"/>
    <x v="2"/>
    <x v="27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02.23220000000001"/>
    <n v="45.547792792792798"/>
    <x v="2"/>
    <x v="27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68.28125"/>
    <n v="10.507317073170732"/>
    <x v="2"/>
    <x v="2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43.45666666666668"/>
    <n v="114.76533333333333"/>
    <x v="2"/>
    <x v="27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96.4"/>
    <n v="35.997067448680355"/>
    <x v="2"/>
    <x v="27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07.91999999999999"/>
    <n v="154.17142857142858"/>
    <x v="2"/>
    <x v="27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14.97699999999999"/>
    <n v="566.38916256157631"/>
    <x v="2"/>
    <x v="27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48.04999999999998"/>
    <n v="120.85714285714286"/>
    <x v="2"/>
    <x v="27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91.16676082790633"/>
    <n v="86.163845492085343"/>
    <x v="2"/>
    <x v="27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99.215125"/>
    <n v="51.212114395886893"/>
    <x v="2"/>
    <x v="27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18.6"/>
    <n v="67.261538461538464"/>
    <x v="2"/>
    <x v="27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26.86868686868686"/>
    <n v="62.8"/>
    <x v="2"/>
    <x v="2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05.22388000000001"/>
    <n v="346.13118421052633"/>
    <x v="2"/>
    <x v="2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28.40666000000002"/>
    <n v="244.11912547528519"/>
    <x v="2"/>
    <x v="27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17.3272"/>
    <n v="259.25424836601309"/>
    <x v="2"/>
    <x v="27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80.73"/>
    <n v="201.96402877697841"/>
    <x v="2"/>
    <x v="27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10.73146853146854"/>
    <n v="226.20857142857142"/>
    <x v="2"/>
    <x v="27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52.60429999999999"/>
    <n v="324.69"/>
    <x v="2"/>
    <x v="27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02.49999999999999"/>
    <n v="205"/>
    <x v="2"/>
    <x v="27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78.3738373837384"/>
    <n v="20.465926829268295"/>
    <x v="2"/>
    <x v="27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43.349156424581"/>
    <n v="116.35303146309367"/>
    <x v="2"/>
    <x v="27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15.50800000000001"/>
    <n v="307.20212765957444"/>
    <x v="2"/>
    <x v="2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31.20499999999998"/>
    <n v="546.6875"/>
    <x v="2"/>
    <x v="2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88.17"/>
    <n v="47.474464579901152"/>
    <x v="2"/>
    <x v="27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07.8"/>
    <n v="101.56"/>
    <x v="2"/>
    <x v="27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14.57142857142857"/>
    <n v="72.909090909090907"/>
    <x v="4"/>
    <x v="1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10.73333333333333"/>
    <n v="43.710526315789473"/>
    <x v="4"/>
    <x v="11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13.33333333333333"/>
    <n v="34"/>
    <x v="4"/>
    <x v="11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08.33333333333333"/>
    <n v="70.652173913043484"/>
    <x v="4"/>
    <x v="11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23.53333333333335"/>
    <n v="89.301204819277103"/>
    <x v="4"/>
    <x v="11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00.69999999999999"/>
    <n v="115.08571428571429"/>
    <x v="4"/>
    <x v="1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03.53333333333335"/>
    <n v="62.12"/>
    <x v="4"/>
    <x v="11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15.51066666666668"/>
    <n v="46.204266666666669"/>
    <x v="4"/>
    <x v="11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20.4004"/>
    <n v="48.54854838709678"/>
    <x v="4"/>
    <x v="11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15.040375"/>
    <n v="57.520187499999999"/>
    <x v="4"/>
    <x v="11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20.46777777777777"/>
    <n v="88.147154471544724"/>
    <x v="4"/>
    <x v="1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01.28333333333333"/>
    <n v="110.49090909090908"/>
    <x v="4"/>
    <x v="11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02.46666666666667"/>
    <n v="66.826086956521735"/>
    <x v="4"/>
    <x v="11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20.54285714285714"/>
    <n v="58.597222222222221"/>
    <x v="4"/>
    <x v="1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00"/>
    <n v="113.63636363636364"/>
    <x v="4"/>
    <x v="11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01.66666666666666"/>
    <n v="43.571428571428569"/>
    <x v="4"/>
    <x v="11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00"/>
    <n v="78.94736842105263"/>
    <x v="4"/>
    <x v="11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00.33333333333334"/>
    <n v="188.125"/>
    <x v="4"/>
    <x v="11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32.36666666666667"/>
    <n v="63.031746031746032"/>
    <x v="4"/>
    <x v="11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36.66666666666666"/>
    <n v="30.37037037037037"/>
    <x v="4"/>
    <x v="11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13.25"/>
    <n v="51.477272727272727"/>
    <x v="4"/>
    <x v="1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36"/>
    <n v="35.789473684210527"/>
    <x v="4"/>
    <x v="11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46.12318374694613"/>
    <n v="98.817391304347822"/>
    <x v="4"/>
    <x v="11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29.5"/>
    <n v="28"/>
    <x v="4"/>
    <x v="11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54"/>
    <n v="51.313131313131315"/>
    <x v="4"/>
    <x v="11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07.04545454545456"/>
    <n v="53.522727272727273"/>
    <x v="4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07.73299999999999"/>
    <n v="37.149310344827583"/>
    <x v="4"/>
    <x v="11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07.31250000000001"/>
    <n v="89.895287958115176"/>
    <x v="4"/>
    <x v="11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06.52500000000001"/>
    <n v="106.52500000000001"/>
    <x v="4"/>
    <x v="11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00.35000000000001"/>
    <n v="52.815789473684212"/>
    <x v="4"/>
    <x v="11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06.5"/>
    <n v="54.615384615384613"/>
    <x v="4"/>
    <x v="11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00"/>
    <n v="27.272727272727273"/>
    <x v="4"/>
    <x v="11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04.85714285714285"/>
    <n v="68.598130841121488"/>
    <x v="4"/>
    <x v="11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04.69999999999999"/>
    <n v="35.612244897959187"/>
    <x v="4"/>
    <x v="11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25.66666666666669"/>
    <n v="94.027777777777771"/>
    <x v="4"/>
    <x v="1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00.90416666666667"/>
    <n v="526.45652173913038"/>
    <x v="4"/>
    <x v="11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47.75"/>
    <n v="50.657142857142858"/>
    <x v="4"/>
    <x v="11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34.61099999999999"/>
    <n v="79.182941176470578"/>
    <x v="4"/>
    <x v="11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00.75"/>
    <n v="91.590909090909093"/>
    <x v="4"/>
    <x v="11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00.880375"/>
    <n v="116.96275362318841"/>
    <x v="4"/>
    <x v="11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0.56800000000000006"/>
    <n v="28.4"/>
    <x v="6"/>
    <x v="16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0.38750000000000001"/>
    <n v="103.33333333333333"/>
    <x v="6"/>
    <x v="1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10"/>
    <n v="10"/>
    <x v="6"/>
    <x v="16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10.454545454545453"/>
    <n v="23"/>
    <x v="6"/>
    <x v="16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2"/>
    <n v="31.555555555555557"/>
    <x v="6"/>
    <x v="16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0.05"/>
    <n v="5"/>
    <x v="6"/>
    <x v="16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28.842857142857142"/>
    <n v="34.220338983050844"/>
    <x v="6"/>
    <x v="16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0.16666666666666669"/>
    <n v="25"/>
    <x v="6"/>
    <x v="1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11.799999999999999"/>
    <n v="19.666666666666668"/>
    <x v="6"/>
    <x v="16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0.20238095238095236"/>
    <n v="21.25"/>
    <x v="6"/>
    <x v="16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5"/>
    <n v="8.3333333333333339"/>
    <x v="6"/>
    <x v="16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5"/>
    <n v="21.34333333333333"/>
    <x v="6"/>
    <x v="16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"/>
    <n v="5.333333333333333"/>
    <x v="6"/>
    <x v="16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2"/>
    <n v="34.666666666666664"/>
    <x v="6"/>
    <x v="16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"/>
    <n v="21.727272727272727"/>
    <x v="6"/>
    <x v="16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9E-2"/>
    <n v="11.922499999999999"/>
    <x v="6"/>
    <x v="1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28.405999999999999"/>
    <n v="26.59737827715356"/>
    <x v="6"/>
    <x v="16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12.8"/>
    <n v="10.666666666666666"/>
    <x v="6"/>
    <x v="16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2"/>
    <n v="29.035714285714285"/>
    <x v="6"/>
    <x v="16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0.11199999999999999"/>
    <n v="50.909090909090907"/>
    <x v="6"/>
    <x v="16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x v="16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39"/>
    <n v="50.083333333333336"/>
    <x v="6"/>
    <x v="16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11.25"/>
    <n v="45"/>
    <x v="6"/>
    <x v="16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6"/>
    <n v="25.291666666666668"/>
    <x v="6"/>
    <x v="16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30.433333333333334"/>
    <n v="51.292134831460672"/>
    <x v="6"/>
    <x v="16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0.02"/>
    <n v="1"/>
    <x v="6"/>
    <x v="16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0.69641025641025645"/>
    <n v="49.381818181818183"/>
    <x v="6"/>
    <x v="1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2"/>
    <n v="1"/>
    <x v="6"/>
    <x v="16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x v="16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0.80999999999999994"/>
    <n v="101.25"/>
    <x v="6"/>
    <x v="16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0.26222222222222225"/>
    <n v="19.666666666666668"/>
    <x v="6"/>
    <x v="16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0.16666666666666669"/>
    <n v="12.5"/>
    <x v="6"/>
    <x v="16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6E-3"/>
    <n v="8.5"/>
    <x v="6"/>
    <x v="16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0.8"/>
    <n v="1"/>
    <x v="6"/>
    <x v="16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2999999999999998"/>
    <n v="23"/>
    <x v="6"/>
    <x v="16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2"/>
    <n v="17.987951807228917"/>
    <x v="6"/>
    <x v="1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28.192"/>
    <n v="370.94736842105266"/>
    <x v="6"/>
    <x v="16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72"/>
    <n v="63.569485530546629"/>
    <x v="6"/>
    <x v="16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0.72222222222222221"/>
    <n v="13"/>
    <x v="6"/>
    <x v="16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0.85000000000000009"/>
    <n v="5.3125"/>
    <x v="6"/>
    <x v="16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53.1"/>
    <n v="57.773584905660378"/>
    <x v="6"/>
    <x v="16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24.16666666666663"/>
    <n v="44.171348314606739"/>
    <x v="6"/>
    <x v="16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89.27777777777777"/>
    <n v="31.566308243727597"/>
    <x v="6"/>
    <x v="16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84.74"/>
    <n v="107.04511278195488"/>
    <x v="6"/>
    <x v="16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56.97"/>
    <n v="149.03451043338683"/>
    <x v="6"/>
    <x v="16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09.67499999999998"/>
    <n v="55.956632653061227"/>
    <x v="6"/>
    <x v="1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14.6425"/>
    <n v="56.970381807973048"/>
    <x v="6"/>
    <x v="1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12.17692027666544"/>
    <n v="44.056420233463037"/>
    <x v="6"/>
    <x v="16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03.25"/>
    <n v="68.625"/>
    <x v="6"/>
    <x v="16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84.61052631578946"/>
    <n v="65.318435754189949"/>
    <x v="6"/>
    <x v="16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19.73333333333333"/>
    <n v="35.92"/>
    <x v="6"/>
    <x v="16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81.2401666666667"/>
    <n v="40.070667078443485"/>
    <x v="6"/>
    <x v="16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52.37333333333333"/>
    <n v="75.647714604236342"/>
    <x v="6"/>
    <x v="16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37.37"/>
    <n v="61.203872437357631"/>
    <x v="6"/>
    <x v="16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20.32608695652173"/>
    <n v="48.130434782608695"/>
    <x v="6"/>
    <x v="16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13.83571428571429"/>
    <n v="68.106837606837601"/>
    <x v="6"/>
    <x v="16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51.03109999999992"/>
    <n v="65.891300230946882"/>
    <x v="6"/>
    <x v="16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32.89249999999998"/>
    <n v="81.654377880184327"/>
    <x v="6"/>
    <x v="16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46.97777777777779"/>
    <n v="52.701195219123505"/>
    <x v="6"/>
    <x v="16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42.15"/>
    <n v="41.228136882129277"/>
    <x v="6"/>
    <x v="16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82.71818181818185"/>
    <n v="15.035357142857142"/>
    <x v="4"/>
    <x v="14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04.18124999999998"/>
    <n v="39.066920943134534"/>
    <x v="4"/>
    <x v="14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09.55"/>
    <n v="43.82"/>
    <x v="4"/>
    <x v="14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32.86666666666667"/>
    <n v="27.301369863013697"/>
    <x v="4"/>
    <x v="1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52"/>
    <n v="42.222222222222221"/>
    <x v="4"/>
    <x v="1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02.72727272727273"/>
    <n v="33.235294117647058"/>
    <x v="4"/>
    <x v="1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00"/>
    <n v="285.71428571428572"/>
    <x v="4"/>
    <x v="1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01.6"/>
    <n v="42.333333333333336"/>
    <x v="4"/>
    <x v="14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50.80000000000001"/>
    <n v="50.266666666666666"/>
    <x v="4"/>
    <x v="14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11.425"/>
    <n v="61.902777777777779"/>
    <x v="4"/>
    <x v="14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95.6"/>
    <n v="40.75"/>
    <x v="4"/>
    <x v="14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14.38333333333333"/>
    <n v="55.796747967479675"/>
    <x v="4"/>
    <x v="1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00"/>
    <n v="10"/>
    <x v="4"/>
    <x v="14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92.50166666666667"/>
    <n v="73.125416666666666"/>
    <x v="4"/>
    <x v="14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56.36363636363637"/>
    <n v="26.060606060606062"/>
    <x v="4"/>
    <x v="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05.66666666666666"/>
    <n v="22.642857142857142"/>
    <x v="4"/>
    <x v="14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01.19047619047619"/>
    <n v="47.222222222222221"/>
    <x v="4"/>
    <x v="14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22.833"/>
    <n v="32.324473684210524"/>
    <x v="4"/>
    <x v="14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01.49999999999999"/>
    <n v="53.421052631578945"/>
    <x v="4"/>
    <x v="14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01.14285714285714"/>
    <n v="51.304347826086953"/>
    <x v="4"/>
    <x v="1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08.11999999999999"/>
    <n v="37.197247706422019"/>
    <x v="6"/>
    <x v="16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62.6"/>
    <n v="27.1"/>
    <x v="6"/>
    <x v="16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05.80000000000001"/>
    <n v="206.31"/>
    <x v="6"/>
    <x v="16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43.15000000000003"/>
    <n v="82.145270270270274"/>
    <x v="6"/>
    <x v="16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44.83338095238094"/>
    <n v="164.79651993355483"/>
    <x v="6"/>
    <x v="16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08.46283333333334"/>
    <n v="60.820280373831778"/>
    <x v="6"/>
    <x v="1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57.37692307692308"/>
    <n v="67.970099667774093"/>
    <x v="6"/>
    <x v="1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74.49"/>
    <n v="81.561805555555551"/>
    <x v="6"/>
    <x v="1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71.04755366949576"/>
    <n v="25.42547309833024"/>
    <x v="6"/>
    <x v="16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25.95294117647057"/>
    <n v="21.497991967871485"/>
    <x v="6"/>
    <x v="16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12.1296000000002"/>
    <n v="27.226630727762803"/>
    <x v="6"/>
    <x v="16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95.8"/>
    <n v="25.091093117408906"/>
    <x v="6"/>
    <x v="16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32.03999999999996"/>
    <n v="21.230179028132991"/>
    <x v="6"/>
    <x v="16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65"/>
    <n v="41.607142857142854"/>
    <x v="6"/>
    <x v="16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53.3153846153846"/>
    <n v="135.58503401360545"/>
    <x v="6"/>
    <x v="16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37.10714285714289"/>
    <n v="22.116176470588236"/>
    <x v="6"/>
    <x v="16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52.92777777777775"/>
    <n v="64.625635808748726"/>
    <x v="6"/>
    <x v="16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37.4"/>
    <n v="69.569620253164558"/>
    <x v="6"/>
    <x v="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28.02668"/>
    <n v="75.133028169014082"/>
    <x v="6"/>
    <x v="16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70.68"/>
    <n v="140.97916666666666"/>
    <x v="6"/>
    <x v="16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06.4"/>
    <n v="49.472392638036808"/>
    <x v="6"/>
    <x v="16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60.0976000000001"/>
    <n v="53.865251485148519"/>
    <x v="6"/>
    <x v="16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50"/>
    <n v="4.5712530712530715"/>
    <x v="6"/>
    <x v="16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77.02"/>
    <n v="65.00344827586207"/>
    <x v="6"/>
    <x v="16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47.0250000000001"/>
    <n v="53.475252525252522"/>
    <x v="6"/>
    <x v="16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00.12"/>
    <n v="43.912280701754383"/>
    <x v="6"/>
    <x v="16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04.45405405405405"/>
    <n v="50.852631578947367"/>
    <x v="6"/>
    <x v="1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07.21428571428571"/>
    <n v="58.6328125"/>
    <x v="6"/>
    <x v="16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68.77142857142857"/>
    <n v="32.81666666666667"/>
    <x v="6"/>
    <x v="16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75.11200000000008"/>
    <n v="426.93169877408059"/>
    <x v="6"/>
    <x v="16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34.44929411764704"/>
    <n v="23.808729166666669"/>
    <x v="6"/>
    <x v="16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72.27777777777777"/>
    <n v="98.413654618473899"/>
    <x v="6"/>
    <x v="16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12.6875"/>
    <n v="107.32142857142857"/>
    <x v="6"/>
    <x v="16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59.8"/>
    <n v="11.67005076142132"/>
    <x v="6"/>
    <x v="16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86.65822784810126"/>
    <n v="41.782287822878232"/>
    <x v="6"/>
    <x v="16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22.70833333333334"/>
    <n v="21.38"/>
    <x v="6"/>
    <x v="1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36.14"/>
    <n v="94.103550295857985"/>
    <x v="6"/>
    <x v="16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46.5"/>
    <n v="15.721951219512196"/>
    <x v="6"/>
    <x v="16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67.1"/>
    <n v="90.635922330097088"/>
    <x v="6"/>
    <x v="1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26.92"/>
    <n v="97.297619047619051"/>
    <x v="6"/>
    <x v="16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79.5"/>
    <n v="37.11904761904762"/>
    <x v="6"/>
    <x v="16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54.15151515151516"/>
    <n v="28.104972375690608"/>
    <x v="6"/>
    <x v="16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15.54666666666667"/>
    <n v="144.43333333333334"/>
    <x v="6"/>
    <x v="16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80.03333333333333"/>
    <n v="24.274157303370785"/>
    <x v="6"/>
    <x v="16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98.5"/>
    <n v="35.117647058823529"/>
    <x v="6"/>
    <x v="16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20.26666666666665"/>
    <n v="24.762886597938145"/>
    <x v="6"/>
    <x v="1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80.52499999999998"/>
    <n v="188.37871287128712"/>
    <x v="6"/>
    <x v="16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02.60000000000001"/>
    <n v="148.08247422680412"/>
    <x v="6"/>
    <x v="16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01.64"/>
    <n v="49.934589800443462"/>
    <x v="6"/>
    <x v="16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20.24800000000005"/>
    <n v="107.82155688622754"/>
    <x v="6"/>
    <x v="16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83.09000000000003"/>
    <n v="42.63403614457831"/>
    <x v="6"/>
    <x v="16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56.6000000000001"/>
    <n v="14.370762711864407"/>
    <x v="6"/>
    <x v="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20.35999999999999"/>
    <n v="37.476190476190474"/>
    <x v="6"/>
    <x v="16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19.6"/>
    <n v="30.202020202020201"/>
    <x v="6"/>
    <x v="16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07.76923076923077"/>
    <n v="33.550632911392405"/>
    <x v="6"/>
    <x v="16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05.81826105905425"/>
    <n v="64.74666666666667"/>
    <x v="6"/>
    <x v="16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41.08235294117648"/>
    <n v="57.932367149758456"/>
    <x v="6"/>
    <x v="16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70.7"/>
    <n v="53.078431372549019"/>
    <x v="6"/>
    <x v="16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53.80000000000001"/>
    <n v="48.0625"/>
    <x v="6"/>
    <x v="16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03.57653061224488"/>
    <n v="82.396874999999994"/>
    <x v="6"/>
    <x v="16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33.6044"/>
    <n v="31.659810426540286"/>
    <x v="4"/>
    <x v="1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70.65217391304347"/>
    <n v="46.176470588235297"/>
    <x v="4"/>
    <x v="1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09.35829457364341"/>
    <n v="68.481650485436887"/>
    <x v="4"/>
    <x v="11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00.70033333333335"/>
    <n v="53.469203539823013"/>
    <x v="4"/>
    <x v="11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01.22777777777779"/>
    <n v="109.10778443113773"/>
    <x v="4"/>
    <x v="11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06.75857142857143"/>
    <n v="51.185616438356163"/>
    <x v="4"/>
    <x v="11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06.65777537961894"/>
    <n v="27.936800000000002"/>
    <x v="4"/>
    <x v="11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01.30622"/>
    <n v="82.496921824104234"/>
    <x v="4"/>
    <x v="11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06.67450000000001"/>
    <n v="59.817476635514019"/>
    <x v="4"/>
    <x v="11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28.83978378378379"/>
    <n v="64.816470588235291"/>
    <x v="4"/>
    <x v="11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04.11111111111111"/>
    <n v="90.09615384615384"/>
    <x v="4"/>
    <x v="11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07.86666666666666"/>
    <n v="40.962025316455694"/>
    <x v="4"/>
    <x v="11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75.84040000000002"/>
    <n v="56.000127388535034"/>
    <x v="4"/>
    <x v="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56.97"/>
    <n v="37.672800000000002"/>
    <x v="4"/>
    <x v="1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02.60000000000001"/>
    <n v="40.078125"/>
    <x v="4"/>
    <x v="11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04.04266666666666"/>
    <n v="78.031999999999996"/>
    <x v="4"/>
    <x v="11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04"/>
    <n v="18.90909090909091"/>
    <x v="4"/>
    <x v="11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21.05999999999999"/>
    <n v="37.134969325153371"/>
    <x v="4"/>
    <x v="11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07.69999999999999"/>
    <n v="41.961038961038959"/>
    <x v="4"/>
    <x v="11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08.66"/>
    <n v="61.044943820224717"/>
    <x v="4"/>
    <x v="11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39.120962394619681"/>
    <n v="64.53125"/>
    <x v="7"/>
    <x v="29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9"/>
    <n v="21.25"/>
    <x v="7"/>
    <x v="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48"/>
    <n v="30"/>
    <x v="7"/>
    <x v="29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20.733333333333334"/>
    <n v="25.491803278688526"/>
    <x v="7"/>
    <x v="29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8"/>
    <n v="11.428571428571429"/>
    <x v="7"/>
    <x v="29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0.72"/>
    <n v="108"/>
    <x v="7"/>
    <x v="29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26.09431428571429"/>
    <n v="54.883162444113267"/>
    <x v="7"/>
    <x v="29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54.45000000000002"/>
    <n v="47.383612662942269"/>
    <x v="7"/>
    <x v="29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05.91999999999999"/>
    <n v="211.84"/>
    <x v="7"/>
    <x v="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02.42285714285715"/>
    <n v="219.92638036809817"/>
    <x v="7"/>
    <x v="29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44.31375"/>
    <n v="40.795406360424032"/>
    <x v="7"/>
    <x v="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06.30800000000001"/>
    <n v="75.502840909090907"/>
    <x v="7"/>
    <x v="29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12.16666666666666"/>
    <n v="13.542553191489361"/>
    <x v="7"/>
    <x v="29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01.95"/>
    <n v="60.865671641791046"/>
    <x v="7"/>
    <x v="29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02.27200000000001"/>
    <n v="115.69230769230769"/>
    <x v="7"/>
    <x v="29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20.73254999999995"/>
    <n v="48.104623556581984"/>
    <x v="7"/>
    <x v="29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10.65833333333333"/>
    <n v="74.184357541899445"/>
    <x v="7"/>
    <x v="29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01.14333333333335"/>
    <n v="123.34552845528455"/>
    <x v="7"/>
    <x v="29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94.20799999999997"/>
    <n v="66.623188405797094"/>
    <x v="7"/>
    <x v="29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05.77749999999999"/>
    <n v="104.99007444168734"/>
    <x v="7"/>
    <x v="29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0.71785714285714286"/>
    <n v="22.333333333333332"/>
    <x v="7"/>
    <x v="17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0.43333333333333329"/>
    <n v="52"/>
    <x v="7"/>
    <x v="17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16.833333333333332"/>
    <n v="16.833333333333332"/>
    <x v="7"/>
    <x v="17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x v="1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22.52"/>
    <n v="56.3"/>
    <x v="7"/>
    <x v="17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41.384615384615387"/>
    <n v="84.0625"/>
    <x v="7"/>
    <x v="17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25.259090909090908"/>
    <n v="168.39393939393941"/>
    <x v="7"/>
    <x v="17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0.2"/>
    <n v="15"/>
    <x v="7"/>
    <x v="1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399999999999999"/>
    <n v="76.666666666666671"/>
    <x v="7"/>
    <x v="1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x v="17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0.60399999999999998"/>
    <n v="50.333333333333336"/>
    <x v="7"/>
    <x v="17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x v="17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0.83333333333333337"/>
    <n v="8.3333333333333339"/>
    <x v="7"/>
    <x v="17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4"/>
    <n v="35.384615384615387"/>
    <x v="7"/>
    <x v="17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0.55833333333333335"/>
    <n v="55.833333333333336"/>
    <x v="7"/>
    <x v="17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2"/>
    <n v="5"/>
    <x v="7"/>
    <x v="17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x v="1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0.02"/>
    <n v="1"/>
    <x v="7"/>
    <x v="17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x v="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14.825133372851216"/>
    <n v="69.472222222222229"/>
    <x v="7"/>
    <x v="17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2"/>
    <n v="1"/>
    <x v="7"/>
    <x v="17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0.2"/>
    <n v="1"/>
    <x v="7"/>
    <x v="17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2"/>
    <n v="8"/>
    <x v="7"/>
    <x v="17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"/>
    <n v="34.444444444444443"/>
    <x v="7"/>
    <x v="17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2"/>
    <n v="1"/>
    <x v="7"/>
    <x v="17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x v="17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E-3"/>
    <n v="1"/>
    <x v="7"/>
    <x v="17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3"/>
    <n v="1"/>
    <x v="7"/>
    <x v="17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"/>
    <n v="501.25"/>
    <x v="7"/>
    <x v="1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0.70000000000000007"/>
    <n v="10.5"/>
    <x v="7"/>
    <x v="17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E-3"/>
    <n v="1"/>
    <x v="7"/>
    <x v="17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2"/>
    <n v="1"/>
    <x v="7"/>
    <x v="1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x v="17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0.13"/>
    <n v="13"/>
    <x v="7"/>
    <x v="17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0.48960000000000004"/>
    <n v="306"/>
    <x v="7"/>
    <x v="17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4E-2"/>
    <n v="22.5"/>
    <x v="7"/>
    <x v="17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x v="17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0.33333333333333337"/>
    <n v="50"/>
    <x v="7"/>
    <x v="17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x v="17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0.2"/>
    <n v="5"/>
    <x v="7"/>
    <x v="17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07.88"/>
    <n v="74.22935779816514"/>
    <x v="7"/>
    <x v="29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25.94166666666666"/>
    <n v="81.252688172043008"/>
    <x v="7"/>
    <x v="29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02.51495"/>
    <n v="130.23469453376205"/>
    <x v="7"/>
    <x v="29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08.60000000000001"/>
    <n v="53.409836065573771"/>
    <x v="7"/>
    <x v="29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72.8"/>
    <n v="75.130434782608702"/>
    <x v="7"/>
    <x v="29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67.98"/>
    <n v="75.666666666666671"/>
    <x v="7"/>
    <x v="29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27.20000000000005"/>
    <n v="31.691394658753708"/>
    <x v="7"/>
    <x v="29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07.5"/>
    <n v="47.777777777777779"/>
    <x v="7"/>
    <x v="29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08"/>
    <n v="90"/>
    <x v="7"/>
    <x v="2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01.53353333333335"/>
    <n v="149.31401960784314"/>
    <x v="7"/>
    <x v="29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15.45"/>
    <n v="62.06989247311828"/>
    <x v="7"/>
    <x v="2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33.5"/>
    <n v="53.4"/>
    <x v="7"/>
    <x v="29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54.69999999999999"/>
    <n v="69.268656716417908"/>
    <x v="7"/>
    <x v="2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00.84571428571429"/>
    <n v="271.50769230769231"/>
    <x v="7"/>
    <x v="29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82"/>
    <n v="34.125"/>
    <x v="7"/>
    <x v="29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80.86666666666667"/>
    <n v="40.492537313432834"/>
    <x v="7"/>
    <x v="2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02.30434782608695"/>
    <n v="189.75806451612902"/>
    <x v="7"/>
    <x v="29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10.17999999999999"/>
    <n v="68.862499999999997"/>
    <x v="7"/>
    <x v="29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02.25"/>
    <n v="108.77659574468085"/>
    <x v="7"/>
    <x v="2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00.78823529411764"/>
    <n v="125.98529411764706"/>
    <x v="7"/>
    <x v="29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03.8"/>
    <n v="90.523255813953483"/>
    <x v="4"/>
    <x v="1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10.70833333333334"/>
    <n v="28.880434782608695"/>
    <x v="4"/>
    <x v="11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16.25000000000001"/>
    <n v="31"/>
    <x v="4"/>
    <x v="11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11.1"/>
    <n v="51.674418604651166"/>
    <x v="4"/>
    <x v="11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80.14285714285714"/>
    <n v="26.270833333333332"/>
    <x v="4"/>
    <x v="11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00"/>
    <n v="48.07692307692308"/>
    <x v="4"/>
    <x v="11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18.5"/>
    <n v="27.558139534883722"/>
    <x v="4"/>
    <x v="11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07.21700000000001"/>
    <n v="36.97137931034483"/>
    <x v="4"/>
    <x v="1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13.66666666666667"/>
    <n v="29.021276595744681"/>
    <x v="4"/>
    <x v="1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03.16400000000002"/>
    <n v="28.65666666666667"/>
    <x v="4"/>
    <x v="11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28"/>
    <n v="37.647058823529413"/>
    <x v="4"/>
    <x v="1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35.76026666666667"/>
    <n v="97.904038461538462"/>
    <x v="4"/>
    <x v="11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00"/>
    <n v="42.553191489361701"/>
    <x v="4"/>
    <x v="11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00.00360000000002"/>
    <n v="131.58368421052631"/>
    <x v="4"/>
    <x v="1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04.71999999999998"/>
    <n v="32.320987654320987"/>
    <x v="4"/>
    <x v="11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05.02249999999999"/>
    <n v="61.103999999999999"/>
    <x v="4"/>
    <x v="11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71.33333333333334"/>
    <n v="31.341463414634145"/>
    <x v="4"/>
    <x v="11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27.49999999999999"/>
    <n v="129.1139240506329"/>
    <x v="4"/>
    <x v="11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33.44333333333333"/>
    <n v="25.020624999999999"/>
    <x v="4"/>
    <x v="11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00"/>
    <n v="250"/>
    <x v="4"/>
    <x v="11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12.91099999999999"/>
    <n v="47.541473684210523"/>
    <x v="4"/>
    <x v="1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00.1"/>
    <n v="40.04"/>
    <x v="4"/>
    <x v="1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13.72727272727272"/>
    <n v="65.84210526315789"/>
    <x v="4"/>
    <x v="11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19.31742857142855"/>
    <n v="46.401222222222216"/>
    <x v="4"/>
    <x v="1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03.25"/>
    <n v="50.365853658536587"/>
    <x v="4"/>
    <x v="1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65.66666666666669"/>
    <n v="26.566666666666666"/>
    <x v="4"/>
    <x v="11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00.05066666666667"/>
    <n v="39.493684210526318"/>
    <x v="4"/>
    <x v="11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06.69999999999999"/>
    <n v="49.246153846153845"/>
    <x v="4"/>
    <x v="11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33.67142857142858"/>
    <n v="62.38"/>
    <x v="4"/>
    <x v="11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21.39999999999999"/>
    <n v="37.9375"/>
    <x v="4"/>
    <x v="11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03.2"/>
    <n v="51.6"/>
    <x v="4"/>
    <x v="11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25"/>
    <n v="27.777777777777779"/>
    <x v="4"/>
    <x v="11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28.69999999999999"/>
    <n v="99.382239382239376"/>
    <x v="4"/>
    <x v="11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01.00533333333333"/>
    <n v="38.848205128205123"/>
    <x v="4"/>
    <x v="1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27.53666666666665"/>
    <n v="45.548809523809524"/>
    <x v="4"/>
    <x v="11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00"/>
    <n v="600"/>
    <x v="4"/>
    <x v="11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12.7715"/>
    <n v="80.551071428571419"/>
    <x v="4"/>
    <x v="11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05.60000000000001"/>
    <n v="52.8"/>
    <x v="4"/>
    <x v="11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02.625"/>
    <n v="47.676470588235297"/>
    <x v="4"/>
    <x v="11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13.33333333333333"/>
    <n v="23.448275862068964"/>
    <x v="4"/>
    <x v="11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7"/>
    <n v="40.142857142857146"/>
    <x v="7"/>
    <x v="30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6E-2"/>
    <n v="17.2"/>
    <x v="7"/>
    <x v="30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x v="3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x v="30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x v="30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0.6"/>
    <n v="15"/>
    <x v="7"/>
    <x v="3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x v="3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x v="3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"/>
    <n v="35.714285714285715"/>
    <x v="7"/>
    <x v="3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0.15"/>
    <n v="37.5"/>
    <x v="7"/>
    <x v="30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x v="30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x v="30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x v="30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"/>
    <n v="52.5"/>
    <x v="7"/>
    <x v="3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18.600000000000001"/>
    <n v="77.5"/>
    <x v="7"/>
    <x v="30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x v="30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4"/>
    <n v="53.545454545454547"/>
    <x v="7"/>
    <x v="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x v="30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5E-2"/>
    <n v="16.25"/>
    <x v="7"/>
    <x v="3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x v="3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09.48792"/>
    <n v="103.68174242424243"/>
    <x v="4"/>
    <x v="14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00"/>
    <n v="185.18518518518519"/>
    <x v="4"/>
    <x v="14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56.44444444444446"/>
    <n v="54.153846153846153"/>
    <x v="4"/>
    <x v="14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01.6"/>
    <n v="177.2093023255814"/>
    <x v="4"/>
    <x v="14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00.325"/>
    <n v="100.325"/>
    <x v="4"/>
    <x v="14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12.94999999999999"/>
    <n v="136.90909090909091"/>
    <x v="4"/>
    <x v="14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02.125"/>
    <n v="57.535211267605632"/>
    <x v="4"/>
    <x v="14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07.24974999999999"/>
    <n v="52.962839506172834"/>
    <x v="4"/>
    <x v="14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04.28333333333333"/>
    <n v="82.328947368421055"/>
    <x v="4"/>
    <x v="14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00"/>
    <n v="135.41666666666666"/>
    <x v="4"/>
    <x v="14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00.4"/>
    <n v="74.06557377049181"/>
    <x v="4"/>
    <x v="1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26.125"/>
    <n v="84.083333333333329"/>
    <x v="4"/>
    <x v="14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10.66666666666667"/>
    <n v="61.029411764705884"/>
    <x v="4"/>
    <x v="1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05"/>
    <n v="150"/>
    <x v="4"/>
    <x v="14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03.77499999999999"/>
    <n v="266.08974358974359"/>
    <x v="4"/>
    <x v="14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15.99999999999999"/>
    <n v="7.25"/>
    <x v="4"/>
    <x v="1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10.00000000000001"/>
    <n v="100"/>
    <x v="4"/>
    <x v="14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13.01761111111111"/>
    <n v="109.96308108108107"/>
    <x v="4"/>
    <x v="14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00.25"/>
    <n v="169.91525423728814"/>
    <x v="4"/>
    <x v="14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03.4"/>
    <n v="95.740740740740748"/>
    <x v="4"/>
    <x v="14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07.02857142857142"/>
    <n v="59.460317460317462"/>
    <x v="4"/>
    <x v="14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03.57142857142858"/>
    <n v="55.769230769230766"/>
    <x v="4"/>
    <x v="1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56.4"/>
    <n v="30.076923076923077"/>
    <x v="4"/>
    <x v="14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00.82"/>
    <n v="88.438596491228068"/>
    <x v="4"/>
    <x v="1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95.3"/>
    <n v="64.032786885245898"/>
    <x v="4"/>
    <x v="14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11.71428571428572"/>
    <n v="60.153846153846153"/>
    <x v="4"/>
    <x v="1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19.85454545454546"/>
    <n v="49.194029850746269"/>
    <x v="4"/>
    <x v="1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01.85"/>
    <n v="165.16216216216216"/>
    <x v="4"/>
    <x v="14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02.80254777070064"/>
    <n v="43.621621621621621"/>
    <x v="4"/>
    <x v="1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00.84615384615385"/>
    <n v="43.7"/>
    <x v="4"/>
    <x v="14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02.73469387755102"/>
    <n v="67.419642857142861"/>
    <x v="4"/>
    <x v="14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06.5"/>
    <n v="177.5"/>
    <x v="4"/>
    <x v="14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55.53333333333333"/>
    <n v="38.883333333333333"/>
    <x v="4"/>
    <x v="14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22.8"/>
    <n v="54.985074626865675"/>
    <x v="4"/>
    <x v="1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07.35"/>
    <n v="61.342857142857142"/>
    <x v="4"/>
    <x v="14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05.50335570469798"/>
    <n v="23.117647058823529"/>
    <x v="4"/>
    <x v="14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18.44444444444444"/>
    <n v="29.611111111111111"/>
    <x v="4"/>
    <x v="14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08.88"/>
    <n v="75.611111111111114"/>
    <x v="4"/>
    <x v="14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11.25"/>
    <n v="35.6"/>
    <x v="4"/>
    <x v="14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00.1"/>
    <n v="143"/>
    <x v="4"/>
    <x v="1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7"/>
    <x v="17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0.75"/>
    <n v="25"/>
    <x v="7"/>
    <x v="17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x v="17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x v="17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1"/>
    <n v="100"/>
    <x v="7"/>
    <x v="17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x v="17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0.26666666666666666"/>
    <n v="60"/>
    <x v="7"/>
    <x v="1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0.5"/>
    <n v="50"/>
    <x v="7"/>
    <x v="17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8"/>
    <n v="72.5"/>
    <x v="7"/>
    <x v="17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0.84285714285714297"/>
    <n v="29.5"/>
    <x v="7"/>
    <x v="17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0.25"/>
    <n v="62.5"/>
    <x v="7"/>
    <x v="17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x v="1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x v="17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x v="17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x v="17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x v="1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x v="1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x v="17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0.13849999999999998"/>
    <n v="23.083333333333332"/>
    <x v="7"/>
    <x v="17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0.6"/>
    <n v="25.5"/>
    <x v="7"/>
    <x v="17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10.6"/>
    <n v="48.18181818181818"/>
    <x v="7"/>
    <x v="17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1E-3"/>
    <n v="1"/>
    <x v="7"/>
    <x v="17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0.5"/>
    <n v="1"/>
    <x v="7"/>
    <x v="17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x v="17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0.16666666666666669"/>
    <n v="50"/>
    <x v="7"/>
    <x v="17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0.16666666666666669"/>
    <n v="5"/>
    <x v="7"/>
    <x v="17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2"/>
    <n v="202.83333333333334"/>
    <x v="7"/>
    <x v="1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29"/>
    <n v="29.125"/>
    <x v="7"/>
    <x v="17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0.01"/>
    <n v="5"/>
    <x v="7"/>
    <x v="1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x v="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2"/>
    <n v="13"/>
    <x v="7"/>
    <x v="17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0.16666666666666669"/>
    <n v="50"/>
    <x v="7"/>
    <x v="17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x v="17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E-3"/>
    <n v="1"/>
    <x v="7"/>
    <x v="17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12.166666666666668"/>
    <n v="96.05263157894737"/>
    <x v="7"/>
    <x v="17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23.588571428571427"/>
    <n v="305.77777777777777"/>
    <x v="7"/>
    <x v="17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1"/>
    <n v="12.142857142857142"/>
    <x v="7"/>
    <x v="1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39"/>
    <n v="83.571428571428569"/>
    <x v="7"/>
    <x v="17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0.99546510341776351"/>
    <n v="18"/>
    <x v="7"/>
    <x v="1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4"/>
    <n v="115.53333333333333"/>
    <x v="7"/>
    <x v="17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61.4"/>
    <n v="21.900662251655628"/>
    <x v="2"/>
    <x v="31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26.0916666666667"/>
    <n v="80.022494887525568"/>
    <x v="2"/>
    <x v="31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01.48571428571429"/>
    <n v="35.520000000000003"/>
    <x v="2"/>
    <x v="31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04.21799999999999"/>
    <n v="64.933333333333323"/>
    <x v="2"/>
    <x v="3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07.42157000000002"/>
    <n v="60.965703745743475"/>
    <x v="2"/>
    <x v="31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10.05454545454545"/>
    <n v="31.444155844155844"/>
    <x v="2"/>
    <x v="31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07.7"/>
    <n v="81.949748743718587"/>
    <x v="2"/>
    <x v="31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23.92500000000001"/>
    <n v="58.92763157894737"/>
    <x v="2"/>
    <x v="3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03.80111428571428"/>
    <n v="157.29347633136095"/>
    <x v="2"/>
    <x v="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41.3251043268175"/>
    <n v="55.758509532062391"/>
    <x v="2"/>
    <x v="31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90.6363636363635"/>
    <n v="83.802893802893806"/>
    <x v="2"/>
    <x v="3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71.76130000000001"/>
    <n v="58.422210884353746"/>
    <x v="2"/>
    <x v="31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01.01333333333334"/>
    <n v="270.57142857142856"/>
    <x v="2"/>
    <x v="31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02"/>
    <n v="107.1"/>
    <x v="2"/>
    <x v="3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69.76511744127936"/>
    <n v="47.180555555555557"/>
    <x v="2"/>
    <x v="31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14.53400000000001"/>
    <n v="120.30882352941177"/>
    <x v="2"/>
    <x v="31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77.6"/>
    <n v="27.59748427672956"/>
    <x v="2"/>
    <x v="3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05.38666666666667"/>
    <n v="205.2987012987013"/>
    <x v="2"/>
    <x v="3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88.39999999999998"/>
    <n v="35.547169811320757"/>
    <x v="2"/>
    <x v="3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43.65230769230772"/>
    <n v="74.639488409272587"/>
    <x v="2"/>
    <x v="31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45.88"/>
    <n v="47.058064516129029"/>
    <x v="2"/>
    <x v="3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31.184"/>
    <n v="26.591351351351353"/>
    <x v="2"/>
    <x v="31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13.99999999999999"/>
    <n v="36.774193548387096"/>
    <x v="2"/>
    <x v="31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79.4206249999997"/>
    <n v="31.820544982698959"/>
    <x v="2"/>
    <x v="3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56"/>
    <n v="27.576923076923077"/>
    <x v="2"/>
    <x v="31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12.00000000000001"/>
    <n v="56"/>
    <x v="2"/>
    <x v="3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46.66666666666663"/>
    <n v="21.555555555555557"/>
    <x v="2"/>
    <x v="3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10.36948748510132"/>
    <n v="44.095238095238095"/>
    <x v="2"/>
    <x v="31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27.74000000000001"/>
    <n v="63.87"/>
    <x v="2"/>
    <x v="31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57.9"/>
    <n v="38.987654320987652"/>
    <x v="2"/>
    <x v="31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14.66525000000001"/>
    <n v="80.185489510489504"/>
    <x v="2"/>
    <x v="31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37.00934579439252"/>
    <n v="34.904761904761905"/>
    <x v="2"/>
    <x v="31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54.62"/>
    <n v="89.100502512562812"/>
    <x v="2"/>
    <x v="31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06.02150537634409"/>
    <n v="39.44"/>
    <x v="2"/>
    <x v="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00"/>
    <n v="136.9047619047619"/>
    <x v="2"/>
    <x v="3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87.3"/>
    <n v="37.46"/>
    <x v="2"/>
    <x v="31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66.2"/>
    <n v="31.96153846153846"/>
    <x v="2"/>
    <x v="3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01.72910662824208"/>
    <n v="25.214285714285715"/>
    <x v="2"/>
    <x v="31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64"/>
    <n v="10.040816326530612"/>
    <x v="2"/>
    <x v="31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05.66666666666666"/>
    <n v="45.94202898550725"/>
    <x v="2"/>
    <x v="31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1"/>
    <n v="15"/>
    <x v="2"/>
    <x v="3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x v="31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33.559730999999999"/>
    <n v="223.58248500999335"/>
    <x v="2"/>
    <x v="31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29999999999999"/>
    <n v="39.480769230769234"/>
    <x v="2"/>
    <x v="3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10.5"/>
    <n v="91.304347826086953"/>
    <x v="2"/>
    <x v="3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40000000004"/>
    <n v="78.666205607476627"/>
    <x v="2"/>
    <x v="31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"/>
    <n v="12"/>
    <x v="2"/>
    <x v="31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0.88333333333333341"/>
    <n v="17.666666666666668"/>
    <x v="2"/>
    <x v="31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1E-2"/>
    <n v="41.333333333333336"/>
    <x v="2"/>
    <x v="3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0.59666666666666668"/>
    <n v="71.599999999999994"/>
    <x v="2"/>
    <x v="3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5"/>
    <n v="307.8235294117647"/>
    <x v="2"/>
    <x v="3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0.88500000000000001"/>
    <n v="80.454545454545453"/>
    <x v="2"/>
    <x v="31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11.52156862745098"/>
    <n v="83.942857142857136"/>
    <x v="2"/>
    <x v="31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2"/>
    <n v="8.5"/>
    <x v="2"/>
    <x v="31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21.033333333333335"/>
    <n v="73.372093023255815"/>
    <x v="2"/>
    <x v="31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11.436666666666667"/>
    <n v="112.86184210526316"/>
    <x v="2"/>
    <x v="3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18.737933333333334"/>
    <n v="95.277627118644077"/>
    <x v="2"/>
    <x v="31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6E-2"/>
    <n v="22.75"/>
    <x v="2"/>
    <x v="31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1"/>
    <n v="133.30000000000001"/>
    <x v="2"/>
    <x v="31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000000000000001E-2"/>
    <n v="3.8"/>
    <x v="2"/>
    <x v="31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02.89999999999999"/>
    <n v="85.75"/>
    <x v="2"/>
    <x v="32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06.80000000000001"/>
    <n v="267"/>
    <x v="2"/>
    <x v="32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04.59625"/>
    <n v="373.55803571428572"/>
    <x v="2"/>
    <x v="32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03.42857142857143"/>
    <n v="174.03846153846155"/>
    <x v="2"/>
    <x v="3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23.14285714285715"/>
    <n v="93.695652173913047"/>
    <x v="2"/>
    <x v="32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59.29509999999999"/>
    <n v="77.327718446601949"/>
    <x v="2"/>
    <x v="3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10.66666666666667"/>
    <n v="92.222222222222229"/>
    <x v="2"/>
    <x v="32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70.70000000000002"/>
    <n v="60.964285714285715"/>
    <x v="2"/>
    <x v="3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25.125"/>
    <n v="91"/>
    <x v="2"/>
    <x v="32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1"/>
    <n v="41.583333333333336"/>
    <x v="2"/>
    <x v="32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11.343999999999999"/>
    <n v="33.761904761904759"/>
    <x v="2"/>
    <x v="32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33.19"/>
    <n v="70.61702127659575"/>
    <x v="2"/>
    <x v="3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27.58"/>
    <n v="167.15151515151516"/>
    <x v="2"/>
    <x v="32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62.839999999999996"/>
    <n v="128.61988304093566"/>
    <x v="2"/>
    <x v="3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1"/>
    <n v="65.41379310344827"/>
    <x v="2"/>
    <x v="32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50.38095238095238"/>
    <n v="117.55555555555556"/>
    <x v="2"/>
    <x v="32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17.512820512820511"/>
    <n v="126.48148148148148"/>
    <x v="2"/>
    <x v="32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E-2"/>
    <n v="550"/>
    <x v="2"/>
    <x v="32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0.33"/>
    <n v="44"/>
    <x v="2"/>
    <x v="32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0.86250000000000004"/>
    <n v="69"/>
    <x v="2"/>
    <x v="32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0.6875"/>
    <n v="27.5"/>
    <x v="7"/>
    <x v="1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28.299999999999997"/>
    <n v="84.9"/>
    <x v="7"/>
    <x v="17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0.24"/>
    <n v="12"/>
    <x v="7"/>
    <x v="17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8"/>
    <n v="200"/>
    <x v="7"/>
    <x v="17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0.02"/>
    <n v="10"/>
    <x v="7"/>
    <x v="17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x v="17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x v="17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0.14799999999999999"/>
    <n v="5.2857142857142856"/>
    <x v="7"/>
    <x v="17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3"/>
    <n v="1"/>
    <x v="7"/>
    <x v="17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10.7325"/>
    <n v="72.762711864406782"/>
    <x v="7"/>
    <x v="17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2E-2"/>
    <n v="17.5"/>
    <x v="7"/>
    <x v="1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0.7142857142857143"/>
    <n v="25"/>
    <x v="7"/>
    <x v="17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0.8"/>
    <n v="13.333333333333334"/>
    <x v="7"/>
    <x v="17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3"/>
    <n v="1"/>
    <x v="7"/>
    <x v="17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0.47333333333333333"/>
    <n v="23.666666666666668"/>
    <x v="7"/>
    <x v="17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"/>
    <n v="89.21052631578948"/>
    <x v="7"/>
    <x v="17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26.35217391304348"/>
    <n v="116.55769230769231"/>
    <x v="7"/>
    <x v="1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0.325125"/>
    <n v="13.005000000000001"/>
    <x v="7"/>
    <x v="17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x v="17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0.7000700070007001"/>
    <n v="17.5"/>
    <x v="7"/>
    <x v="1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46.176470588235297"/>
    <n v="34.130434782608695"/>
    <x v="1"/>
    <x v="33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34.410000000000004"/>
    <n v="132.34615384615384"/>
    <x v="1"/>
    <x v="33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03.75000000000001"/>
    <n v="922.22222222222217"/>
    <x v="1"/>
    <x v="33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1"/>
    <n v="163.57142857142858"/>
    <x v="1"/>
    <x v="33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10.539393939393939"/>
    <n v="217.375"/>
    <x v="1"/>
    <x v="33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12.29714285714284"/>
    <n v="149.44486692015209"/>
    <x v="1"/>
    <x v="3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50.84462500000001"/>
    <n v="71.237487309644663"/>
    <x v="1"/>
    <x v="33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33.21535"/>
    <n v="44.464318398474738"/>
    <x v="1"/>
    <x v="3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01.60599999999999"/>
    <n v="164.94480519480518"/>
    <x v="1"/>
    <x v="33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53.90035000000003"/>
    <n v="84.871516544117654"/>
    <x v="1"/>
    <x v="33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00.7161125319693"/>
    <n v="53.945205479452056"/>
    <x v="1"/>
    <x v="3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31.38181818181818"/>
    <n v="50.531468531468533"/>
    <x v="1"/>
    <x v="33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02.24133333333334"/>
    <n v="108.00140845070422"/>
    <x v="1"/>
    <x v="33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16.35599999999999"/>
    <n v="95.373770491803285"/>
    <x v="1"/>
    <x v="33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64.62241666666665"/>
    <n v="57.631016333938291"/>
    <x v="1"/>
    <x v="33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19.98010000000001"/>
    <n v="64.160481283422456"/>
    <x v="1"/>
    <x v="3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20.10400000000001"/>
    <n v="92.387692307692305"/>
    <x v="1"/>
    <x v="33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03.58333333333334"/>
    <n v="125.97972972972973"/>
    <x v="1"/>
    <x v="3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08.83333333333334"/>
    <n v="94.637681159420296"/>
    <x v="1"/>
    <x v="33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18.12400000000001"/>
    <n v="170.69942196531792"/>
    <x v="1"/>
    <x v="3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62"/>
    <n v="40.762081784386616"/>
    <x v="2"/>
    <x v="2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52.54"/>
    <n v="68.254054054054052"/>
    <x v="2"/>
    <x v="2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40.05000000000001"/>
    <n v="95.48863636363636"/>
    <x v="2"/>
    <x v="27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96.87520259319291"/>
    <n v="7.1902649656526005"/>
    <x v="2"/>
    <x v="27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44.54249999999999"/>
    <n v="511.65486725663715"/>
    <x v="2"/>
    <x v="27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05.745"/>
    <n v="261.74504950495049"/>
    <x v="2"/>
    <x v="27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93.21000000000004"/>
    <n v="69.760961810466767"/>
    <x v="2"/>
    <x v="27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01.82666666666668"/>
    <n v="77.229591836734699"/>
    <x v="2"/>
    <x v="27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04.44"/>
    <n v="340.56521739130437"/>
    <x v="2"/>
    <x v="2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70.29262962962963"/>
    <n v="67.417903225806455"/>
    <x v="2"/>
    <x v="27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04.30333333333333"/>
    <n v="845.70270270270271"/>
    <x v="2"/>
    <x v="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18.25000000000001"/>
    <n v="97.191780821917803"/>
    <x v="2"/>
    <x v="2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07.538"/>
    <n v="451.84033613445376"/>
    <x v="2"/>
    <x v="27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00"/>
    <n v="138.66871165644173"/>
    <x v="2"/>
    <x v="27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78.13466666666682"/>
    <n v="21.640147492625371"/>
    <x v="2"/>
    <x v="27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22.9"/>
    <n v="169.51724137931035"/>
    <x v="2"/>
    <x v="27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46.0608"/>
    <n v="161.88210526315791"/>
    <x v="2"/>
    <x v="2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47.94"/>
    <n v="493.13333333333333"/>
    <x v="2"/>
    <x v="27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84.09090909090907"/>
    <n v="22.120418848167539"/>
    <x v="2"/>
    <x v="2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03.33333333333334"/>
    <n v="18.235294117647058"/>
    <x v="2"/>
    <x v="27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0.43750000000000006"/>
    <n v="8.75"/>
    <x v="3"/>
    <x v="34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29.24"/>
    <n v="40.611111111111114"/>
    <x v="3"/>
    <x v="34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x v="34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5"/>
    <n v="37.954545454545453"/>
    <x v="3"/>
    <x v="3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21.887499999999999"/>
    <n v="35.734693877551024"/>
    <x v="3"/>
    <x v="34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26.700000000000003"/>
    <n v="42.157894736842103"/>
    <x v="3"/>
    <x v="34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28.000000000000004"/>
    <n v="35"/>
    <x v="3"/>
    <x v="34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"/>
    <n v="13.25"/>
    <x v="3"/>
    <x v="3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"/>
    <n v="55"/>
    <x v="3"/>
    <x v="34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x v="34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x v="34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11.458333333333332"/>
    <n v="39.285714285714285"/>
    <x v="3"/>
    <x v="3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19"/>
    <n v="47.5"/>
    <x v="3"/>
    <x v="34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x v="34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52"/>
    <n v="17.333333333333332"/>
    <x v="3"/>
    <x v="34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10.48"/>
    <n v="31.757575757575758"/>
    <x v="3"/>
    <x v="34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0.66666666666666674"/>
    <n v="5"/>
    <x v="3"/>
    <x v="34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11.700000000000001"/>
    <n v="39"/>
    <x v="3"/>
    <x v="3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10.5"/>
    <n v="52.5"/>
    <x v="3"/>
    <x v="34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x v="34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0.72"/>
    <n v="9"/>
    <x v="3"/>
    <x v="34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0.76923076923076927"/>
    <n v="25"/>
    <x v="3"/>
    <x v="34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0.22842639593908631"/>
    <n v="30"/>
    <x v="3"/>
    <x v="3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"/>
    <n v="11.25"/>
    <x v="3"/>
    <x v="34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x v="34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2"/>
    <n v="25"/>
    <x v="3"/>
    <x v="34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0.85000000000000009"/>
    <n v="11.333333333333334"/>
    <x v="3"/>
    <x v="34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14.314285714285715"/>
    <n v="29.470588235294116"/>
    <x v="3"/>
    <x v="34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0.25"/>
    <n v="1"/>
    <x v="3"/>
    <x v="34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10.411249999999999"/>
    <n v="63.098484848484851"/>
    <x v="3"/>
    <x v="34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x v="34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x v="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0.18867924528301888"/>
    <n v="1"/>
    <x v="3"/>
    <x v="34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14.249999999999998"/>
    <n v="43.846153846153847"/>
    <x v="3"/>
    <x v="3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3"/>
    <n v="75"/>
    <x v="3"/>
    <x v="3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4"/>
    <n v="45.972222222222221"/>
    <x v="3"/>
    <x v="34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0.33333333333333337"/>
    <n v="10"/>
    <x v="3"/>
    <x v="3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25.545454545454543"/>
    <n v="93.666666666666671"/>
    <x v="3"/>
    <x v="3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"/>
    <n v="53"/>
    <x v="3"/>
    <x v="34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x v="34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29"/>
    <n v="43"/>
    <x v="1"/>
    <x v="35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00"/>
    <n v="83.333333333333329"/>
    <x v="1"/>
    <x v="35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00"/>
    <n v="30"/>
    <x v="1"/>
    <x v="35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03.2"/>
    <n v="175.51020408163265"/>
    <x v="1"/>
    <x v="35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02.44597777777777"/>
    <n v="231.66175879396985"/>
    <x v="1"/>
    <x v="35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25"/>
    <n v="75"/>
    <x v="1"/>
    <x v="35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30.83333333333334"/>
    <n v="112.14285714285714"/>
    <x v="1"/>
    <x v="35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00"/>
    <n v="41.666666666666664"/>
    <x v="1"/>
    <x v="3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02.06937499999999"/>
    <n v="255.17343750000001"/>
    <x v="1"/>
    <x v="35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00.92000000000002"/>
    <n v="162.7741935483871"/>
    <x v="1"/>
    <x v="35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06"/>
    <n v="88.333333333333329"/>
    <x v="1"/>
    <x v="35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05.0967741935484"/>
    <n v="85.736842105263165"/>
    <x v="1"/>
    <x v="35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02.76"/>
    <n v="47.574074074074076"/>
    <x v="1"/>
    <x v="35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08"/>
    <n v="72.972972972972968"/>
    <x v="1"/>
    <x v="35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00.88571428571429"/>
    <n v="90.538461538461533"/>
    <x v="1"/>
    <x v="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28"/>
    <n v="37.647058823529413"/>
    <x v="1"/>
    <x v="35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33.33333333333331"/>
    <n v="36.363636363636367"/>
    <x v="1"/>
    <x v="35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01.375"/>
    <n v="126.71875"/>
    <x v="1"/>
    <x v="35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02.875"/>
    <n v="329.2"/>
    <x v="1"/>
    <x v="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07.24000000000001"/>
    <n v="81.242424242424249"/>
    <x v="1"/>
    <x v="35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1E-3"/>
    <n v="1"/>
    <x v="1"/>
    <x v="33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20.424999999999997"/>
    <n v="202.22772277227722"/>
    <x v="1"/>
    <x v="33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x v="33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1"/>
    <n v="100"/>
    <x v="1"/>
    <x v="33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x v="33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0.1"/>
    <n v="1"/>
    <x v="1"/>
    <x v="33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3"/>
    <n v="82.461538461538467"/>
    <x v="1"/>
    <x v="3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4E-3"/>
    <n v="2.6666666666666665"/>
    <x v="1"/>
    <x v="3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"/>
    <n v="12.5"/>
    <x v="1"/>
    <x v="33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x v="33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7"/>
    <n v="18.896551724137932"/>
    <x v="1"/>
    <x v="3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4"/>
    <n v="200.625"/>
    <x v="1"/>
    <x v="33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0.15125"/>
    <n v="201.66666666666666"/>
    <x v="1"/>
    <x v="3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x v="3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59.583333333333336"/>
    <n v="65"/>
    <x v="1"/>
    <x v="33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16.734177215189874"/>
    <n v="66.099999999999994"/>
    <x v="1"/>
    <x v="33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9"/>
    <n v="93.333333333333329"/>
    <x v="1"/>
    <x v="33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x v="33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x v="33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x v="3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28.92500000000001"/>
    <n v="53.164948453608247"/>
    <x v="1"/>
    <x v="33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02.06"/>
    <n v="86.491525423728817"/>
    <x v="1"/>
    <x v="3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46.53957758620692"/>
    <n v="155.23827397260274"/>
    <x v="1"/>
    <x v="3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00.352"/>
    <n v="115.08256880733946"/>
    <x v="1"/>
    <x v="33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21.64999999999999"/>
    <n v="109.5945945945946"/>
    <x v="1"/>
    <x v="33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05.5"/>
    <n v="45.214285714285715"/>
    <x v="1"/>
    <x v="3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10.4008"/>
    <n v="104.15169811320754"/>
    <x v="1"/>
    <x v="3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00"/>
    <n v="35.714285714285715"/>
    <x v="1"/>
    <x v="33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76.535"/>
    <n v="96.997252747252745"/>
    <x v="1"/>
    <x v="33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00"/>
    <n v="370.37037037037038"/>
    <x v="1"/>
    <x v="33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03.29411764705883"/>
    <n v="94.408602150537632"/>
    <x v="1"/>
    <x v="33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04.5"/>
    <n v="48.984375"/>
    <x v="1"/>
    <x v="33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00.29999999999998"/>
    <n v="45.590909090909093"/>
    <x v="1"/>
    <x v="3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57.74666666666673"/>
    <n v="23.275254237288134"/>
    <x v="1"/>
    <x v="3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04.96000000000001"/>
    <n v="63.2289156626506"/>
    <x v="1"/>
    <x v="33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71.94285714285715"/>
    <n v="153.5204081632653"/>
    <x v="1"/>
    <x v="33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03.73000000000002"/>
    <n v="90.2"/>
    <x v="1"/>
    <x v="3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03.029"/>
    <n v="118.97113163972287"/>
    <x v="1"/>
    <x v="33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18.88888888888889"/>
    <n v="80.25"/>
    <x v="1"/>
    <x v="33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00"/>
    <n v="62.5"/>
    <x v="1"/>
    <x v="33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18.69988910451895"/>
    <n v="131.37719999999999"/>
    <x v="1"/>
    <x v="33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08.50614285714286"/>
    <n v="73.032980769230775"/>
    <x v="1"/>
    <x v="33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01.16666666666667"/>
    <n v="178.52941176470588"/>
    <x v="1"/>
    <x v="33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12.815"/>
    <n v="162.90974729241879"/>
    <x v="1"/>
    <x v="33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20.49622641509434"/>
    <n v="108.24237288135593"/>
    <x v="1"/>
    <x v="33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07.74999999999999"/>
    <n v="88.865979381443296"/>
    <x v="1"/>
    <x v="33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80"/>
    <n v="54"/>
    <x v="1"/>
    <x v="3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01.16666666666667"/>
    <n v="116.73076923076923"/>
    <x v="1"/>
    <x v="33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19.756"/>
    <n v="233.8984375"/>
    <x v="1"/>
    <x v="3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58"/>
    <n v="158"/>
    <x v="1"/>
    <x v="33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23.66666666666666"/>
    <n v="14.84"/>
    <x v="1"/>
    <x v="33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17.12499999999999"/>
    <n v="85.181818181818187"/>
    <x v="1"/>
    <x v="33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56.96"/>
    <n v="146.69158878504672"/>
    <x v="1"/>
    <x v="3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13.104"/>
    <n v="50.764811490125673"/>
    <x v="1"/>
    <x v="33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03.17647058823529"/>
    <n v="87.7"/>
    <x v="1"/>
    <x v="3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02.61176470588236"/>
    <n v="242.27777777777777"/>
    <x v="1"/>
    <x v="3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05.84090909090908"/>
    <n v="146.44654088050314"/>
    <x v="1"/>
    <x v="3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00.71428571428571"/>
    <n v="103.17073170731707"/>
    <x v="1"/>
    <x v="3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21.23333333333332"/>
    <n v="80.464601769911511"/>
    <x v="1"/>
    <x v="3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00.57142857142858"/>
    <n v="234.66666666666666"/>
    <x v="1"/>
    <x v="3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16.02222222222223"/>
    <n v="50.689320388349515"/>
    <x v="1"/>
    <x v="33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00.88"/>
    <n v="162.70967741935485"/>
    <x v="1"/>
    <x v="33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03"/>
    <n v="120.16666666666667"/>
    <x v="1"/>
    <x v="3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46.42"/>
    <n v="67.697802197802204"/>
    <x v="1"/>
    <x v="33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02.2"/>
    <n v="52.103448275862071"/>
    <x v="1"/>
    <x v="3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43.33333333333334"/>
    <n v="51.6"/>
    <x v="1"/>
    <x v="33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31.44"/>
    <n v="164.3"/>
    <x v="1"/>
    <x v="33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68.01999999999998"/>
    <n v="84.858585858585855"/>
    <x v="1"/>
    <x v="33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09.67666666666666"/>
    <n v="94.548850574712645"/>
    <x v="1"/>
    <x v="3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06.6857142857143"/>
    <n v="45.536585365853661"/>
    <x v="1"/>
    <x v="33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00"/>
    <n v="51.724137931034484"/>
    <x v="1"/>
    <x v="33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27.2"/>
    <n v="50.88"/>
    <x v="1"/>
    <x v="33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46.53333333333333"/>
    <n v="191.13043478260869"/>
    <x v="1"/>
    <x v="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12.53599999999999"/>
    <n v="89.314285714285717"/>
    <x v="1"/>
    <x v="33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08.78684000000001"/>
    <n v="88.588631921824103"/>
    <x v="1"/>
    <x v="33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26.732"/>
    <n v="96.300911854103347"/>
    <x v="1"/>
    <x v="33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13.20000000000002"/>
    <n v="33.3125"/>
    <x v="1"/>
    <x v="33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00.49999999999999"/>
    <n v="37.222222222222221"/>
    <x v="1"/>
    <x v="3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08.71389999999998"/>
    <n v="92.130423728813554"/>
    <x v="1"/>
    <x v="3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07.5"/>
    <n v="76.785714285714292"/>
    <x v="1"/>
    <x v="33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10.48192771084338"/>
    <n v="96.526315789473685"/>
    <x v="1"/>
    <x v="33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28"/>
    <n v="51.891891891891895"/>
    <x v="1"/>
    <x v="33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10.00666666666667"/>
    <n v="128.9140625"/>
    <x v="1"/>
    <x v="3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09.34166666666667"/>
    <n v="84.108974358974365"/>
    <x v="1"/>
    <x v="33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32.70650000000001"/>
    <n v="82.941562500000003"/>
    <x v="1"/>
    <x v="3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90.84810126582278"/>
    <n v="259.94827586206895"/>
    <x v="1"/>
    <x v="33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49"/>
    <n v="37.25"/>
    <x v="1"/>
    <x v="33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66.4"/>
    <n v="177.02127659574469"/>
    <x v="1"/>
    <x v="3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06.66666666666667"/>
    <n v="74.074074074074076"/>
    <x v="1"/>
    <x v="33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06"/>
    <n v="70.666666666666671"/>
    <x v="1"/>
    <x v="33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23.62857142857143"/>
    <n v="23.62857142857143"/>
    <x v="1"/>
    <x v="33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0.15"/>
    <n v="37.5"/>
    <x v="1"/>
    <x v="33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0.4"/>
    <n v="13.333333333333334"/>
    <x v="1"/>
    <x v="3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x v="33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1E-3"/>
    <n v="1"/>
    <x v="1"/>
    <x v="33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x v="33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x v="33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2"/>
    <n v="1"/>
    <x v="1"/>
    <x v="3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4"/>
    <n v="41"/>
    <x v="1"/>
    <x v="33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0.15227272727272728"/>
    <n v="55.833333333333336"/>
    <x v="1"/>
    <x v="33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x v="3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66.84"/>
    <n v="99.761194029850742"/>
    <x v="1"/>
    <x v="33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19.566666666666666"/>
    <n v="25.521739130434781"/>
    <x v="1"/>
    <x v="33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11.294666666666666"/>
    <n v="117.65277777777777"/>
    <x v="1"/>
    <x v="33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0.04"/>
    <n v="5"/>
    <x v="1"/>
    <x v="33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11.985714285714286"/>
    <n v="2796.6666666666665"/>
    <x v="1"/>
    <x v="33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"/>
    <n v="200"/>
    <x v="1"/>
    <x v="33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3E-2"/>
    <n v="87.5"/>
    <x v="1"/>
    <x v="3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14.099999999999998"/>
    <n v="20.142857142857142"/>
    <x v="1"/>
    <x v="3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4"/>
    <n v="20.875"/>
    <x v="1"/>
    <x v="33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59.774999999999999"/>
    <n v="61.307692307692307"/>
    <x v="1"/>
    <x v="33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2"/>
    <n v="1"/>
    <x v="1"/>
    <x v="33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4E-2"/>
    <n v="92.142857142857139"/>
    <x v="1"/>
    <x v="3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9E-2"/>
    <n v="7.333333333333333"/>
    <x v="1"/>
    <x v="33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"/>
    <n v="64.8"/>
    <x v="1"/>
    <x v="33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15.06"/>
    <n v="30.12"/>
    <x v="1"/>
    <x v="3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0.47727272727272729"/>
    <n v="52.5"/>
    <x v="1"/>
    <x v="33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0.11833333333333333"/>
    <n v="23.666666666666668"/>
    <x v="1"/>
    <x v="3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0.8417399858735245"/>
    <n v="415.77777777777777"/>
    <x v="1"/>
    <x v="33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7E-2"/>
    <n v="53.714285714285715"/>
    <x v="1"/>
    <x v="3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0.21029999999999999"/>
    <n v="420.6"/>
    <x v="1"/>
    <x v="33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x v="33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0.27999999999999997"/>
    <n v="18.666666666666668"/>
    <x v="1"/>
    <x v="3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11.57920670115792"/>
    <n v="78.333333333333329"/>
    <x v="1"/>
    <x v="33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"/>
    <n v="67.777777777777771"/>
    <x v="1"/>
    <x v="33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0.25"/>
    <n v="16.666666666666668"/>
    <x v="1"/>
    <x v="33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0.625"/>
    <n v="62.5"/>
    <x v="1"/>
    <x v="33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0.19384615384615383"/>
    <n v="42"/>
    <x v="1"/>
    <x v="3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23.416"/>
    <n v="130.0888888888889"/>
    <x v="1"/>
    <x v="33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86"/>
    <n v="1270.2222222222222"/>
    <x v="1"/>
    <x v="33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15.920000000000002"/>
    <n v="88.444444444444443"/>
    <x v="1"/>
    <x v="3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2"/>
    <n v="56.342380952380957"/>
    <x v="1"/>
    <x v="33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22.75"/>
    <n v="53.529411764705884"/>
    <x v="1"/>
    <x v="33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2"/>
    <n v="25"/>
    <x v="1"/>
    <x v="33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0.33512064343163539"/>
    <n v="50"/>
    <x v="1"/>
    <x v="33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"/>
    <n v="56.785714285714285"/>
    <x v="1"/>
    <x v="33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17.150000000000002"/>
    <n v="40.833333333333336"/>
    <x v="1"/>
    <x v="33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2"/>
    <n v="65.111111111111114"/>
    <x v="1"/>
    <x v="33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13.900000000000002"/>
    <n v="55.6"/>
    <x v="1"/>
    <x v="3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15.225"/>
    <n v="140.53846153846155"/>
    <x v="1"/>
    <x v="3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12"/>
    <n v="25"/>
    <x v="1"/>
    <x v="33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39.112499999999997"/>
    <n v="69.533333333333331"/>
    <x v="1"/>
    <x v="33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0.26829268292682928"/>
    <n v="5.5"/>
    <x v="1"/>
    <x v="33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29.625"/>
    <n v="237"/>
    <x v="1"/>
    <x v="33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42.360992301112063"/>
    <n v="79.870967741935488"/>
    <x v="1"/>
    <x v="3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5"/>
    <n v="10.25"/>
    <x v="1"/>
    <x v="33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19.762499999999999"/>
    <n v="272.58620689655174"/>
    <x v="1"/>
    <x v="33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8E-2"/>
    <n v="13"/>
    <x v="1"/>
    <x v="3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25.030188679245285"/>
    <n v="58.184210526315788"/>
    <x v="1"/>
    <x v="33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0.04"/>
    <n v="10"/>
    <x v="1"/>
    <x v="33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26.640000000000004"/>
    <n v="70.10526315789474"/>
    <x v="1"/>
    <x v="33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3"/>
    <n v="57.888888888888886"/>
    <x v="1"/>
    <x v="33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49"/>
    <n v="125.27027027027027"/>
    <x v="1"/>
    <x v="3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x v="33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3"/>
    <n v="300"/>
    <x v="1"/>
    <x v="33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57.333333333333336"/>
    <n v="43"/>
    <x v="1"/>
    <x v="33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0.1"/>
    <n v="1"/>
    <x v="1"/>
    <x v="33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0.31"/>
    <n v="775"/>
    <x v="1"/>
    <x v="3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0.05"/>
    <n v="5"/>
    <x v="1"/>
    <x v="33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5E-3"/>
    <n v="12.8"/>
    <x v="1"/>
    <x v="33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0.66666666666666674"/>
    <n v="10"/>
    <x v="1"/>
    <x v="33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58.291457286432156"/>
    <n v="58"/>
    <x v="1"/>
    <x v="33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68.153599999999997"/>
    <n v="244.80459770114942"/>
    <x v="1"/>
    <x v="33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9E-3"/>
    <n v="6.5"/>
    <x v="1"/>
    <x v="33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e v="#DIV/0!"/>
    <x v="1"/>
    <x v="3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6"/>
    <n v="61.176470588235297"/>
    <x v="1"/>
    <x v="33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x v="33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65"/>
    <n v="14.444444444444445"/>
    <x v="1"/>
    <x v="35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12.327272727272726"/>
    <n v="356.84210526315792"/>
    <x v="1"/>
    <x v="35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x v="3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4"/>
    <n v="37.75"/>
    <x v="1"/>
    <x v="35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"/>
    <n v="12.75"/>
    <x v="1"/>
    <x v="3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11.74"/>
    <n v="24.458333333333332"/>
    <x v="1"/>
    <x v="3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x v="35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59.142857142857139"/>
    <n v="53.07692307692308"/>
    <x v="1"/>
    <x v="35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0.06"/>
    <n v="300"/>
    <x v="1"/>
    <x v="35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11.450000000000001"/>
    <n v="286.25"/>
    <x v="1"/>
    <x v="35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0.36666666666666664"/>
    <n v="36.666666666666664"/>
    <x v="1"/>
    <x v="35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52.16"/>
    <n v="49.20754716981132"/>
    <x v="1"/>
    <x v="35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E-3"/>
    <n v="1"/>
    <x v="1"/>
    <x v="35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"/>
    <n v="12.5"/>
    <x v="1"/>
    <x v="3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54.52"/>
    <n v="109.04"/>
    <x v="1"/>
    <x v="3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25"/>
    <n v="41.666666666666664"/>
    <x v="1"/>
    <x v="35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x v="35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1"/>
    <n v="22.75"/>
    <x v="1"/>
    <x v="3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x v="35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46.36363636363636"/>
    <n v="70.833333333333329"/>
    <x v="1"/>
    <x v="35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x v="35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8E-4"/>
    <n v="1"/>
    <x v="1"/>
    <x v="35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3E-2"/>
    <n v="1"/>
    <x v="1"/>
    <x v="35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51.023391812865491"/>
    <n v="147.88135593220338"/>
    <x v="1"/>
    <x v="35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20"/>
    <n v="100"/>
    <x v="1"/>
    <x v="35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35.24"/>
    <n v="56.838709677419352"/>
    <x v="1"/>
    <x v="35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7"/>
    <n v="176.94444444444446"/>
    <x v="1"/>
    <x v="35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36.457142857142856"/>
    <n v="127.6"/>
    <x v="1"/>
    <x v="35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x v="35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30.866666666666664"/>
    <n v="66.142857142857139"/>
    <x v="1"/>
    <x v="3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59"/>
    <n v="108"/>
    <x v="1"/>
    <x v="35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1E-3"/>
    <n v="1"/>
    <x v="1"/>
    <x v="3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"/>
    <n v="18.333333333333332"/>
    <x v="1"/>
    <x v="35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x v="35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8"/>
    <n v="7.5"/>
    <x v="1"/>
    <x v="35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x v="35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16.420000000000002"/>
    <n v="68.416666666666671"/>
    <x v="1"/>
    <x v="35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0.1"/>
    <n v="1"/>
    <x v="1"/>
    <x v="35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6"/>
    <n v="60.125"/>
    <x v="1"/>
    <x v="35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6"/>
    <n v="15"/>
    <x v="1"/>
    <x v="35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03.52"/>
    <n v="99.538461538461533"/>
    <x v="1"/>
    <x v="35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05"/>
    <n v="75"/>
    <x v="1"/>
    <x v="35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00.44999999999999"/>
    <n v="215.25"/>
    <x v="1"/>
    <x v="35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32.6"/>
    <n v="120.54545454545455"/>
    <x v="1"/>
    <x v="35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12.99999999999999"/>
    <n v="37.666666666666664"/>
    <x v="1"/>
    <x v="35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03.34"/>
    <n v="172.23333333333332"/>
    <x v="1"/>
    <x v="35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20"/>
    <n v="111.11111111111111"/>
    <x v="1"/>
    <x v="35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29.63636363636363"/>
    <n v="25.464285714285715"/>
    <x v="1"/>
    <x v="3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01.11111111111111"/>
    <n v="267.64705882352939"/>
    <x v="1"/>
    <x v="35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08.51428571428572"/>
    <n v="75.959999999999994"/>
    <x v="1"/>
    <x v="3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02.33333333333334"/>
    <n v="59.03846153846154"/>
    <x v="1"/>
    <x v="35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10.24425000000002"/>
    <n v="50.111022727272733"/>
    <x v="1"/>
    <x v="35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01.0154"/>
    <n v="55.502967032967035"/>
    <x v="1"/>
    <x v="3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00"/>
    <n v="166.66666666666666"/>
    <x v="1"/>
    <x v="35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06.24"/>
    <n v="47.428571428571431"/>
    <x v="1"/>
    <x v="35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00"/>
    <n v="64.935064935064929"/>
    <x v="1"/>
    <x v="35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00"/>
    <n v="55.555555555555557"/>
    <x v="1"/>
    <x v="35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13.45714285714286"/>
    <n v="74.224299065420567"/>
    <x v="1"/>
    <x v="35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02.65010000000001"/>
    <n v="106.9271875"/>
    <x v="1"/>
    <x v="3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16.75"/>
    <n v="41.696428571428569"/>
    <x v="1"/>
    <x v="35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07.65274999999998"/>
    <n v="74.243275862068955"/>
    <x v="1"/>
    <x v="3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00"/>
    <n v="73.333333333333329"/>
    <x v="1"/>
    <x v="35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00"/>
    <n v="100"/>
    <x v="1"/>
    <x v="35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46"/>
    <n v="38.421052631578945"/>
    <x v="1"/>
    <x v="3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10.2"/>
    <n v="166.96969696969697"/>
    <x v="1"/>
    <x v="35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08.2"/>
    <n v="94.912280701754383"/>
    <x v="1"/>
    <x v="35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00"/>
    <n v="100"/>
    <x v="1"/>
    <x v="3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00.25"/>
    <n v="143.21428571428572"/>
    <x v="1"/>
    <x v="3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06.71250000000001"/>
    <n v="90.819148936170208"/>
    <x v="1"/>
    <x v="35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43.19999999999999"/>
    <n v="48.542372881355931"/>
    <x v="1"/>
    <x v="35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05.04166666666667"/>
    <n v="70.027777777777771"/>
    <x v="1"/>
    <x v="35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03.98"/>
    <n v="135.62608695652173"/>
    <x v="1"/>
    <x v="35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20"/>
    <n v="100"/>
    <x v="1"/>
    <x v="3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09.66666666666667"/>
    <n v="94.90384615384616"/>
    <x v="1"/>
    <x v="3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01.75"/>
    <n v="75.370370370370367"/>
    <x v="1"/>
    <x v="3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28.91666666666666"/>
    <n v="64.458333333333329"/>
    <x v="1"/>
    <x v="35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14.99999999999999"/>
    <n v="115"/>
    <x v="1"/>
    <x v="35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50.75"/>
    <n v="100.5"/>
    <x v="1"/>
    <x v="3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10.96666666666665"/>
    <n v="93.774647887323937"/>
    <x v="1"/>
    <x v="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00.28571428571429"/>
    <n v="35.1"/>
    <x v="1"/>
    <x v="35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0.66666666666666674"/>
    <n v="500"/>
    <x v="1"/>
    <x v="35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"/>
    <n v="29"/>
    <x v="1"/>
    <x v="35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x v="35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x v="35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0.27999999999999997"/>
    <n v="17.5"/>
    <x v="1"/>
    <x v="3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59.657142857142851"/>
    <n v="174"/>
    <x v="1"/>
    <x v="35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1"/>
    <n v="50"/>
    <x v="1"/>
    <x v="35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7"/>
    <n v="5"/>
    <x v="1"/>
    <x v="35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4E-3"/>
    <n v="1"/>
    <x v="1"/>
    <x v="35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89.666666666666657"/>
    <n v="145.40540540540542"/>
    <x v="1"/>
    <x v="3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4"/>
    <n v="205"/>
    <x v="1"/>
    <x v="35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199999999999996"/>
    <n v="100.5"/>
    <x v="1"/>
    <x v="35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"/>
    <n v="55.0625"/>
    <x v="1"/>
    <x v="35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2"/>
    <n v="47.333333333333336"/>
    <x v="1"/>
    <x v="35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x v="35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19.650000000000002"/>
    <n v="58.95"/>
    <x v="1"/>
    <x v="35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x v="35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E-3"/>
    <n v="1.5"/>
    <x v="1"/>
    <x v="3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6E-2"/>
    <n v="5"/>
    <x v="1"/>
    <x v="35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30.333333333333336"/>
    <n v="50.555555555555557"/>
    <x v="1"/>
    <x v="35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0.2"/>
    <n v="10"/>
    <x v="1"/>
    <x v="3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01"/>
    <n v="30.133333333333333"/>
    <x v="1"/>
    <x v="35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15"/>
    <n v="150"/>
    <x v="1"/>
    <x v="35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7"/>
    <n v="13.333333333333334"/>
    <x v="1"/>
    <x v="35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x v="35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x v="3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x v="3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x v="3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52.794871794871788"/>
    <n v="44.760869565217391"/>
    <x v="1"/>
    <x v="35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5"/>
    <n v="88.642857142857139"/>
    <x v="1"/>
    <x v="35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2E-2"/>
    <n v="10"/>
    <x v="1"/>
    <x v="35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x v="35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13.066666666666665"/>
    <n v="57.647058823529413"/>
    <x v="1"/>
    <x v="35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5"/>
    <n v="25"/>
    <x v="1"/>
    <x v="35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x v="35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x v="35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x v="35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x v="35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e v="#DIV/0!"/>
    <x v="1"/>
    <x v="35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"/>
    <n v="17.5"/>
    <x v="1"/>
    <x v="35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0.2"/>
    <n v="1"/>
    <x v="1"/>
    <x v="6"/>
  </r>
  <r>
    <m/>
    <m/>
    <m/>
    <m/>
    <m/>
    <x v="4"/>
    <x v="21"/>
    <m/>
    <m/>
    <m/>
    <m/>
    <m/>
    <m/>
    <x v="41"/>
    <m/>
    <m/>
    <x v="9"/>
    <x v="3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s v="film &amp; video"/>
    <s v="television"/>
    <x v="0"/>
    <d v="2015-07-23T03:00:00"/>
    <m/>
    <x v="0"/>
    <m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s v="film &amp; video"/>
    <s v="television"/>
    <x v="1"/>
    <d v="2017-03-02T14:24:43"/>
    <m/>
    <x v="0"/>
    <m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s v="film &amp; video"/>
    <s v="television"/>
    <x v="2"/>
    <d v="2016-02-15T16:51:23"/>
    <m/>
    <x v="0"/>
    <m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s v="film &amp; video"/>
    <s v="television"/>
    <x v="3"/>
    <d v="2014-08-07T12:21:47"/>
    <m/>
    <x v="0"/>
    <m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s v="film &amp; video"/>
    <s v="television"/>
    <x v="4"/>
    <d v="2015-12-19T20:01:19"/>
    <m/>
    <x v="0"/>
    <m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s v="film &amp; video"/>
    <s v="television"/>
    <x v="5"/>
    <d v="2016-07-29T05:35:00"/>
    <m/>
    <x v="0"/>
    <m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s v="film &amp; video"/>
    <s v="television"/>
    <x v="6"/>
    <d v="2014-06-14T01:44:10"/>
    <m/>
    <x v="0"/>
    <m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s v="film &amp; video"/>
    <s v="television"/>
    <x v="7"/>
    <d v="2016-07-05T01:07:47"/>
    <m/>
    <x v="0"/>
    <m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s v="film &amp; video"/>
    <s v="television"/>
    <x v="8"/>
    <d v="2016-04-15T21:00:00"/>
    <m/>
    <x v="0"/>
    <m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s v="film &amp; video"/>
    <s v="television"/>
    <x v="9"/>
    <d v="2016-04-17T02:29:04"/>
    <m/>
    <x v="0"/>
    <m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s v="film &amp; video"/>
    <s v="television"/>
    <x v="10"/>
    <d v="2014-06-25T01:37:59"/>
    <m/>
    <x v="0"/>
    <m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s v="film &amp; video"/>
    <s v="television"/>
    <x v="11"/>
    <d v="2016-08-22T03:00:00"/>
    <m/>
    <x v="0"/>
    <m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s v="film &amp; video"/>
    <s v="television"/>
    <x v="12"/>
    <d v="2014-07-16T03:00:00"/>
    <m/>
    <x v="0"/>
    <m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s v="film &amp; video"/>
    <s v="television"/>
    <x v="13"/>
    <d v="2016-06-23T20:27:00"/>
    <m/>
    <x v="0"/>
    <m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s v="film &amp; video"/>
    <s v="television"/>
    <x v="14"/>
    <d v="2014-07-13T13:59:00"/>
    <m/>
    <x v="0"/>
    <m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s v="film &amp; video"/>
    <s v="television"/>
    <x v="15"/>
    <d v="2015-09-27T20:14:00"/>
    <m/>
    <x v="0"/>
    <m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s v="film &amp; video"/>
    <s v="television"/>
    <x v="16"/>
    <d v="2014-06-16T05:30:00"/>
    <m/>
    <x v="0"/>
    <m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s v="film &amp; video"/>
    <s v="television"/>
    <x v="17"/>
    <d v="2014-11-04T18:33:42"/>
    <m/>
    <x v="0"/>
    <m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s v="film &amp; video"/>
    <s v="television"/>
    <x v="18"/>
    <d v="2014-09-17T13:00:56"/>
    <m/>
    <x v="0"/>
    <m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s v="film &amp; video"/>
    <s v="television"/>
    <x v="19"/>
    <d v="2015-07-20T19:35:34"/>
    <m/>
    <x v="0"/>
    <m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s v="film &amp; video"/>
    <s v="television"/>
    <x v="20"/>
    <d v="2015-09-13T18:11:52"/>
    <m/>
    <x v="0"/>
    <m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s v="film &amp; video"/>
    <s v="television"/>
    <x v="21"/>
    <d v="2014-09-26T15:03:09"/>
    <m/>
    <x v="0"/>
    <m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s v="film &amp; video"/>
    <s v="television"/>
    <x v="22"/>
    <d v="2015-01-01T07:59:00"/>
    <m/>
    <x v="0"/>
    <m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s v="film &amp; video"/>
    <s v="television"/>
    <x v="23"/>
    <d v="2015-04-30T15:20:00"/>
    <m/>
    <x v="0"/>
    <m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s v="film &amp; video"/>
    <s v="television"/>
    <x v="24"/>
    <d v="2015-09-15T19:39:00"/>
    <m/>
    <x v="0"/>
    <m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s v="film &amp; video"/>
    <s v="television"/>
    <x v="25"/>
    <d v="2016-01-09T00:36:01"/>
    <m/>
    <x v="0"/>
    <m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s v="film &amp; video"/>
    <s v="television"/>
    <x v="26"/>
    <d v="2014-08-17T12:22:24"/>
    <m/>
    <x v="0"/>
    <m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s v="film &amp; video"/>
    <s v="television"/>
    <x v="27"/>
    <d v="2014-11-16T04:57:13"/>
    <m/>
    <x v="0"/>
    <m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s v="film &amp; video"/>
    <s v="television"/>
    <x v="28"/>
    <d v="2015-12-16T23:08:04"/>
    <m/>
    <x v="0"/>
    <m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s v="film &amp; video"/>
    <s v="television"/>
    <x v="29"/>
    <d v="2014-07-22T16:09:28"/>
    <m/>
    <x v="0"/>
    <m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s v="film &amp; video"/>
    <s v="television"/>
    <x v="30"/>
    <d v="2014-08-21T07:01:55"/>
    <m/>
    <x v="0"/>
    <m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s v="film &amp; video"/>
    <s v="television"/>
    <x v="31"/>
    <d v="2016-01-25T19:00:34"/>
    <m/>
    <x v="0"/>
    <m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s v="film &amp; video"/>
    <s v="television"/>
    <x v="32"/>
    <d v="2016-05-13T03:59:00"/>
    <m/>
    <x v="0"/>
    <m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s v="film &amp; video"/>
    <s v="television"/>
    <x v="33"/>
    <d v="2015-11-08T16:51:41"/>
    <m/>
    <x v="0"/>
    <m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s v="film &amp; video"/>
    <s v="television"/>
    <x v="34"/>
    <d v="2014-08-05T07:43:21"/>
    <m/>
    <x v="0"/>
    <m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s v="film &amp; video"/>
    <s v="television"/>
    <x v="35"/>
    <d v="2015-04-28T00:00:00"/>
    <m/>
    <x v="0"/>
    <m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s v="film &amp; video"/>
    <s v="television"/>
    <x v="36"/>
    <d v="2015-04-04T06:22:05"/>
    <m/>
    <x v="0"/>
    <m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s v="film &amp; video"/>
    <s v="television"/>
    <x v="37"/>
    <d v="2015-02-27T16:37:59"/>
    <m/>
    <x v="0"/>
    <m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s v="film &amp; video"/>
    <s v="television"/>
    <x v="38"/>
    <d v="2013-05-11T01:22:24"/>
    <m/>
    <x v="0"/>
    <m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s v="film &amp; video"/>
    <s v="television"/>
    <x v="39"/>
    <d v="2014-05-25T22:59:00"/>
    <m/>
    <x v="0"/>
    <m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s v="film &amp; video"/>
    <s v="television"/>
    <x v="40"/>
    <d v="2014-06-19T04:00:00"/>
    <m/>
    <x v="0"/>
    <m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s v="film &amp; video"/>
    <s v="television"/>
    <x v="41"/>
    <d v="2014-10-05T13:39:14"/>
    <m/>
    <x v="0"/>
    <m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s v="film &amp; video"/>
    <s v="television"/>
    <x v="42"/>
    <d v="2014-12-28T15:20:26"/>
    <m/>
    <x v="0"/>
    <m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s v="film &amp; video"/>
    <s v="television"/>
    <x v="43"/>
    <d v="2014-07-13T00:00:00"/>
    <m/>
    <x v="0"/>
    <m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s v="film &amp; video"/>
    <s v="television"/>
    <x v="44"/>
    <d v="2014-10-07T02:22:17"/>
    <m/>
    <x v="0"/>
    <m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s v="film &amp; video"/>
    <s v="television"/>
    <x v="45"/>
    <d v="2016-04-27T14:58:27"/>
    <m/>
    <x v="0"/>
    <m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s v="film &amp; video"/>
    <s v="television"/>
    <x v="46"/>
    <d v="2015-12-15T23:09:34"/>
    <m/>
    <x v="0"/>
    <m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s v="film &amp; video"/>
    <s v="television"/>
    <x v="47"/>
    <d v="2014-12-19T20:40:07"/>
    <m/>
    <x v="0"/>
    <m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s v="film &amp; video"/>
    <s v="television"/>
    <x v="48"/>
    <d v="2015-03-01T12:00:00"/>
    <m/>
    <x v="0"/>
    <m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s v="film &amp; video"/>
    <s v="television"/>
    <x v="49"/>
    <d v="2015-10-24T04:14:05"/>
    <m/>
    <x v="0"/>
    <m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s v="film &amp; video"/>
    <s v="television"/>
    <x v="50"/>
    <d v="2015-01-30T17:00:00"/>
    <m/>
    <x v="0"/>
    <m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s v="film &amp; video"/>
    <s v="television"/>
    <x v="51"/>
    <d v="2015-08-10T22:17:17"/>
    <m/>
    <x v="0"/>
    <m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s v="film &amp; video"/>
    <s v="television"/>
    <x v="52"/>
    <d v="2014-07-17T16:50:46"/>
    <m/>
    <x v="0"/>
    <m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s v="film &amp; video"/>
    <s v="television"/>
    <x v="53"/>
    <d v="2014-04-04T22:00:00"/>
    <m/>
    <x v="0"/>
    <m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s v="film &amp; video"/>
    <s v="television"/>
    <x v="54"/>
    <d v="2015-12-25T17:07:01"/>
    <m/>
    <x v="0"/>
    <m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s v="film &amp; video"/>
    <s v="television"/>
    <x v="55"/>
    <d v="2016-05-27T23:15:16"/>
    <m/>
    <x v="0"/>
    <m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s v="film &amp; video"/>
    <s v="television"/>
    <x v="56"/>
    <d v="2015-06-08T16:00:00"/>
    <m/>
    <x v="0"/>
    <m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s v="film &amp; video"/>
    <s v="television"/>
    <x v="57"/>
    <d v="2015-04-25T19:59:22"/>
    <m/>
    <x v="0"/>
    <m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s v="film &amp; video"/>
    <s v="television"/>
    <x v="58"/>
    <d v="2014-11-19T18:52:52"/>
    <m/>
    <x v="0"/>
    <m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s v="film &amp; video"/>
    <s v="television"/>
    <x v="59"/>
    <d v="2015-09-14T21:00:00"/>
    <m/>
    <x v="0"/>
    <m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s v="film &amp; video"/>
    <s v="deo/shorts"/>
    <x v="60"/>
    <d v="2014-03-23T00:00:00"/>
    <m/>
    <x v="0"/>
    <m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s v="film &amp; video"/>
    <s v="deo/shorts"/>
    <x v="61"/>
    <d v="2013-06-06T19:32:37"/>
    <m/>
    <x v="0"/>
    <m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s v="film &amp; video"/>
    <s v="deo/shorts"/>
    <x v="62"/>
    <d v="2013-03-03T19:11:18"/>
    <m/>
    <x v="0"/>
    <m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s v="film &amp; video"/>
    <s v="deo/shorts"/>
    <x v="63"/>
    <d v="2013-12-28T04:59:00"/>
    <m/>
    <x v="0"/>
    <m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s v="film &amp; video"/>
    <s v="deo/shorts"/>
    <x v="64"/>
    <d v="2013-07-08T00:26:21"/>
    <m/>
    <x v="0"/>
    <m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s v="film &amp; video"/>
    <s v="deo/shorts"/>
    <x v="65"/>
    <d v="2014-08-11T05:59:00"/>
    <m/>
    <x v="0"/>
    <m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s v="film &amp; video"/>
    <s v="deo/shorts"/>
    <x v="66"/>
    <d v="2016-07-18T20:23:40"/>
    <m/>
    <x v="0"/>
    <m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s v="film &amp; video"/>
    <s v="deo/shorts"/>
    <x v="67"/>
    <d v="2012-07-15T14:00:04"/>
    <m/>
    <x v="0"/>
    <m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s v="film &amp; video"/>
    <s v="deo/shorts"/>
    <x v="68"/>
    <d v="2014-02-23T13:39:51"/>
    <m/>
    <x v="0"/>
    <m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s v="film &amp; video"/>
    <s v="deo/shorts"/>
    <x v="69"/>
    <d v="2011-10-02T06:59:00"/>
    <m/>
    <x v="0"/>
    <m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s v="film &amp; video"/>
    <s v="deo/shorts"/>
    <x v="70"/>
    <d v="2011-09-04T21:30:45"/>
    <m/>
    <x v="0"/>
    <m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s v="film &amp; video"/>
    <s v="deo/shorts"/>
    <x v="71"/>
    <d v="2012-05-28T06:30:57"/>
    <m/>
    <x v="0"/>
    <m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s v="film &amp; video"/>
    <s v="deo/shorts"/>
    <x v="72"/>
    <d v="2012-11-15T00:00:00"/>
    <m/>
    <x v="0"/>
    <m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s v="film &amp; video"/>
    <s v="deo/shorts"/>
    <x v="73"/>
    <d v="2011-05-03T03:59:00"/>
    <m/>
    <x v="0"/>
    <m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s v="film &amp; video"/>
    <s v="deo/shorts"/>
    <x v="74"/>
    <d v="2016-01-21T11:41:35"/>
    <m/>
    <x v="0"/>
    <m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s v="film &amp; video"/>
    <s v="deo/shorts"/>
    <x v="75"/>
    <d v="2013-04-23T05:01:12"/>
    <m/>
    <x v="0"/>
    <m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s v="film &amp; video"/>
    <s v="deo/shorts"/>
    <x v="76"/>
    <d v="2011-12-27T17:35:58"/>
    <m/>
    <x v="0"/>
    <m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s v="film &amp; video"/>
    <s v="deo/shorts"/>
    <x v="77"/>
    <d v="2012-05-21T02:59:00"/>
    <m/>
    <x v="0"/>
    <m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s v="film &amp; video"/>
    <s v="deo/shorts"/>
    <x v="78"/>
    <d v="2016-09-01T17:32:01"/>
    <m/>
    <x v="0"/>
    <m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s v="film &amp; video"/>
    <s v="deo/shorts"/>
    <x v="79"/>
    <d v="2014-04-25T18:38:13"/>
    <m/>
    <x v="0"/>
    <m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s v="film &amp; video"/>
    <s v="deo/shorts"/>
    <x v="80"/>
    <d v="2013-12-10T02:00:56"/>
    <m/>
    <x v="0"/>
    <m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s v="film &amp; video"/>
    <s v="deo/shorts"/>
    <x v="81"/>
    <d v="2012-07-14T03:02:00"/>
    <m/>
    <x v="0"/>
    <m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s v="film &amp; video"/>
    <s v="deo/shorts"/>
    <x v="82"/>
    <d v="2011-10-09T19:41:01"/>
    <m/>
    <x v="0"/>
    <m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s v="film &amp; video"/>
    <s v="deo/shorts"/>
    <x v="83"/>
    <d v="2015-02-22T11:30:00"/>
    <m/>
    <x v="0"/>
    <m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s v="film &amp; video"/>
    <s v="deo/shorts"/>
    <x v="84"/>
    <d v="2011-05-15T18:11:26"/>
    <m/>
    <x v="0"/>
    <m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s v="film &amp; video"/>
    <s v="deo/shorts"/>
    <x v="85"/>
    <d v="2011-09-23T03:00:37"/>
    <m/>
    <x v="0"/>
    <m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s v="film &amp; video"/>
    <s v="deo/shorts"/>
    <x v="86"/>
    <d v="2015-12-27T14:20:45"/>
    <m/>
    <x v="0"/>
    <m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s v="film &amp; video"/>
    <s v="deo/shorts"/>
    <x v="87"/>
    <d v="2010-06-03T01:41:00"/>
    <m/>
    <x v="0"/>
    <m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s v="film &amp; video"/>
    <s v="deo/shorts"/>
    <x v="88"/>
    <d v="2014-06-22T15:48:51"/>
    <m/>
    <x v="0"/>
    <m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s v="film &amp; video"/>
    <s v="deo/shorts"/>
    <x v="89"/>
    <d v="2013-06-02T18:03:12"/>
    <m/>
    <x v="0"/>
    <m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s v="film &amp; video"/>
    <s v="deo/shorts"/>
    <x v="90"/>
    <d v="2011-07-12T07:08:19"/>
    <m/>
    <x v="0"/>
    <m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s v="film &amp; video"/>
    <s v="deo/shorts"/>
    <x v="91"/>
    <d v="2011-05-17T09:39:24"/>
    <m/>
    <x v="0"/>
    <m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s v="film &amp; video"/>
    <s v="deo/shorts"/>
    <x v="92"/>
    <d v="2017-02-01T08:00:00"/>
    <m/>
    <x v="0"/>
    <m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s v="film &amp; video"/>
    <s v="deo/shorts"/>
    <x v="93"/>
    <d v="2012-07-03T21:00:00"/>
    <m/>
    <x v="0"/>
    <m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s v="film &amp; video"/>
    <s v="deo/shorts"/>
    <x v="94"/>
    <d v="2014-04-07T17:13:42"/>
    <m/>
    <x v="0"/>
    <m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s v="film &amp; video"/>
    <s v="deo/shorts"/>
    <x v="95"/>
    <d v="2012-02-26T00:07:21"/>
    <m/>
    <x v="0"/>
    <m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s v="film &amp; video"/>
    <s v="deo/shorts"/>
    <x v="96"/>
    <d v="2010-08-01T03:00:00"/>
    <m/>
    <x v="0"/>
    <m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s v="film &amp; video"/>
    <s v="deo/shorts"/>
    <x v="97"/>
    <d v="2011-07-12T03:14:42"/>
    <m/>
    <x v="0"/>
    <m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s v="film &amp; video"/>
    <s v="deo/shorts"/>
    <x v="98"/>
    <d v="2012-12-07T23:30:00"/>
    <m/>
    <x v="0"/>
    <m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s v="film &amp; video"/>
    <s v="deo/shorts"/>
    <x v="99"/>
    <d v="2014-01-22T21:39:59"/>
    <m/>
    <x v="0"/>
    <m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s v="film &amp; video"/>
    <s v="deo/shorts"/>
    <x v="100"/>
    <d v="2012-11-04T19:04:46"/>
    <m/>
    <x v="0"/>
    <m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s v="film &amp; video"/>
    <s v="deo/shorts"/>
    <x v="101"/>
    <d v="2013-01-24T18:38:30"/>
    <m/>
    <x v="0"/>
    <m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s v="film &amp; video"/>
    <s v="deo/shorts"/>
    <x v="102"/>
    <d v="2010-12-23T03:08:53"/>
    <m/>
    <x v="0"/>
    <m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s v="film &amp; video"/>
    <s v="deo/shorts"/>
    <x v="103"/>
    <d v="2014-03-07T19:20:30"/>
    <m/>
    <x v="0"/>
    <m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s v="film &amp; video"/>
    <s v="deo/shorts"/>
    <x v="104"/>
    <d v="2011-04-03T01:00:00"/>
    <m/>
    <x v="0"/>
    <m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s v="film &amp; video"/>
    <s v="deo/shorts"/>
    <x v="105"/>
    <d v="2016-05-14T00:00:00"/>
    <m/>
    <x v="0"/>
    <m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s v="film &amp; video"/>
    <s v="deo/shorts"/>
    <x v="106"/>
    <d v="2012-04-02T18:38:21"/>
    <m/>
    <x v="0"/>
    <m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s v="film &amp; video"/>
    <s v="deo/shorts"/>
    <x v="107"/>
    <d v="2011-04-24T23:34:47"/>
    <m/>
    <x v="0"/>
    <m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s v="film &amp; video"/>
    <s v="deo/shorts"/>
    <x v="108"/>
    <d v="2013-05-31T14:42:50"/>
    <m/>
    <x v="0"/>
    <m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s v="film &amp; video"/>
    <s v="deo/shorts"/>
    <x v="109"/>
    <d v="2011-02-26T00:37:10"/>
    <m/>
    <x v="0"/>
    <m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s v="film &amp; video"/>
    <s v="deo/shorts"/>
    <x v="110"/>
    <d v="2013-11-14T05:59:00"/>
    <m/>
    <x v="0"/>
    <m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s v="film &amp; video"/>
    <s v="deo/shorts"/>
    <x v="111"/>
    <d v="2015-05-31T07:59:47"/>
    <m/>
    <x v="0"/>
    <m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s v="film &amp; video"/>
    <s v="deo/shorts"/>
    <x v="112"/>
    <d v="2014-04-13T02:00:00"/>
    <m/>
    <x v="0"/>
    <m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s v="film &amp; video"/>
    <s v="deo/shorts"/>
    <x v="113"/>
    <d v="2011-08-06T15:00:00"/>
    <m/>
    <x v="0"/>
    <m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s v="film &amp; video"/>
    <s v="deo/shorts"/>
    <x v="114"/>
    <d v="2012-01-13T06:34:48"/>
    <m/>
    <x v="0"/>
    <m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s v="film &amp; video"/>
    <s v="deo/shorts"/>
    <x v="115"/>
    <d v="2012-02-04T17:44:04"/>
    <m/>
    <x v="0"/>
    <m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s v="film &amp; video"/>
    <s v="deo/shorts"/>
    <x v="116"/>
    <d v="2011-04-08T10:55:55"/>
    <m/>
    <x v="0"/>
    <m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s v="film &amp; video"/>
    <s v="deo/shorts"/>
    <x v="117"/>
    <d v="2010-06-09T19:00:00"/>
    <m/>
    <x v="0"/>
    <m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s v="film &amp; video"/>
    <s v="deo/shorts"/>
    <x v="118"/>
    <d v="2011-07-29T01:17:16"/>
    <m/>
    <x v="0"/>
    <m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s v="film &amp; video"/>
    <s v="deo/shorts"/>
    <x v="119"/>
    <d v="2011-08-13T23:00:00"/>
    <m/>
    <x v="0"/>
    <m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s v="film &amp; video"/>
    <s v="ce fiction"/>
    <x v="120"/>
    <d v="2016-10-03T01:11:47"/>
    <m/>
    <x v="0"/>
    <m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s v="film &amp; video"/>
    <s v="ce fiction"/>
    <x v="121"/>
    <d v="2015-04-18T10:16:00"/>
    <m/>
    <x v="0"/>
    <m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s v="film &amp; video"/>
    <s v="ce fiction"/>
    <x v="122"/>
    <d v="2016-10-10T10:21:47"/>
    <m/>
    <x v="0"/>
    <m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s v="film &amp; video"/>
    <s v="ce fiction"/>
    <x v="123"/>
    <d v="2014-10-28T22:00:00"/>
    <m/>
    <x v="0"/>
    <m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s v="film &amp; video"/>
    <s v="ce fiction"/>
    <x v="124"/>
    <d v="2015-05-15T22:17:22"/>
    <m/>
    <x v="0"/>
    <m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s v="film &amp; video"/>
    <s v="ce fiction"/>
    <x v="125"/>
    <d v="2017-02-03T23:51:20"/>
    <m/>
    <x v="0"/>
    <m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s v="film &amp; video"/>
    <s v="ce fiction"/>
    <x v="126"/>
    <d v="2015-06-11T02:00:00"/>
    <m/>
    <x v="0"/>
    <m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s v="film &amp; video"/>
    <s v="ce fiction"/>
    <x v="127"/>
    <d v="2015-04-03T13:59:01"/>
    <m/>
    <x v="0"/>
    <m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s v="film &amp; video"/>
    <s v="ce fiction"/>
    <x v="128"/>
    <d v="2016-10-20T05:28:13"/>
    <m/>
    <x v="0"/>
    <m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s v="film &amp; video"/>
    <s v="ce fiction"/>
    <x v="129"/>
    <d v="2014-10-30T22:29:43"/>
    <m/>
    <x v="0"/>
    <m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s v="film &amp; video"/>
    <s v="ce fiction"/>
    <x v="130"/>
    <d v="2014-06-16T20:16:00"/>
    <m/>
    <x v="0"/>
    <m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s v="film &amp; video"/>
    <s v="ce fiction"/>
    <x v="131"/>
    <d v="2016-07-06T00:00:00"/>
    <m/>
    <x v="0"/>
    <m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s v="film &amp; video"/>
    <s v="ce fiction"/>
    <x v="132"/>
    <d v="2014-11-07T20:30:07"/>
    <m/>
    <x v="0"/>
    <m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s v="film &amp; video"/>
    <s v="ce fiction"/>
    <x v="133"/>
    <d v="2016-05-31T17:31:00"/>
    <m/>
    <x v="0"/>
    <m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s v="film &amp; video"/>
    <s v="ce fiction"/>
    <x v="134"/>
    <d v="2015-09-04T17:00:00"/>
    <m/>
    <x v="0"/>
    <m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s v="film &amp; video"/>
    <s v="ce fiction"/>
    <x v="135"/>
    <d v="2014-07-01T19:00:00"/>
    <m/>
    <x v="0"/>
    <m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s v="film &amp; video"/>
    <s v="ce fiction"/>
    <x v="136"/>
    <d v="2015-05-16T10:16:00"/>
    <m/>
    <x v="0"/>
    <m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s v="film &amp; video"/>
    <s v="ce fiction"/>
    <x v="137"/>
    <d v="2015-10-12T13:46:33"/>
    <m/>
    <x v="0"/>
    <m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s v="film &amp; video"/>
    <s v="ce fiction"/>
    <x v="138"/>
    <d v="2015-08-01T04:59:00"/>
    <m/>
    <x v="0"/>
    <m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s v="film &amp; video"/>
    <s v="ce fiction"/>
    <x v="139"/>
    <d v="2015-07-12T22:06:12"/>
    <m/>
    <x v="0"/>
    <m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s v="film &amp; video"/>
    <s v="ce fiction"/>
    <x v="140"/>
    <d v="2015-03-20T03:45:32"/>
    <m/>
    <x v="0"/>
    <m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s v="film &amp; video"/>
    <s v="ce fiction"/>
    <x v="141"/>
    <d v="2015-05-31T03:40:23"/>
    <m/>
    <x v="0"/>
    <m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s v="film &amp; video"/>
    <s v="ce fiction"/>
    <x v="142"/>
    <d v="2014-11-16T22:26:18"/>
    <m/>
    <x v="0"/>
    <m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s v="film &amp; video"/>
    <s v="ce fiction"/>
    <x v="143"/>
    <d v="2016-09-03T05:55:00"/>
    <m/>
    <x v="0"/>
    <m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s v="film &amp; video"/>
    <s v="ce fiction"/>
    <x v="144"/>
    <d v="2015-04-13T17:17:52"/>
    <m/>
    <x v="0"/>
    <m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s v="film &amp; video"/>
    <s v="ce fiction"/>
    <x v="145"/>
    <d v="2015-08-11T13:00:52"/>
    <m/>
    <x v="0"/>
    <m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s v="film &amp; video"/>
    <s v="ce fiction"/>
    <x v="146"/>
    <d v="2017-01-18T00:23:18"/>
    <m/>
    <x v="0"/>
    <m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s v="film &amp; video"/>
    <s v="ce fiction"/>
    <x v="147"/>
    <d v="2015-01-08T18:18:00"/>
    <m/>
    <x v="0"/>
    <m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s v="film &amp; video"/>
    <s v="ce fiction"/>
    <x v="148"/>
    <d v="2016-02-27T06:45:36"/>
    <m/>
    <x v="0"/>
    <m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s v="film &amp; video"/>
    <s v="ce fiction"/>
    <x v="149"/>
    <d v="2014-12-25T08:00:00"/>
    <m/>
    <x v="0"/>
    <m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s v="film &amp; video"/>
    <s v="ce fiction"/>
    <x v="150"/>
    <d v="2015-05-26T03:53:02"/>
    <m/>
    <x v="0"/>
    <m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s v="film &amp; video"/>
    <s v="ce fiction"/>
    <x v="151"/>
    <d v="2015-06-18T13:13:11"/>
    <m/>
    <x v="0"/>
    <m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s v="film &amp; video"/>
    <s v="ce fiction"/>
    <x v="152"/>
    <d v="2014-09-23T01:51:40"/>
    <m/>
    <x v="0"/>
    <m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s v="film &amp; video"/>
    <s v="ce fiction"/>
    <x v="153"/>
    <d v="2014-12-02T15:04:04"/>
    <m/>
    <x v="0"/>
    <m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s v="film &amp; video"/>
    <s v="ce fiction"/>
    <x v="154"/>
    <d v="2015-06-03T13:08:15"/>
    <m/>
    <x v="0"/>
    <m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s v="film &amp; video"/>
    <s v="ce fiction"/>
    <x v="155"/>
    <d v="2015-07-23T13:25:35"/>
    <m/>
    <x v="0"/>
    <m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s v="film &amp; video"/>
    <s v="ce fiction"/>
    <x v="156"/>
    <d v="2014-08-03T02:59:56"/>
    <m/>
    <x v="0"/>
    <m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s v="film &amp; video"/>
    <s v="ce fiction"/>
    <x v="157"/>
    <d v="2016-02-26T21:52:52"/>
    <m/>
    <x v="0"/>
    <m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s v="film &amp; video"/>
    <s v="ce fiction"/>
    <x v="158"/>
    <d v="2014-10-22T01:50:28"/>
    <m/>
    <x v="0"/>
    <m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s v="film &amp; video"/>
    <s v="ce fiction"/>
    <x v="159"/>
    <d v="2016-07-03T10:25:45"/>
    <m/>
    <x v="0"/>
    <m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s v="film &amp; video"/>
    <s v="ideo/drama"/>
    <x v="160"/>
    <d v="2015-08-15T21:54:51"/>
    <m/>
    <x v="0"/>
    <m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s v="film &amp; video"/>
    <s v="ideo/drama"/>
    <x v="161"/>
    <d v="2014-07-02T16:29:55"/>
    <m/>
    <x v="0"/>
    <m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s v="film &amp; video"/>
    <s v="ideo/drama"/>
    <x v="162"/>
    <d v="2014-08-16T23:42:00"/>
    <m/>
    <x v="0"/>
    <m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s v="film &amp; video"/>
    <s v="ideo/drama"/>
    <x v="163"/>
    <d v="2015-10-01T00:00:00"/>
    <m/>
    <x v="0"/>
    <m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s v="film &amp; video"/>
    <s v="ideo/drama"/>
    <x v="164"/>
    <d v="2014-09-19T18:18:21"/>
    <m/>
    <x v="0"/>
    <m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s v="film &amp; video"/>
    <s v="ideo/drama"/>
    <x v="165"/>
    <d v="2016-01-12T15:48:44"/>
    <m/>
    <x v="0"/>
    <m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s v="film &amp; video"/>
    <s v="ideo/drama"/>
    <x v="166"/>
    <d v="2017-01-16T01:49:22"/>
    <m/>
    <x v="0"/>
    <m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s v="film &amp; video"/>
    <s v="ideo/drama"/>
    <x v="167"/>
    <d v="2015-08-04T22:15:35"/>
    <m/>
    <x v="0"/>
    <m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s v="film &amp; video"/>
    <s v="ideo/drama"/>
    <x v="168"/>
    <d v="2015-03-19T19:02:50"/>
    <m/>
    <x v="0"/>
    <m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s v="film &amp; video"/>
    <s v="ideo/drama"/>
    <x v="169"/>
    <d v="2014-10-18T12:07:39"/>
    <m/>
    <x v="0"/>
    <m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s v="film &amp; video"/>
    <s v="ideo/drama"/>
    <x v="170"/>
    <d v="2015-08-30T05:28:00"/>
    <m/>
    <x v="0"/>
    <m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s v="film &amp; video"/>
    <s v="ideo/drama"/>
    <x v="171"/>
    <d v="2016-08-12T04:20:14"/>
    <m/>
    <x v="0"/>
    <m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s v="film &amp; video"/>
    <s v="ideo/drama"/>
    <x v="172"/>
    <d v="2015-03-19T08:28:43"/>
    <m/>
    <x v="0"/>
    <m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s v="film &amp; video"/>
    <s v="ideo/drama"/>
    <x v="173"/>
    <d v="2015-02-28T13:45:08"/>
    <m/>
    <x v="0"/>
    <m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s v="film &amp; video"/>
    <s v="ideo/drama"/>
    <x v="174"/>
    <d v="2015-05-08T18:12:56"/>
    <m/>
    <x v="0"/>
    <m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s v="film &amp; video"/>
    <s v="ideo/drama"/>
    <x v="175"/>
    <d v="2014-08-29T18:40:11"/>
    <m/>
    <x v="0"/>
    <m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s v="film &amp; video"/>
    <s v="ideo/drama"/>
    <x v="176"/>
    <d v="2015-08-05T19:46:39"/>
    <m/>
    <x v="0"/>
    <m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s v="film &amp; video"/>
    <s v="ideo/drama"/>
    <x v="177"/>
    <d v="2015-03-24T00:08:46"/>
    <m/>
    <x v="0"/>
    <m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s v="film &amp; video"/>
    <s v="ideo/drama"/>
    <x v="178"/>
    <d v="2015-11-26T23:55:45"/>
    <m/>
    <x v="0"/>
    <m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s v="film &amp; video"/>
    <s v="ideo/drama"/>
    <x v="179"/>
    <d v="2016-03-04T01:55:55"/>
    <m/>
    <x v="0"/>
    <m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s v="film &amp; video"/>
    <s v="ideo/drama"/>
    <x v="180"/>
    <d v="2015-04-13T19:00:00"/>
    <m/>
    <x v="0"/>
    <m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s v="film &amp; video"/>
    <s v="ideo/drama"/>
    <x v="181"/>
    <d v="2015-06-22T17:48:15"/>
    <m/>
    <x v="0"/>
    <m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s v="film &amp; video"/>
    <s v="ideo/drama"/>
    <x v="182"/>
    <d v="2017-01-07T00:17:12"/>
    <m/>
    <x v="0"/>
    <m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s v="film &amp; video"/>
    <s v="ideo/drama"/>
    <x v="183"/>
    <d v="2014-11-26T20:26:50"/>
    <m/>
    <x v="0"/>
    <m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s v="film &amp; video"/>
    <s v="ideo/drama"/>
    <x v="184"/>
    <d v="2014-09-01T03:59:00"/>
    <m/>
    <x v="0"/>
    <m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s v="film &amp; video"/>
    <s v="ideo/drama"/>
    <x v="185"/>
    <d v="2016-08-18T21:52:19"/>
    <m/>
    <x v="0"/>
    <m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s v="film &amp; video"/>
    <s v="ideo/drama"/>
    <x v="186"/>
    <d v="2017-03-03T20:00:00"/>
    <m/>
    <x v="0"/>
    <m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s v="film &amp; video"/>
    <s v="ideo/drama"/>
    <x v="187"/>
    <d v="2015-07-21T06:59:00"/>
    <m/>
    <x v="0"/>
    <m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s v="film &amp; video"/>
    <s v="ideo/drama"/>
    <x v="188"/>
    <d v="2014-09-05T04:23:35"/>
    <m/>
    <x v="0"/>
    <m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s v="film &amp; video"/>
    <s v="ideo/drama"/>
    <x v="189"/>
    <d v="2016-09-03T16:34:37"/>
    <m/>
    <x v="0"/>
    <m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s v="film &amp; video"/>
    <s v="ideo/drama"/>
    <x v="190"/>
    <d v="2016-06-16T15:37:26"/>
    <m/>
    <x v="0"/>
    <m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s v="film &amp; video"/>
    <s v="ideo/drama"/>
    <x v="191"/>
    <d v="2015-10-02T10:35:38"/>
    <m/>
    <x v="0"/>
    <m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s v="film &amp; video"/>
    <s v="ideo/drama"/>
    <x v="192"/>
    <d v="2014-10-17T19:00:32"/>
    <m/>
    <x v="0"/>
    <m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s v="film &amp; video"/>
    <s v="ideo/drama"/>
    <x v="193"/>
    <d v="2014-11-28T23:26:06"/>
    <m/>
    <x v="0"/>
    <m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s v="film &amp; video"/>
    <s v="ideo/drama"/>
    <x v="194"/>
    <d v="2016-03-06T23:55:31"/>
    <m/>
    <x v="0"/>
    <m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s v="film &amp; video"/>
    <s v="ideo/drama"/>
    <x v="195"/>
    <d v="2015-07-10T16:05:32"/>
    <m/>
    <x v="0"/>
    <m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s v="film &amp; video"/>
    <s v="ideo/drama"/>
    <x v="196"/>
    <d v="2015-10-10T21:00:00"/>
    <m/>
    <x v="0"/>
    <m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s v="film &amp; video"/>
    <s v="ideo/drama"/>
    <x v="197"/>
    <d v="2017-02-17T21:00:00"/>
    <m/>
    <x v="0"/>
    <m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s v="film &amp; video"/>
    <s v="ideo/drama"/>
    <x v="198"/>
    <d v="2014-10-05T09:12:02"/>
    <m/>
    <x v="0"/>
    <m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s v="film &amp; video"/>
    <s v="ideo/drama"/>
    <x v="199"/>
    <d v="2016-09-01T02:58:22"/>
    <m/>
    <x v="0"/>
    <m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s v="film &amp; video"/>
    <s v="ideo/drama"/>
    <x v="200"/>
    <d v="2014-09-15T02:00:03"/>
    <m/>
    <x v="0"/>
    <m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s v="film &amp; video"/>
    <s v="ideo/drama"/>
    <x v="201"/>
    <d v="2015-02-08T19:38:49"/>
    <m/>
    <x v="0"/>
    <m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s v="film &amp; video"/>
    <s v="ideo/drama"/>
    <x v="202"/>
    <d v="2015-10-08T20:59:00"/>
    <m/>
    <x v="0"/>
    <m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s v="film &amp; video"/>
    <s v="ideo/drama"/>
    <x v="203"/>
    <d v="2015-01-29T20:21:04"/>
    <m/>
    <x v="0"/>
    <m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s v="film &amp; video"/>
    <s v="ideo/drama"/>
    <x v="204"/>
    <d v="2016-08-04T14:00:03"/>
    <m/>
    <x v="0"/>
    <m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s v="film &amp; video"/>
    <s v="ideo/drama"/>
    <x v="205"/>
    <d v="2015-10-06T15:10:22"/>
    <m/>
    <x v="0"/>
    <m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s v="film &amp; video"/>
    <s v="ideo/drama"/>
    <x v="206"/>
    <d v="2016-08-06T00:06:23"/>
    <m/>
    <x v="0"/>
    <m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s v="film &amp; video"/>
    <s v="ideo/drama"/>
    <x v="207"/>
    <d v="2015-01-04T04:43:58"/>
    <m/>
    <x v="0"/>
    <m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s v="film &amp; video"/>
    <s v="ideo/drama"/>
    <x v="208"/>
    <d v="2014-12-16T08:52:47"/>
    <m/>
    <x v="0"/>
    <m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s v="film &amp; video"/>
    <s v="ideo/drama"/>
    <x v="209"/>
    <d v="2015-07-10T22:08:55"/>
    <m/>
    <x v="0"/>
    <m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s v="film &amp; video"/>
    <s v="ideo/drama"/>
    <x v="210"/>
    <d v="2015-10-01T05:00:00"/>
    <m/>
    <x v="0"/>
    <m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s v="film &amp; video"/>
    <s v="ideo/drama"/>
    <x v="211"/>
    <d v="2015-09-19T03:50:17"/>
    <m/>
    <x v="0"/>
    <m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s v="film &amp; video"/>
    <s v="ideo/drama"/>
    <x v="212"/>
    <d v="2016-04-16T20:08:40"/>
    <m/>
    <x v="0"/>
    <m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s v="film &amp; video"/>
    <s v="ideo/drama"/>
    <x v="213"/>
    <d v="2015-08-16T14:06:41"/>
    <m/>
    <x v="0"/>
    <m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s v="film &amp; video"/>
    <s v="ideo/drama"/>
    <x v="214"/>
    <d v="2015-03-06T15:22:29"/>
    <m/>
    <x v="0"/>
    <m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s v="film &amp; video"/>
    <s v="ideo/drama"/>
    <x v="215"/>
    <d v="2016-02-17T23:59:00"/>
    <m/>
    <x v="0"/>
    <m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s v="film &amp; video"/>
    <s v="ideo/drama"/>
    <x v="216"/>
    <d v="2015-04-22T22:00:37"/>
    <m/>
    <x v="0"/>
    <m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s v="film &amp; video"/>
    <s v="ideo/drama"/>
    <x v="217"/>
    <d v="2014-12-28T15:22:29"/>
    <m/>
    <x v="0"/>
    <m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s v="film &amp; video"/>
    <s v="ideo/drama"/>
    <x v="218"/>
    <d v="2015-05-15T15:04:49"/>
    <m/>
    <x v="0"/>
    <m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s v="film &amp; video"/>
    <s v="ideo/drama"/>
    <x v="219"/>
    <d v="2016-04-01T06:59:00"/>
    <m/>
    <x v="0"/>
    <m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s v="film &amp; video"/>
    <s v="ideo/drama"/>
    <x v="220"/>
    <d v="2015-08-20T20:06:00"/>
    <m/>
    <x v="0"/>
    <m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s v="film &amp; video"/>
    <s v="ideo/drama"/>
    <x v="221"/>
    <d v="2015-03-28T19:06:04"/>
    <m/>
    <x v="0"/>
    <m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s v="film &amp; video"/>
    <s v="ideo/drama"/>
    <x v="222"/>
    <d v="2015-03-27T02:39:00"/>
    <m/>
    <x v="0"/>
    <m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s v="film &amp; video"/>
    <s v="ideo/drama"/>
    <x v="223"/>
    <d v="2016-05-22T01:05:00"/>
    <m/>
    <x v="0"/>
    <m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s v="film &amp; video"/>
    <s v="ideo/drama"/>
    <x v="224"/>
    <d v="2015-07-10T05:38:46"/>
    <m/>
    <x v="0"/>
    <m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s v="film &amp; video"/>
    <s v="ideo/drama"/>
    <x v="225"/>
    <d v="2016-04-08T22:04:14"/>
    <m/>
    <x v="0"/>
    <m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s v="film &amp; video"/>
    <s v="ideo/drama"/>
    <x v="226"/>
    <d v="2015-05-31T09:29:00"/>
    <m/>
    <x v="0"/>
    <m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s v="film &amp; video"/>
    <s v="ideo/drama"/>
    <x v="227"/>
    <d v="2015-07-09T21:27:21"/>
    <m/>
    <x v="0"/>
    <m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s v="film &amp; video"/>
    <s v="ideo/drama"/>
    <x v="228"/>
    <d v="2015-06-01T16:28:25"/>
    <m/>
    <x v="0"/>
    <m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s v="film &amp; video"/>
    <s v="ideo/drama"/>
    <x v="229"/>
    <d v="2016-02-13T22:24:57"/>
    <m/>
    <x v="0"/>
    <m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s v="film &amp; video"/>
    <s v="ideo/drama"/>
    <x v="230"/>
    <d v="2015-06-04T18:39:11"/>
    <m/>
    <x v="0"/>
    <m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s v="film &amp; video"/>
    <s v="ideo/drama"/>
    <x v="231"/>
    <d v="2016-01-02T23:00:51"/>
    <m/>
    <x v="0"/>
    <m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s v="film &amp; video"/>
    <s v="ideo/drama"/>
    <x v="232"/>
    <d v="2015-02-27T19:49:06"/>
    <m/>
    <x v="0"/>
    <m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s v="film &amp; video"/>
    <s v="ideo/drama"/>
    <x v="233"/>
    <d v="2016-09-29T21:52:52"/>
    <m/>
    <x v="0"/>
    <m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s v="film &amp; video"/>
    <s v="ideo/drama"/>
    <x v="234"/>
    <d v="2015-06-21T00:50:59"/>
    <m/>
    <x v="0"/>
    <m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s v="film &amp; video"/>
    <s v="ideo/drama"/>
    <x v="235"/>
    <d v="2015-07-09T21:48:17"/>
    <m/>
    <x v="0"/>
    <m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s v="film &amp; video"/>
    <s v="ideo/drama"/>
    <x v="236"/>
    <d v="2016-01-05T00:00:00"/>
    <m/>
    <x v="0"/>
    <m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s v="film &amp; video"/>
    <s v="ideo/drama"/>
    <x v="237"/>
    <d v="2016-03-08T13:51:09"/>
    <m/>
    <x v="0"/>
    <m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s v="film &amp; video"/>
    <s v="ideo/drama"/>
    <x v="238"/>
    <d v="2016-12-30T09:00:00"/>
    <m/>
    <x v="0"/>
    <m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s v="film &amp; video"/>
    <s v="ideo/drama"/>
    <x v="239"/>
    <d v="2015-11-08T12:00:00"/>
    <m/>
    <x v="0"/>
    <m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s v="film &amp; video"/>
    <s v="ocumentary"/>
    <x v="240"/>
    <d v="2013-05-05T17:00:11"/>
    <m/>
    <x v="0"/>
    <m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s v="film &amp; video"/>
    <s v="ocumentary"/>
    <x v="241"/>
    <d v="2014-12-21T16:45:04"/>
    <m/>
    <x v="0"/>
    <m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s v="film &amp; video"/>
    <s v="ocumentary"/>
    <x v="242"/>
    <d v="2011-12-20T11:49:50"/>
    <m/>
    <x v="0"/>
    <m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s v="film &amp; video"/>
    <s v="ocumentary"/>
    <x v="243"/>
    <d v="2014-02-22T01:08:24"/>
    <m/>
    <x v="0"/>
    <m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s v="film &amp; video"/>
    <s v="ocumentary"/>
    <x v="244"/>
    <d v="2010-03-16T07:06:00"/>
    <m/>
    <x v="0"/>
    <m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s v="film &amp; video"/>
    <s v="ocumentary"/>
    <x v="245"/>
    <d v="2012-08-16T01:16:25"/>
    <m/>
    <x v="0"/>
    <m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s v="film &amp; video"/>
    <s v="ocumentary"/>
    <x v="246"/>
    <d v="2010-12-18T09:43:25"/>
    <m/>
    <x v="0"/>
    <m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s v="film &amp; video"/>
    <s v="ocumentary"/>
    <x v="247"/>
    <d v="2010-10-16T03:39:00"/>
    <m/>
    <x v="0"/>
    <m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s v="film &amp; video"/>
    <s v="ocumentary"/>
    <x v="248"/>
    <d v="2012-01-07T18:35:09"/>
    <m/>
    <x v="0"/>
    <m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s v="film &amp; video"/>
    <s v="ocumentary"/>
    <x v="249"/>
    <d v="2010-08-22T17:40:00"/>
    <m/>
    <x v="0"/>
    <m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s v="film &amp; video"/>
    <s v="ocumentary"/>
    <x v="250"/>
    <d v="2013-06-06T13:34:51"/>
    <m/>
    <x v="0"/>
    <m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s v="film &amp; video"/>
    <s v="ocumentary"/>
    <x v="251"/>
    <d v="2012-05-16T19:00:00"/>
    <m/>
    <x v="0"/>
    <m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s v="film &amp; video"/>
    <s v="ocumentary"/>
    <x v="252"/>
    <d v="2010-06-01T03:59:00"/>
    <m/>
    <x v="0"/>
    <m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s v="film &amp; video"/>
    <s v="ocumentary"/>
    <x v="253"/>
    <d v="2012-02-15T15:37:15"/>
    <m/>
    <x v="0"/>
    <m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s v="film &amp; video"/>
    <s v="ocumentary"/>
    <x v="254"/>
    <d v="2015-10-17T02:00:00"/>
    <m/>
    <x v="0"/>
    <m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s v="film &amp; video"/>
    <s v="ocumentary"/>
    <x v="255"/>
    <d v="2011-03-16T11:38:02"/>
    <m/>
    <x v="0"/>
    <m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s v="film &amp; video"/>
    <s v="ocumentary"/>
    <x v="256"/>
    <d v="2013-03-16T18:27:47"/>
    <m/>
    <x v="0"/>
    <m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s v="film &amp; video"/>
    <s v="ocumentary"/>
    <x v="257"/>
    <d v="2016-05-19T15:02:42"/>
    <m/>
    <x v="0"/>
    <m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s v="film &amp; video"/>
    <s v="ocumentary"/>
    <x v="258"/>
    <d v="2011-06-18T01:14:26"/>
    <m/>
    <x v="0"/>
    <m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s v="film &amp; video"/>
    <s v="ocumentary"/>
    <x v="259"/>
    <d v="2015-04-08T17:42:49"/>
    <m/>
    <x v="0"/>
    <m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s v="film &amp; video"/>
    <s v="ocumentary"/>
    <x v="260"/>
    <d v="2010-07-17T09:59:00"/>
    <m/>
    <x v="0"/>
    <m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s v="film &amp; video"/>
    <s v="ocumentary"/>
    <x v="261"/>
    <d v="2012-06-07T14:55:00"/>
    <m/>
    <x v="0"/>
    <m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s v="film &amp; video"/>
    <s v="ocumentary"/>
    <x v="262"/>
    <d v="2011-02-26T05:57:08"/>
    <m/>
    <x v="0"/>
    <m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s v="film &amp; video"/>
    <s v="ocumentary"/>
    <x v="263"/>
    <d v="2012-09-27T22:54:54"/>
    <m/>
    <x v="0"/>
    <m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s v="film &amp; video"/>
    <s v="ocumentary"/>
    <x v="264"/>
    <d v="2012-05-11T14:53:15"/>
    <m/>
    <x v="0"/>
    <m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s v="film &amp; video"/>
    <s v="ocumentary"/>
    <x v="265"/>
    <d v="2010-05-10T20:16:00"/>
    <m/>
    <x v="0"/>
    <m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s v="film &amp; video"/>
    <s v="ocumentary"/>
    <x v="266"/>
    <d v="2010-04-23T03:51:00"/>
    <m/>
    <x v="0"/>
    <m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s v="film &amp; video"/>
    <s v="ocumentary"/>
    <x v="267"/>
    <d v="2014-06-25T10:51:39"/>
    <m/>
    <x v="0"/>
    <m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s v="film &amp; video"/>
    <s v="ocumentary"/>
    <x v="268"/>
    <d v="2011-11-07T04:39:38"/>
    <m/>
    <x v="0"/>
    <m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s v="film &amp; video"/>
    <s v="ocumentary"/>
    <x v="269"/>
    <d v="2017-02-22T04:43:42"/>
    <m/>
    <x v="0"/>
    <m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s v="film &amp; video"/>
    <s v="ocumentary"/>
    <x v="270"/>
    <d v="2011-05-25T04:00:00"/>
    <m/>
    <x v="0"/>
    <m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s v="film &amp; video"/>
    <s v="ocumentary"/>
    <x v="271"/>
    <d v="2014-01-02T08:00:00"/>
    <m/>
    <x v="0"/>
    <m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s v="film &amp; video"/>
    <s v="ocumentary"/>
    <x v="272"/>
    <d v="2010-04-28T18:49:00"/>
    <m/>
    <x v="0"/>
    <m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s v="film &amp; video"/>
    <s v="ocumentary"/>
    <x v="273"/>
    <d v="2011-07-03T11:57:46"/>
    <m/>
    <x v="0"/>
    <m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s v="film &amp; video"/>
    <s v="ocumentary"/>
    <x v="274"/>
    <d v="2012-04-05T06:59:00"/>
    <m/>
    <x v="0"/>
    <m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s v="film &amp; video"/>
    <s v="ocumentary"/>
    <x v="275"/>
    <d v="2012-11-10T01:46:06"/>
    <m/>
    <x v="0"/>
    <m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s v="film &amp; video"/>
    <s v="ocumentary"/>
    <x v="276"/>
    <d v="2012-04-28T00:57:54"/>
    <m/>
    <x v="0"/>
    <m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s v="film &amp; video"/>
    <s v="ocumentary"/>
    <x v="277"/>
    <d v="2015-05-23T21:23:39"/>
    <m/>
    <x v="0"/>
    <m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s v="film &amp; video"/>
    <s v="ocumentary"/>
    <x v="278"/>
    <d v="2012-10-12T00:58:59"/>
    <m/>
    <x v="0"/>
    <m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s v="film &amp; video"/>
    <s v="ocumentary"/>
    <x v="279"/>
    <d v="2017-02-27T02:01:00"/>
    <m/>
    <x v="0"/>
    <m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s v="film &amp; video"/>
    <s v="ocumentary"/>
    <x v="280"/>
    <d v="2014-05-30T14:10:35"/>
    <m/>
    <x v="0"/>
    <m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s v="film &amp; video"/>
    <s v="ocumentary"/>
    <x v="281"/>
    <d v="2009-08-10T19:26:00"/>
    <m/>
    <x v="0"/>
    <m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s v="film &amp; video"/>
    <s v="ocumentary"/>
    <x v="282"/>
    <d v="2010-02-22T22:00:00"/>
    <m/>
    <x v="0"/>
    <m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s v="film &amp; video"/>
    <s v="ocumentary"/>
    <x v="283"/>
    <d v="2011-06-01T04:59:00"/>
    <m/>
    <x v="0"/>
    <m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s v="film &amp; video"/>
    <s v="ocumentary"/>
    <x v="284"/>
    <d v="2012-01-21T17:43:00"/>
    <m/>
    <x v="0"/>
    <m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s v="film &amp; video"/>
    <s v="ocumentary"/>
    <x v="285"/>
    <d v="2013-09-19T18:08:48"/>
    <m/>
    <x v="0"/>
    <m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s v="film &amp; video"/>
    <s v="ocumentary"/>
    <x v="286"/>
    <d v="2013-03-25T18:35:24"/>
    <m/>
    <x v="0"/>
    <m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s v="film &amp; video"/>
    <s v="ocumentary"/>
    <x v="287"/>
    <d v="2012-11-02T04:00:00"/>
    <m/>
    <x v="0"/>
    <m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s v="film &amp; video"/>
    <s v="ocumentary"/>
    <x v="288"/>
    <d v="2012-06-26T04:03:13"/>
    <m/>
    <x v="0"/>
    <m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s v="film &amp; video"/>
    <s v="ocumentary"/>
    <x v="289"/>
    <d v="2013-11-02T10:57:14"/>
    <m/>
    <x v="0"/>
    <m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s v="film &amp; video"/>
    <s v="ocumentary"/>
    <x v="290"/>
    <d v="2011-02-02T07:59:00"/>
    <m/>
    <x v="0"/>
    <m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s v="film &amp; video"/>
    <s v="ocumentary"/>
    <x v="291"/>
    <d v="2013-05-01T00:01:00"/>
    <m/>
    <x v="0"/>
    <m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s v="film &amp; video"/>
    <s v="ocumentary"/>
    <x v="292"/>
    <d v="2011-10-29T03:59:00"/>
    <m/>
    <x v="0"/>
    <m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s v="film &amp; video"/>
    <s v="ocumentary"/>
    <x v="293"/>
    <d v="2014-04-20T16:01:54"/>
    <m/>
    <x v="0"/>
    <m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s v="film &amp; video"/>
    <s v="ocumentary"/>
    <x v="294"/>
    <d v="2010-07-19T16:00:00"/>
    <m/>
    <x v="0"/>
    <m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s v="film &amp; video"/>
    <s v="ocumentary"/>
    <x v="295"/>
    <d v="2013-11-01T00:00:00"/>
    <m/>
    <x v="0"/>
    <m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s v="film &amp; video"/>
    <s v="ocumentary"/>
    <x v="296"/>
    <d v="2012-09-07T11:24:43"/>
    <m/>
    <x v="0"/>
    <m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s v="film &amp; video"/>
    <s v="ocumentary"/>
    <x v="297"/>
    <d v="2015-05-01T03:59:00"/>
    <m/>
    <x v="0"/>
    <m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s v="film &amp; video"/>
    <s v="ocumentary"/>
    <x v="298"/>
    <d v="2014-05-09T21:00:00"/>
    <m/>
    <x v="0"/>
    <m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s v="film &amp; video"/>
    <s v="ocumentary"/>
    <x v="299"/>
    <d v="2010-11-17T06:24:20"/>
    <m/>
    <x v="0"/>
    <m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s v="film &amp; video"/>
    <s v="ocumentary"/>
    <x v="300"/>
    <d v="2011-04-24T23:02:18"/>
    <m/>
    <x v="0"/>
    <m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s v="film &amp; video"/>
    <s v="ocumentary"/>
    <x v="301"/>
    <d v="2013-03-19T16:42:15"/>
    <m/>
    <x v="0"/>
    <m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s v="film &amp; video"/>
    <s v="ocumentary"/>
    <x v="302"/>
    <d v="2012-02-24T20:33:58"/>
    <m/>
    <x v="0"/>
    <m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s v="film &amp; video"/>
    <s v="ocumentary"/>
    <x v="303"/>
    <d v="2012-06-02T01:42:26"/>
    <m/>
    <x v="0"/>
    <m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s v="film &amp; video"/>
    <s v="ocumentary"/>
    <x v="304"/>
    <d v="2012-09-01T02:00:00"/>
    <m/>
    <x v="0"/>
    <m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s v="film &amp; video"/>
    <s v="ocumentary"/>
    <x v="305"/>
    <d v="2012-03-10T15:07:29"/>
    <m/>
    <x v="0"/>
    <m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s v="film &amp; video"/>
    <s v="ocumentary"/>
    <x v="306"/>
    <d v="2013-03-20T19:05:33"/>
    <m/>
    <x v="0"/>
    <m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s v="film &amp; video"/>
    <s v="ocumentary"/>
    <x v="307"/>
    <d v="2013-02-07T22:40:01"/>
    <m/>
    <x v="0"/>
    <m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s v="film &amp; video"/>
    <s v="ocumentary"/>
    <x v="308"/>
    <d v="2011-03-10T16:40:10"/>
    <m/>
    <x v="0"/>
    <m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s v="film &amp; video"/>
    <s v="ocumentary"/>
    <x v="309"/>
    <d v="2012-09-03T18:02:14"/>
    <m/>
    <x v="0"/>
    <m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s v="film &amp; video"/>
    <s v="ocumentary"/>
    <x v="310"/>
    <d v="2011-10-20T02:00:00"/>
    <m/>
    <x v="0"/>
    <m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s v="film &amp; video"/>
    <s v="ocumentary"/>
    <x v="311"/>
    <d v="2012-01-01T07:59:00"/>
    <m/>
    <x v="0"/>
    <m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s v="film &amp; video"/>
    <s v="ocumentary"/>
    <x v="312"/>
    <d v="2013-04-14T21:03:52"/>
    <m/>
    <x v="0"/>
    <m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s v="film &amp; video"/>
    <s v="ocumentary"/>
    <x v="313"/>
    <d v="2010-08-11T15:59:00"/>
    <m/>
    <x v="0"/>
    <m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s v="film &amp; video"/>
    <s v="ocumentary"/>
    <x v="314"/>
    <d v="2013-03-01T19:59:48"/>
    <m/>
    <x v="0"/>
    <m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s v="film &amp; video"/>
    <s v="ocumentary"/>
    <x v="315"/>
    <d v="2012-08-22T18:32:14"/>
    <m/>
    <x v="0"/>
    <m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s v="film &amp; video"/>
    <s v="ocumentary"/>
    <x v="316"/>
    <d v="2014-12-11T04:59:00"/>
    <m/>
    <x v="0"/>
    <m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s v="film &amp; video"/>
    <s v="ocumentary"/>
    <x v="317"/>
    <d v="2013-12-11T16:14:43"/>
    <m/>
    <x v="0"/>
    <m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s v="film &amp; video"/>
    <s v="ocumentary"/>
    <x v="318"/>
    <d v="2013-03-26T23:55:51"/>
    <m/>
    <x v="0"/>
    <m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s v="film &amp; video"/>
    <s v="ocumentary"/>
    <x v="319"/>
    <d v="2010-02-02T07:59:00"/>
    <m/>
    <x v="0"/>
    <m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s v="film &amp; video"/>
    <s v="ocumentary"/>
    <x v="320"/>
    <d v="2015-12-22T23:00:00"/>
    <m/>
    <x v="0"/>
    <m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s v="film &amp; video"/>
    <s v="ocumentary"/>
    <x v="321"/>
    <d v="2016-11-08T11:43:06"/>
    <m/>
    <x v="0"/>
    <m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s v="film &amp; video"/>
    <s v="ocumentary"/>
    <x v="322"/>
    <d v="2016-05-13T13:40:48"/>
    <m/>
    <x v="0"/>
    <m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s v="film &amp; video"/>
    <s v="ocumentary"/>
    <x v="323"/>
    <d v="2016-12-21T07:59:00"/>
    <m/>
    <x v="0"/>
    <m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s v="film &amp; video"/>
    <s v="ocumentary"/>
    <x v="324"/>
    <d v="2015-08-01T15:01:48"/>
    <m/>
    <x v="0"/>
    <m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s v="film &amp; video"/>
    <s v="ocumentary"/>
    <x v="325"/>
    <d v="2016-12-20T04:30:33"/>
    <m/>
    <x v="0"/>
    <m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s v="film &amp; video"/>
    <s v="ocumentary"/>
    <x v="326"/>
    <d v="2017-03-14T22:57:00"/>
    <m/>
    <x v="0"/>
    <m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s v="film &amp; video"/>
    <s v="ocumentary"/>
    <x v="327"/>
    <d v="2015-03-22T08:00:00"/>
    <m/>
    <x v="0"/>
    <m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s v="film &amp; video"/>
    <s v="ocumentary"/>
    <x v="328"/>
    <d v="2015-11-01T04:00:00"/>
    <m/>
    <x v="0"/>
    <m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s v="film &amp; video"/>
    <s v="ocumentary"/>
    <x v="329"/>
    <d v="2015-11-07T04:00:00"/>
    <m/>
    <x v="0"/>
    <m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s v="film &amp; video"/>
    <s v="ocumentary"/>
    <x v="330"/>
    <d v="2013-05-17T03:59:00"/>
    <m/>
    <x v="0"/>
    <m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s v="film &amp; video"/>
    <s v="ocumentary"/>
    <x v="331"/>
    <d v="2016-06-17T13:57:14"/>
    <m/>
    <x v="0"/>
    <m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s v="film &amp; video"/>
    <s v="ocumentary"/>
    <x v="332"/>
    <d v="2015-10-28T08:00:00"/>
    <m/>
    <x v="0"/>
    <m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s v="film &amp; video"/>
    <s v="ocumentary"/>
    <x v="333"/>
    <d v="2016-04-07T14:16:31"/>
    <m/>
    <x v="0"/>
    <m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s v="film &amp; video"/>
    <s v="ocumentary"/>
    <x v="334"/>
    <d v="2015-05-15T19:00:00"/>
    <m/>
    <x v="0"/>
    <m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s v="film &amp; video"/>
    <s v="ocumentary"/>
    <x v="335"/>
    <d v="2015-05-08T22:00:00"/>
    <m/>
    <x v="0"/>
    <m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s v="film &amp; video"/>
    <s v="ocumentary"/>
    <x v="336"/>
    <d v="2015-11-13T15:18:38"/>
    <m/>
    <x v="0"/>
    <m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s v="film &amp; video"/>
    <s v="ocumentary"/>
    <x v="337"/>
    <d v="2015-03-14T02:05:08"/>
    <m/>
    <x v="0"/>
    <m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s v="film &amp; video"/>
    <s v="ocumentary"/>
    <x v="338"/>
    <d v="2016-09-03T01:00:00"/>
    <m/>
    <x v="0"/>
    <m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s v="film &amp; video"/>
    <s v="ocumentary"/>
    <x v="339"/>
    <d v="2015-04-29T18:14:28"/>
    <m/>
    <x v="0"/>
    <m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s v="film &amp; video"/>
    <s v="ocumentary"/>
    <x v="340"/>
    <d v="2017-03-08T21:00:00"/>
    <m/>
    <x v="0"/>
    <m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s v="film &amp; video"/>
    <s v="ocumentary"/>
    <x v="341"/>
    <d v="2014-10-01T03:59:00"/>
    <m/>
    <x v="0"/>
    <m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s v="film &amp; video"/>
    <s v="ocumentary"/>
    <x v="342"/>
    <d v="2016-04-29T18:44:25"/>
    <m/>
    <x v="0"/>
    <m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s v="film &amp; video"/>
    <s v="ocumentary"/>
    <x v="343"/>
    <d v="2014-11-14T03:00:00"/>
    <m/>
    <x v="0"/>
    <m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s v="film &amp; video"/>
    <s v="ocumentary"/>
    <x v="344"/>
    <d v="2015-06-01T02:20:00"/>
    <m/>
    <x v="0"/>
    <m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s v="film &amp; video"/>
    <s v="ocumentary"/>
    <x v="345"/>
    <d v="2015-05-20T22:39:50"/>
    <m/>
    <x v="0"/>
    <m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s v="film &amp; video"/>
    <s v="ocumentary"/>
    <x v="346"/>
    <d v="2015-10-14T12:00:21"/>
    <m/>
    <x v="0"/>
    <m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s v="film &amp; video"/>
    <s v="ocumentary"/>
    <x v="347"/>
    <d v="2015-11-14T12:53:29"/>
    <m/>
    <x v="0"/>
    <m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s v="film &amp; video"/>
    <s v="ocumentary"/>
    <x v="348"/>
    <d v="2015-08-21T14:05:16"/>
    <m/>
    <x v="0"/>
    <m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s v="film &amp; video"/>
    <s v="ocumentary"/>
    <x v="349"/>
    <d v="2017-02-24T11:58:28"/>
    <m/>
    <x v="0"/>
    <m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s v="film &amp; video"/>
    <s v="ocumentary"/>
    <x v="350"/>
    <d v="2016-09-11T03:59:00"/>
    <m/>
    <x v="0"/>
    <m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s v="film &amp; video"/>
    <s v="ocumentary"/>
    <x v="351"/>
    <d v="2016-04-07T22:09:14"/>
    <m/>
    <x v="0"/>
    <m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s v="film &amp; video"/>
    <s v="ocumentary"/>
    <x v="352"/>
    <d v="2014-10-08T04:01:08"/>
    <m/>
    <x v="0"/>
    <m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s v="film &amp; video"/>
    <s v="ocumentary"/>
    <x v="353"/>
    <d v="2015-11-19T20:00:19"/>
    <m/>
    <x v="0"/>
    <m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s v="film &amp; video"/>
    <s v="ocumentary"/>
    <x v="354"/>
    <d v="2016-04-08T18:52:01"/>
    <m/>
    <x v="0"/>
    <m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s v="film &amp; video"/>
    <s v="ocumentary"/>
    <x v="355"/>
    <d v="2014-12-01T08:03:14"/>
    <m/>
    <x v="0"/>
    <m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s v="film &amp; video"/>
    <s v="ocumentary"/>
    <x v="356"/>
    <d v="2016-03-16T18:16:33"/>
    <m/>
    <x v="0"/>
    <m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s v="film &amp; video"/>
    <s v="ocumentary"/>
    <x v="357"/>
    <d v="2015-04-24T05:19:57"/>
    <m/>
    <x v="0"/>
    <m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s v="film &amp; video"/>
    <s v="ocumentary"/>
    <x v="358"/>
    <d v="2016-06-15T15:00:00"/>
    <m/>
    <x v="0"/>
    <m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s v="film &amp; video"/>
    <s v="ocumentary"/>
    <x v="359"/>
    <d v="2014-11-14T05:12:00"/>
    <m/>
    <x v="0"/>
    <m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s v="film &amp; video"/>
    <s v="ocumentary"/>
    <x v="360"/>
    <d v="2015-07-23T03:11:00"/>
    <m/>
    <x v="0"/>
    <m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s v="film &amp; video"/>
    <s v="ocumentary"/>
    <x v="361"/>
    <d v="2014-11-23T01:01:46"/>
    <m/>
    <x v="0"/>
    <m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s v="film &amp; video"/>
    <s v="ocumentary"/>
    <x v="362"/>
    <d v="2014-08-08T00:00:00"/>
    <m/>
    <x v="0"/>
    <m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s v="film &amp; video"/>
    <s v="ocumentary"/>
    <x v="363"/>
    <d v="2010-05-02T19:22:00"/>
    <m/>
    <x v="0"/>
    <m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s v="film &amp; video"/>
    <s v="ocumentary"/>
    <x v="364"/>
    <d v="2014-06-21T03:59:00"/>
    <m/>
    <x v="0"/>
    <m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s v="film &amp; video"/>
    <s v="ocumentary"/>
    <x v="365"/>
    <d v="2014-02-28T14:33:19"/>
    <m/>
    <x v="0"/>
    <m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s v="film &amp; video"/>
    <s v="ocumentary"/>
    <x v="366"/>
    <d v="2012-05-20T19:01:58"/>
    <m/>
    <x v="0"/>
    <m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s v="film &amp; video"/>
    <s v="ocumentary"/>
    <x v="367"/>
    <d v="2013-05-01T04:59:00"/>
    <m/>
    <x v="0"/>
    <m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s v="film &amp; video"/>
    <s v="ocumentary"/>
    <x v="368"/>
    <d v="2015-03-15T13:32:02"/>
    <m/>
    <x v="0"/>
    <m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s v="film &amp; video"/>
    <s v="ocumentary"/>
    <x v="369"/>
    <d v="2012-01-15T13:14:29"/>
    <m/>
    <x v="0"/>
    <m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s v="film &amp; video"/>
    <s v="ocumentary"/>
    <x v="370"/>
    <d v="2017-01-06T19:05:00"/>
    <m/>
    <x v="0"/>
    <m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s v="film &amp; video"/>
    <s v="ocumentary"/>
    <x v="371"/>
    <d v="2013-02-01T18:25:39"/>
    <m/>
    <x v="0"/>
    <m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s v="film &amp; video"/>
    <s v="ocumentary"/>
    <x v="372"/>
    <d v="2016-04-05T16:00:00"/>
    <m/>
    <x v="0"/>
    <m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s v="film &amp; video"/>
    <s v="ocumentary"/>
    <x v="373"/>
    <d v="2012-07-18T21:53:18"/>
    <m/>
    <x v="0"/>
    <m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s v="film &amp; video"/>
    <s v="ocumentary"/>
    <x v="374"/>
    <d v="2011-09-16T21:20:31"/>
    <m/>
    <x v="0"/>
    <m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s v="film &amp; video"/>
    <s v="ocumentary"/>
    <x v="375"/>
    <d v="2014-03-01T17:18:00"/>
    <m/>
    <x v="0"/>
    <m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s v="film &amp; video"/>
    <s v="ocumentary"/>
    <x v="376"/>
    <d v="2016-08-25T10:51:56"/>
    <m/>
    <x v="0"/>
    <m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s v="film &amp; video"/>
    <s v="ocumentary"/>
    <x v="377"/>
    <d v="2015-11-14T07:01:00"/>
    <m/>
    <x v="0"/>
    <m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s v="film &amp; video"/>
    <s v="ocumentary"/>
    <x v="378"/>
    <d v="2016-01-25T23:52:00"/>
    <m/>
    <x v="0"/>
    <m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s v="film &amp; video"/>
    <s v="ocumentary"/>
    <x v="379"/>
    <d v="2012-05-03T16:31:12"/>
    <m/>
    <x v="0"/>
    <m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s v="film &amp; video"/>
    <s v="ocumentary"/>
    <x v="380"/>
    <d v="2016-01-23T17:16:32"/>
    <m/>
    <x v="0"/>
    <m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s v="film &amp; video"/>
    <s v="ocumentary"/>
    <x v="381"/>
    <d v="2012-07-30T05:00:00"/>
    <m/>
    <x v="0"/>
    <m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s v="film &amp; video"/>
    <s v="ocumentary"/>
    <x v="382"/>
    <d v="2012-09-06T17:01:40"/>
    <m/>
    <x v="0"/>
    <m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s v="film &amp; video"/>
    <s v="ocumentary"/>
    <x v="383"/>
    <d v="2014-05-19T02:49:19"/>
    <m/>
    <x v="0"/>
    <m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s v="film &amp; video"/>
    <s v="ocumentary"/>
    <x v="384"/>
    <d v="2015-01-06T18:45:47"/>
    <m/>
    <x v="0"/>
    <m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s v="film &amp; video"/>
    <s v="ocumentary"/>
    <x v="385"/>
    <d v="2014-11-21T15:01:41"/>
    <m/>
    <x v="0"/>
    <m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s v="film &amp; video"/>
    <s v="ocumentary"/>
    <x v="386"/>
    <d v="2015-08-10T22:49:51"/>
    <m/>
    <x v="0"/>
    <m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s v="film &amp; video"/>
    <s v="ocumentary"/>
    <x v="387"/>
    <d v="2015-08-15T06:00:00"/>
    <m/>
    <x v="0"/>
    <m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s v="film &amp; video"/>
    <s v="ocumentary"/>
    <x v="388"/>
    <d v="2016-07-28T01:49:40"/>
    <m/>
    <x v="0"/>
    <m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s v="film &amp; video"/>
    <s v="ocumentary"/>
    <x v="389"/>
    <d v="2014-03-07T22:59:00"/>
    <m/>
    <x v="0"/>
    <m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s v="film &amp; video"/>
    <s v="ocumentary"/>
    <x v="390"/>
    <d v="2015-05-08T00:52:52"/>
    <m/>
    <x v="0"/>
    <m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s v="film &amp; video"/>
    <s v="ocumentary"/>
    <x v="391"/>
    <d v="2011-12-18T00:59:00"/>
    <m/>
    <x v="0"/>
    <m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s v="film &amp; video"/>
    <s v="ocumentary"/>
    <x v="392"/>
    <d v="2011-09-08T03:00:00"/>
    <m/>
    <x v="0"/>
    <m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s v="film &amp; video"/>
    <s v="ocumentary"/>
    <x v="393"/>
    <d v="2013-10-10T17:00:52"/>
    <m/>
    <x v="0"/>
    <m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s v="film &amp; video"/>
    <s v="ocumentary"/>
    <x v="394"/>
    <d v="2016-04-17T18:38:02"/>
    <m/>
    <x v="0"/>
    <m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s v="film &amp; video"/>
    <s v="ocumentary"/>
    <x v="395"/>
    <d v="2012-04-27T21:32:00"/>
    <m/>
    <x v="0"/>
    <m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s v="film &amp; video"/>
    <s v="ocumentary"/>
    <x v="396"/>
    <d v="2012-07-07T13:33:26"/>
    <m/>
    <x v="0"/>
    <m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s v="film &amp; video"/>
    <s v="ocumentary"/>
    <x v="397"/>
    <d v="2010-09-01T03:44:00"/>
    <m/>
    <x v="0"/>
    <m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s v="film &amp; video"/>
    <s v="ocumentary"/>
    <x v="398"/>
    <d v="2015-04-29T19:02:06"/>
    <m/>
    <x v="0"/>
    <m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s v="film &amp; video"/>
    <s v="ocumentary"/>
    <x v="399"/>
    <d v="2016-12-14T12:00:00"/>
    <m/>
    <x v="0"/>
    <m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s v="film &amp; video"/>
    <s v="ocumentary"/>
    <x v="400"/>
    <d v="2014-05-17T03:30:00"/>
    <m/>
    <x v="0"/>
    <m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s v="film &amp; video"/>
    <s v="ocumentary"/>
    <x v="401"/>
    <d v="2011-08-07T20:12:50"/>
    <m/>
    <x v="0"/>
    <m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s v="film &amp; video"/>
    <s v="ocumentary"/>
    <x v="402"/>
    <d v="2015-11-05T13:56:57"/>
    <m/>
    <x v="0"/>
    <m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s v="film &amp; video"/>
    <s v="ocumentary"/>
    <x v="403"/>
    <d v="2011-08-10T07:08:00"/>
    <m/>
    <x v="0"/>
    <m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s v="film &amp; video"/>
    <s v="ocumentary"/>
    <x v="404"/>
    <d v="2014-02-05T23:04:00"/>
    <m/>
    <x v="0"/>
    <m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s v="film &amp; video"/>
    <s v="ocumentary"/>
    <x v="405"/>
    <d v="2014-03-06T02:02:19"/>
    <m/>
    <x v="0"/>
    <m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s v="film &amp; video"/>
    <s v="ocumentary"/>
    <x v="406"/>
    <d v="2011-05-09T05:59:00"/>
    <m/>
    <x v="0"/>
    <m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s v="film &amp; video"/>
    <s v="ocumentary"/>
    <x v="407"/>
    <d v="2011-11-19T21:54:10"/>
    <m/>
    <x v="0"/>
    <m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s v="film &amp; video"/>
    <s v="ocumentary"/>
    <x v="408"/>
    <d v="2013-11-05T18:39:50"/>
    <m/>
    <x v="0"/>
    <m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s v="film &amp; video"/>
    <s v="ocumentary"/>
    <x v="409"/>
    <d v="2016-07-22T20:42:24"/>
    <m/>
    <x v="0"/>
    <m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s v="film &amp; video"/>
    <s v="ocumentary"/>
    <x v="410"/>
    <d v="2015-06-18T23:33:17"/>
    <m/>
    <x v="0"/>
    <m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s v="film &amp; video"/>
    <s v="ocumentary"/>
    <x v="411"/>
    <d v="2013-12-22T05:00:00"/>
    <m/>
    <x v="0"/>
    <m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s v="film &amp; video"/>
    <s v="ocumentary"/>
    <x v="412"/>
    <d v="2012-07-25T17:49:38"/>
    <m/>
    <x v="0"/>
    <m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s v="film &amp; video"/>
    <s v="ocumentary"/>
    <x v="413"/>
    <d v="2012-07-19T21:03:31"/>
    <m/>
    <x v="0"/>
    <m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s v="film &amp; video"/>
    <s v="ocumentary"/>
    <x v="414"/>
    <d v="2013-10-12T01:31:05"/>
    <m/>
    <x v="0"/>
    <m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s v="film &amp; video"/>
    <s v="ocumentary"/>
    <x v="415"/>
    <d v="2014-10-17T12:00:00"/>
    <m/>
    <x v="0"/>
    <m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s v="film &amp; video"/>
    <s v="ocumentary"/>
    <x v="416"/>
    <d v="2014-02-08T09:30:31"/>
    <m/>
    <x v="0"/>
    <m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s v="film &amp; video"/>
    <s v="ocumentary"/>
    <x v="417"/>
    <d v="2013-04-08T04:33:00"/>
    <m/>
    <x v="0"/>
    <m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s v="film &amp; video"/>
    <s v="ocumentary"/>
    <x v="418"/>
    <d v="2015-07-23T06:46:37"/>
    <m/>
    <x v="0"/>
    <m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s v="film &amp; video"/>
    <s v="ocumentary"/>
    <x v="419"/>
    <d v="2013-06-29T20:13:07"/>
    <m/>
    <x v="0"/>
    <m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s v="film &amp; video"/>
    <s v="/animation"/>
    <x v="420"/>
    <d v="2014-03-14T04:40:31"/>
    <m/>
    <x v="0"/>
    <m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s v="film &amp; video"/>
    <s v="/animation"/>
    <x v="421"/>
    <d v="2015-08-21T11:47:36"/>
    <m/>
    <x v="0"/>
    <m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s v="film &amp; video"/>
    <s v="/animation"/>
    <x v="422"/>
    <d v="2014-09-11T06:14:57"/>
    <m/>
    <x v="0"/>
    <m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s v="film &amp; video"/>
    <s v="/animation"/>
    <x v="423"/>
    <d v="2013-06-05T22:13:50"/>
    <m/>
    <x v="0"/>
    <m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s v="film &amp; video"/>
    <s v="/animation"/>
    <x v="424"/>
    <d v="2012-03-26T08:01:39"/>
    <m/>
    <x v="0"/>
    <m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s v="film &amp; video"/>
    <s v="/animation"/>
    <x v="425"/>
    <d v="2015-11-27T21:40:04"/>
    <m/>
    <x v="0"/>
    <m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s v="film &amp; video"/>
    <s v="/animation"/>
    <x v="426"/>
    <d v="2016-03-01T17:05:14"/>
    <m/>
    <x v="0"/>
    <m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s v="film &amp; video"/>
    <s v="/animation"/>
    <x v="427"/>
    <d v="2015-10-22T18:59:00"/>
    <m/>
    <x v="0"/>
    <m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s v="film &amp; video"/>
    <s v="/animation"/>
    <x v="428"/>
    <d v="2014-06-16T22:00:00"/>
    <m/>
    <x v="0"/>
    <m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s v="film &amp; video"/>
    <s v="/animation"/>
    <x v="429"/>
    <d v="2009-11-27T04:59:00"/>
    <m/>
    <x v="0"/>
    <m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s v="film &amp; video"/>
    <s v="/animation"/>
    <x v="430"/>
    <d v="2013-09-11T02:34:27"/>
    <m/>
    <x v="0"/>
    <m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s v="film &amp; video"/>
    <s v="/animation"/>
    <x v="431"/>
    <d v="2016-07-05T20:54:43"/>
    <m/>
    <x v="0"/>
    <m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s v="film &amp; video"/>
    <s v="/animation"/>
    <x v="432"/>
    <d v="2015-10-21T17:26:21"/>
    <m/>
    <x v="0"/>
    <m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s v="film &amp; video"/>
    <s v="/animation"/>
    <x v="433"/>
    <d v="2015-10-11T15:07:02"/>
    <m/>
    <x v="0"/>
    <m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s v="film &amp; video"/>
    <s v="/animation"/>
    <x v="434"/>
    <d v="2013-12-01T21:01:42"/>
    <m/>
    <x v="0"/>
    <m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s v="film &amp; video"/>
    <s v="/animation"/>
    <x v="435"/>
    <d v="2013-09-13T17:56:20"/>
    <m/>
    <x v="0"/>
    <m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s v="film &amp; video"/>
    <s v="/animation"/>
    <x v="436"/>
    <d v="2013-07-31T08:41:53"/>
    <m/>
    <x v="0"/>
    <m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s v="film &amp; video"/>
    <s v="/animation"/>
    <x v="437"/>
    <d v="2016-10-08T07:38:46"/>
    <m/>
    <x v="0"/>
    <m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s v="film &amp; video"/>
    <s v="/animation"/>
    <x v="438"/>
    <d v="2015-11-18T07:15:58"/>
    <m/>
    <x v="0"/>
    <m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s v="film &amp; video"/>
    <s v="/animation"/>
    <x v="439"/>
    <d v="2014-10-17T18:16:58"/>
    <m/>
    <x v="0"/>
    <m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s v="film &amp; video"/>
    <s v="/animation"/>
    <x v="440"/>
    <d v="2016-03-24T22:39:13"/>
    <m/>
    <x v="0"/>
    <m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s v="film &amp; video"/>
    <s v="/animation"/>
    <x v="441"/>
    <d v="2013-11-02T19:03:16"/>
    <m/>
    <x v="0"/>
    <m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s v="film &amp; video"/>
    <s v="/animation"/>
    <x v="442"/>
    <d v="2015-02-19T21:19:43"/>
    <m/>
    <x v="0"/>
    <m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s v="film &amp; video"/>
    <s v="/animation"/>
    <x v="443"/>
    <d v="2014-02-10T00:21:41"/>
    <m/>
    <x v="0"/>
    <m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s v="film &amp; video"/>
    <s v="/animation"/>
    <x v="444"/>
    <d v="2012-02-15T21:46:01"/>
    <m/>
    <x v="0"/>
    <m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s v="film &amp; video"/>
    <s v="/animation"/>
    <x v="445"/>
    <d v="2015-05-21T08:02:55"/>
    <m/>
    <x v="0"/>
    <m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s v="film &amp; video"/>
    <s v="/animation"/>
    <x v="446"/>
    <d v="2015-03-04T02:00:20"/>
    <m/>
    <x v="0"/>
    <m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s v="film &amp; video"/>
    <s v="/animation"/>
    <x v="447"/>
    <d v="2013-03-23T12:19:23"/>
    <m/>
    <x v="0"/>
    <m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s v="film &amp; video"/>
    <s v="/animation"/>
    <x v="448"/>
    <d v="2014-05-14T18:11:35"/>
    <m/>
    <x v="0"/>
    <m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s v="film &amp; video"/>
    <s v="/animation"/>
    <x v="449"/>
    <d v="2013-10-17T13:38:05"/>
    <m/>
    <x v="0"/>
    <m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s v="film &amp; video"/>
    <s v="/animation"/>
    <x v="450"/>
    <d v="2014-02-14T22:43:20"/>
    <m/>
    <x v="0"/>
    <m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s v="film &amp; video"/>
    <s v="/animation"/>
    <x v="451"/>
    <d v="2014-01-25T17:09:51"/>
    <m/>
    <x v="0"/>
    <m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s v="film &amp; video"/>
    <s v="/animation"/>
    <x v="452"/>
    <d v="2015-05-13T16:53:35"/>
    <m/>
    <x v="0"/>
    <m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s v="film &amp; video"/>
    <s v="/animation"/>
    <x v="453"/>
    <d v="2015-02-19T19:47:59"/>
    <m/>
    <x v="0"/>
    <m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s v="film &amp; video"/>
    <s v="/animation"/>
    <x v="454"/>
    <d v="2014-11-26T13:14:00"/>
    <m/>
    <x v="0"/>
    <m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s v="film &amp; video"/>
    <s v="/animation"/>
    <x v="455"/>
    <d v="2012-04-17T00:31:00"/>
    <m/>
    <x v="0"/>
    <m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s v="film &amp; video"/>
    <s v="/animation"/>
    <x v="456"/>
    <d v="2013-10-22T03:59:00"/>
    <m/>
    <x v="0"/>
    <m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s v="film &amp; video"/>
    <s v="/animation"/>
    <x v="457"/>
    <d v="2014-08-16T18:25:12"/>
    <m/>
    <x v="0"/>
    <m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s v="film &amp; video"/>
    <s v="/animation"/>
    <x v="458"/>
    <d v="2013-05-14T16:47:40"/>
    <m/>
    <x v="0"/>
    <m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s v="film &amp; video"/>
    <s v="/animation"/>
    <x v="459"/>
    <d v="2011-11-13T16:22:07"/>
    <m/>
    <x v="0"/>
    <m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s v="film &amp; video"/>
    <s v="/animation"/>
    <x v="460"/>
    <d v="2014-06-01T04:00:00"/>
    <m/>
    <x v="0"/>
    <m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s v="film &amp; video"/>
    <s v="/animation"/>
    <x v="461"/>
    <d v="2013-06-02T20:19:27"/>
    <m/>
    <x v="0"/>
    <m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s v="film &amp; video"/>
    <s v="/animation"/>
    <x v="462"/>
    <d v="2011-08-10T03:02:21"/>
    <m/>
    <x v="0"/>
    <m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s v="film &amp; video"/>
    <s v="/animation"/>
    <x v="463"/>
    <d v="2011-09-24T17:02:33"/>
    <m/>
    <x v="0"/>
    <m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s v="film &amp; video"/>
    <s v="/animation"/>
    <x v="464"/>
    <d v="2016-05-18T20:22:15"/>
    <m/>
    <x v="0"/>
    <m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s v="film &amp; video"/>
    <s v="/animation"/>
    <x v="465"/>
    <d v="2014-06-27T02:52:54"/>
    <m/>
    <x v="0"/>
    <m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s v="film &amp; video"/>
    <s v="/animation"/>
    <x v="466"/>
    <d v="2012-09-07T22:37:44"/>
    <m/>
    <x v="0"/>
    <m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s v="film &amp; video"/>
    <s v="/animation"/>
    <x v="467"/>
    <d v="2012-09-28T16:18:54"/>
    <m/>
    <x v="0"/>
    <m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s v="film &amp; video"/>
    <s v="/animation"/>
    <x v="468"/>
    <d v="2012-07-11T03:51:05"/>
    <m/>
    <x v="0"/>
    <m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s v="film &amp; video"/>
    <s v="/animation"/>
    <x v="469"/>
    <d v="2014-09-05T23:45:24"/>
    <m/>
    <x v="0"/>
    <m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s v="film &amp; video"/>
    <s v="/animation"/>
    <x v="470"/>
    <d v="2014-01-16T04:00:00"/>
    <m/>
    <x v="0"/>
    <m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s v="film &amp; video"/>
    <s v="/animation"/>
    <x v="471"/>
    <d v="2014-04-19T16:19:39"/>
    <m/>
    <x v="0"/>
    <m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s v="film &amp; video"/>
    <s v="/animation"/>
    <x v="472"/>
    <d v="2014-08-23T22:08:38"/>
    <m/>
    <x v="0"/>
    <m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s v="film &amp; video"/>
    <s v="/animation"/>
    <x v="473"/>
    <d v="2014-09-17T16:45:19"/>
    <m/>
    <x v="0"/>
    <m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s v="film &amp; video"/>
    <s v="/animation"/>
    <x v="474"/>
    <d v="2017-02-17T07:53:49"/>
    <m/>
    <x v="0"/>
    <m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s v="film &amp; video"/>
    <s v="/animation"/>
    <x v="475"/>
    <d v="2015-05-06T02:04:03"/>
    <m/>
    <x v="0"/>
    <m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s v="film &amp; video"/>
    <s v="/animation"/>
    <x v="476"/>
    <d v="2014-06-03T03:59:00"/>
    <m/>
    <x v="0"/>
    <m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s v="film &amp; video"/>
    <s v="/animation"/>
    <x v="477"/>
    <d v="2012-05-18T20:02:14"/>
    <m/>
    <x v="0"/>
    <m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s v="film &amp; video"/>
    <s v="/animation"/>
    <x v="478"/>
    <d v="2015-04-01T20:51:49"/>
    <m/>
    <x v="0"/>
    <m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s v="film &amp; video"/>
    <s v="/animation"/>
    <x v="479"/>
    <d v="2014-11-21T10:47:15"/>
    <m/>
    <x v="0"/>
    <m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s v="film &amp; video"/>
    <s v="/animation"/>
    <x v="480"/>
    <d v="2013-08-09T12:00:15"/>
    <m/>
    <x v="0"/>
    <m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s v="film &amp; video"/>
    <s v="/animation"/>
    <x v="481"/>
    <d v="2012-10-10T16:08:09"/>
    <m/>
    <x v="0"/>
    <m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s v="film &amp; video"/>
    <s v="/animation"/>
    <x v="482"/>
    <d v="2016-04-14T14:34:00"/>
    <m/>
    <x v="0"/>
    <m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s v="film &amp; video"/>
    <s v="/animation"/>
    <x v="483"/>
    <d v="2013-01-29T04:44:32"/>
    <m/>
    <x v="0"/>
    <m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s v="film &amp; video"/>
    <s v="/animation"/>
    <x v="484"/>
    <d v="2015-11-05T23:32:52"/>
    <m/>
    <x v="0"/>
    <m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s v="film &amp; video"/>
    <s v="/animation"/>
    <x v="485"/>
    <d v="2013-05-17T12:08:19"/>
    <m/>
    <x v="0"/>
    <m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s v="film &amp; video"/>
    <s v="/animation"/>
    <x v="486"/>
    <d v="2014-06-01T22:37:19"/>
    <m/>
    <x v="0"/>
    <m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s v="film &amp; video"/>
    <s v="/animation"/>
    <x v="487"/>
    <d v="2016-12-25T15:16:34"/>
    <m/>
    <x v="0"/>
    <m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s v="film &amp; video"/>
    <s v="/animation"/>
    <x v="488"/>
    <d v="2017-01-09T01:18:20"/>
    <m/>
    <x v="0"/>
    <m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s v="film &amp; video"/>
    <s v="/animation"/>
    <x v="489"/>
    <d v="2012-01-05T11:33:00"/>
    <m/>
    <x v="0"/>
    <m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s v="film &amp; video"/>
    <s v="/animation"/>
    <x v="490"/>
    <d v="2012-08-22T23:14:45"/>
    <m/>
    <x v="0"/>
    <m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s v="film &amp; video"/>
    <s v="/animation"/>
    <x v="491"/>
    <d v="2016-01-27T23:34:59"/>
    <m/>
    <x v="0"/>
    <m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s v="film &amp; video"/>
    <s v="/animation"/>
    <x v="492"/>
    <d v="2016-10-13T00:50:30"/>
    <m/>
    <x v="0"/>
    <m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s v="film &amp; video"/>
    <s v="/animation"/>
    <x v="493"/>
    <d v="2015-05-20T17:25:38"/>
    <m/>
    <x v="0"/>
    <m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s v="film &amp; video"/>
    <s v="/animation"/>
    <x v="494"/>
    <d v="2014-07-03T03:00:00"/>
    <m/>
    <x v="0"/>
    <m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s v="film &amp; video"/>
    <s v="/animation"/>
    <x v="495"/>
    <d v="2015-07-16T19:51:45"/>
    <m/>
    <x v="0"/>
    <m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s v="film &amp; video"/>
    <s v="/animation"/>
    <x v="496"/>
    <d v="2014-02-10T22:21:14"/>
    <m/>
    <x v="0"/>
    <m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s v="film &amp; video"/>
    <s v="/animation"/>
    <x v="497"/>
    <d v="2014-12-25T05:00:00"/>
    <m/>
    <x v="0"/>
    <m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s v="film &amp; video"/>
    <s v="/animation"/>
    <x v="498"/>
    <d v="2011-12-23T18:17:29"/>
    <m/>
    <x v="0"/>
    <m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s v="film &amp; video"/>
    <s v="/animation"/>
    <x v="499"/>
    <d v="2009-10-12T20:59:00"/>
    <m/>
    <x v="0"/>
    <m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s v="film &amp; video"/>
    <s v="/animation"/>
    <x v="500"/>
    <d v="2010-05-08T22:16:00"/>
    <m/>
    <x v="0"/>
    <m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s v="film &amp; video"/>
    <s v="/animation"/>
    <x v="501"/>
    <d v="2011-07-09T05:37:31"/>
    <m/>
    <x v="0"/>
    <m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s v="film &amp; video"/>
    <s v="/animation"/>
    <x v="502"/>
    <d v="2012-03-18T12:17:05"/>
    <m/>
    <x v="0"/>
    <m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s v="film &amp; video"/>
    <s v="/animation"/>
    <x v="503"/>
    <d v="2015-01-17T12:38:23"/>
    <m/>
    <x v="0"/>
    <m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s v="film &amp; video"/>
    <s v="/animation"/>
    <x v="504"/>
    <d v="2012-04-10T22:36:27"/>
    <m/>
    <x v="0"/>
    <m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s v="film &amp; video"/>
    <s v="/animation"/>
    <x v="505"/>
    <d v="2015-12-25T02:21:26"/>
    <m/>
    <x v="0"/>
    <m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s v="film &amp; video"/>
    <s v="/animation"/>
    <x v="506"/>
    <d v="2013-08-10T13:15:20"/>
    <m/>
    <x v="0"/>
    <m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s v="film &amp; video"/>
    <s v="/animation"/>
    <x v="507"/>
    <d v="2012-10-19T23:00:57"/>
    <m/>
    <x v="0"/>
    <m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s v="film &amp; video"/>
    <s v="/animation"/>
    <x v="508"/>
    <d v="2012-05-25T14:14:00"/>
    <m/>
    <x v="0"/>
    <m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s v="film &amp; video"/>
    <s v="/animation"/>
    <x v="509"/>
    <d v="2015-06-28T15:09:30"/>
    <m/>
    <x v="0"/>
    <m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s v="film &amp; video"/>
    <s v="/animation"/>
    <x v="510"/>
    <d v="2016-03-01T04:13:59"/>
    <m/>
    <x v="0"/>
    <m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s v="film &amp; video"/>
    <s v="/animation"/>
    <x v="511"/>
    <d v="2013-04-06T06:16:22"/>
    <m/>
    <x v="0"/>
    <m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s v="film &amp; video"/>
    <s v="/animation"/>
    <x v="512"/>
    <d v="2016-11-20T18:48:47"/>
    <m/>
    <x v="0"/>
    <m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s v="film &amp; video"/>
    <s v="/animation"/>
    <x v="513"/>
    <d v="2016-08-15T07:00:00"/>
    <m/>
    <x v="0"/>
    <m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s v="film &amp; video"/>
    <s v="/animation"/>
    <x v="514"/>
    <d v="2014-08-09T14:44:07"/>
    <m/>
    <x v="0"/>
    <m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s v="film &amp; video"/>
    <s v="/animation"/>
    <x v="515"/>
    <d v="2015-12-29T11:46:41"/>
    <m/>
    <x v="0"/>
    <m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s v="film &amp; video"/>
    <s v="/animation"/>
    <x v="516"/>
    <d v="2015-05-27T18:41:20"/>
    <m/>
    <x v="0"/>
    <m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s v="film &amp; video"/>
    <s v="/animation"/>
    <x v="517"/>
    <d v="2017-02-02T14:46:01"/>
    <m/>
    <x v="0"/>
    <m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s v="film &amp; video"/>
    <s v="/animation"/>
    <x v="518"/>
    <d v="2015-09-06T14:46:00"/>
    <m/>
    <x v="0"/>
    <m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s v="film &amp; video"/>
    <s v="/animation"/>
    <x v="519"/>
    <d v="2012-12-05T09:23:41"/>
    <m/>
    <x v="0"/>
    <m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s v="theater"/>
    <s v="plays"/>
    <x v="520"/>
    <d v="2015-12-10T16:51:01"/>
    <m/>
    <x v="0"/>
    <m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s v="theater"/>
    <s v="plays"/>
    <x v="521"/>
    <d v="2016-11-01T04:59:00"/>
    <m/>
    <x v="0"/>
    <m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s v="theater"/>
    <s v="plays"/>
    <x v="522"/>
    <d v="2016-03-20T23:58:45"/>
    <m/>
    <x v="0"/>
    <m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s v="theater"/>
    <s v="plays"/>
    <x v="523"/>
    <d v="2015-09-21T03:11:16"/>
    <m/>
    <x v="0"/>
    <m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s v="theater"/>
    <s v="plays"/>
    <x v="524"/>
    <d v="2016-06-01T17:12:49"/>
    <m/>
    <x v="0"/>
    <m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s v="theater"/>
    <s v="plays"/>
    <x v="525"/>
    <d v="2014-09-13T09:37:21"/>
    <m/>
    <x v="0"/>
    <m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s v="theater"/>
    <s v="plays"/>
    <x v="526"/>
    <d v="2015-08-07T17:00:00"/>
    <m/>
    <x v="0"/>
    <m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s v="theater"/>
    <s v="plays"/>
    <x v="527"/>
    <d v="2017-02-17T16:05:00"/>
    <m/>
    <x v="0"/>
    <m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s v="theater"/>
    <s v="plays"/>
    <x v="528"/>
    <d v="2015-06-21T21:20:00"/>
    <m/>
    <x v="0"/>
    <m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s v="theater"/>
    <s v="plays"/>
    <x v="529"/>
    <d v="2017-01-11T05:00:00"/>
    <m/>
    <x v="0"/>
    <m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s v="theater"/>
    <s v="plays"/>
    <x v="530"/>
    <d v="2015-06-24T02:00:00"/>
    <m/>
    <x v="0"/>
    <m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s v="theater"/>
    <s v="plays"/>
    <x v="531"/>
    <d v="2016-12-17T06:59:00"/>
    <m/>
    <x v="0"/>
    <m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s v="theater"/>
    <s v="plays"/>
    <x v="532"/>
    <d v="2016-05-13T00:10:08"/>
    <m/>
    <x v="0"/>
    <m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s v="theater"/>
    <s v="plays"/>
    <x v="533"/>
    <d v="2016-05-16T10:26:05"/>
    <m/>
    <x v="0"/>
    <m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s v="theater"/>
    <s v="plays"/>
    <x v="534"/>
    <d v="2015-11-01T23:00:00"/>
    <m/>
    <x v="0"/>
    <m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s v="theater"/>
    <s v="plays"/>
    <x v="535"/>
    <d v="2017-01-06T13:05:05"/>
    <m/>
    <x v="0"/>
    <m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s v="theater"/>
    <s v="plays"/>
    <x v="536"/>
    <d v="2015-08-03T18:00:00"/>
    <m/>
    <x v="0"/>
    <m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s v="theater"/>
    <s v="plays"/>
    <x v="537"/>
    <d v="2015-11-04T19:26:31"/>
    <m/>
    <x v="0"/>
    <m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s v="theater"/>
    <s v="plays"/>
    <x v="538"/>
    <d v="2016-05-13T19:04:23"/>
    <m/>
    <x v="0"/>
    <m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s v="theater"/>
    <s v="plays"/>
    <x v="539"/>
    <d v="2016-07-05T01:11:47"/>
    <m/>
    <x v="0"/>
    <m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s v="technology"/>
    <s v="logy/web"/>
    <x v="540"/>
    <d v="2015-02-04T19:36:46"/>
    <m/>
    <x v="0"/>
    <m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s v="technology"/>
    <s v="logy/web"/>
    <x v="541"/>
    <d v="2015-10-29T01:07:14"/>
    <m/>
    <x v="0"/>
    <m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s v="technology"/>
    <s v="logy/web"/>
    <x v="542"/>
    <d v="2016-05-03T16:41:56"/>
    <m/>
    <x v="0"/>
    <m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s v="technology"/>
    <s v="logy/web"/>
    <x v="543"/>
    <d v="2014-11-01T02:12:42"/>
    <m/>
    <x v="0"/>
    <m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s v="technology"/>
    <s v="logy/web"/>
    <x v="544"/>
    <d v="2016-07-04T15:46:00"/>
    <m/>
    <x v="0"/>
    <m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s v="technology"/>
    <s v="logy/web"/>
    <x v="545"/>
    <d v="2015-11-15T15:13:09"/>
    <m/>
    <x v="0"/>
    <m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s v="technology"/>
    <s v="logy/web"/>
    <x v="546"/>
    <d v="2015-10-17T16:01:55"/>
    <m/>
    <x v="0"/>
    <m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s v="technology"/>
    <s v="logy/web"/>
    <x v="547"/>
    <d v="2016-02-10T16:42:44"/>
    <m/>
    <x v="0"/>
    <m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s v="technology"/>
    <s v="logy/web"/>
    <x v="548"/>
    <d v="2015-10-29T21:40:48"/>
    <m/>
    <x v="0"/>
    <m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s v="technology"/>
    <s v="logy/web"/>
    <x v="549"/>
    <d v="2015-07-08T15:17:02"/>
    <m/>
    <x v="0"/>
    <m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s v="technology"/>
    <s v="logy/web"/>
    <x v="550"/>
    <d v="2017-01-31T05:00:00"/>
    <m/>
    <x v="0"/>
    <m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s v="technology"/>
    <s v="logy/web"/>
    <x v="551"/>
    <d v="2015-08-01T17:53:00"/>
    <m/>
    <x v="0"/>
    <m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s v="technology"/>
    <s v="logy/web"/>
    <x v="552"/>
    <d v="2016-01-09T14:48:16"/>
    <m/>
    <x v="0"/>
    <m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s v="technology"/>
    <s v="logy/web"/>
    <x v="553"/>
    <d v="2014-11-14T18:16:31"/>
    <m/>
    <x v="0"/>
    <m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s v="technology"/>
    <s v="logy/web"/>
    <x v="554"/>
    <d v="2014-10-19T16:26:12"/>
    <m/>
    <x v="0"/>
    <m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s v="technology"/>
    <s v="logy/web"/>
    <x v="555"/>
    <d v="2016-06-12T08:29:03"/>
    <m/>
    <x v="0"/>
    <m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s v="technology"/>
    <s v="logy/web"/>
    <x v="556"/>
    <d v="2016-01-06T20:38:37"/>
    <m/>
    <x v="0"/>
    <m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s v="technology"/>
    <s v="logy/web"/>
    <x v="557"/>
    <d v="2016-12-02T23:36:43"/>
    <m/>
    <x v="0"/>
    <m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s v="technology"/>
    <s v="logy/web"/>
    <x v="558"/>
    <d v="2015-03-24T20:11:45"/>
    <m/>
    <x v="0"/>
    <m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s v="technology"/>
    <s v="logy/web"/>
    <x v="559"/>
    <d v="2015-12-13T06:47:40"/>
    <m/>
    <x v="0"/>
    <m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s v="technology"/>
    <s v="logy/web"/>
    <x v="560"/>
    <d v="2014-12-17T18:30:45"/>
    <m/>
    <x v="0"/>
    <m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s v="technology"/>
    <s v="logy/web"/>
    <x v="561"/>
    <d v="2015-10-26T15:48:33"/>
    <m/>
    <x v="0"/>
    <m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s v="technology"/>
    <s v="logy/web"/>
    <x v="562"/>
    <d v="2016-12-18T09:20:15"/>
    <m/>
    <x v="0"/>
    <m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s v="technology"/>
    <s v="logy/web"/>
    <x v="563"/>
    <d v="2015-02-17T01:40:47"/>
    <m/>
    <x v="0"/>
    <m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s v="technology"/>
    <s v="logy/web"/>
    <x v="564"/>
    <d v="2016-03-12T22:37:55"/>
    <m/>
    <x v="0"/>
    <m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s v="technology"/>
    <s v="logy/web"/>
    <x v="565"/>
    <d v="2015-07-10T18:50:49"/>
    <m/>
    <x v="0"/>
    <m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s v="technology"/>
    <s v="logy/web"/>
    <x v="566"/>
    <d v="2016-07-14T16:25:33"/>
    <m/>
    <x v="0"/>
    <m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s v="technology"/>
    <s v="logy/web"/>
    <x v="567"/>
    <d v="2015-01-01T20:13:14"/>
    <m/>
    <x v="0"/>
    <m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s v="technology"/>
    <s v="logy/web"/>
    <x v="568"/>
    <d v="2016-01-16T11:00:00"/>
    <m/>
    <x v="0"/>
    <m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s v="technology"/>
    <s v="logy/web"/>
    <x v="569"/>
    <d v="2016-01-01T20:20:12"/>
    <m/>
    <x v="0"/>
    <m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s v="technology"/>
    <s v="logy/web"/>
    <x v="570"/>
    <d v="2016-02-18T19:09:29"/>
    <m/>
    <x v="0"/>
    <m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s v="technology"/>
    <s v="logy/web"/>
    <x v="571"/>
    <d v="2015-07-27T03:59:00"/>
    <m/>
    <x v="0"/>
    <m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s v="technology"/>
    <s v="logy/web"/>
    <x v="572"/>
    <d v="2015-11-04T18:11:28"/>
    <m/>
    <x v="0"/>
    <m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s v="technology"/>
    <s v="logy/web"/>
    <x v="573"/>
    <d v="2015-01-18T01:12:00"/>
    <m/>
    <x v="0"/>
    <m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s v="technology"/>
    <s v="logy/web"/>
    <x v="574"/>
    <d v="2016-10-19T10:38:27"/>
    <m/>
    <x v="0"/>
    <m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s v="technology"/>
    <s v="logy/web"/>
    <x v="575"/>
    <d v="2015-06-13T16:37:23"/>
    <m/>
    <x v="0"/>
    <m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s v="technology"/>
    <s v="logy/web"/>
    <x v="576"/>
    <d v="2015-03-28T10:19:12"/>
    <m/>
    <x v="0"/>
    <m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s v="technology"/>
    <s v="logy/web"/>
    <x v="577"/>
    <d v="2016-05-20T14:08:22"/>
    <m/>
    <x v="0"/>
    <m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s v="technology"/>
    <s v="logy/web"/>
    <x v="578"/>
    <d v="2015-09-07T13:53:13"/>
    <m/>
    <x v="0"/>
    <m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s v="technology"/>
    <s v="logy/web"/>
    <x v="579"/>
    <d v="2014-12-25T20:27:03"/>
    <m/>
    <x v="0"/>
    <m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s v="technology"/>
    <s v="logy/web"/>
    <x v="580"/>
    <d v="2016-09-22T21:47:47"/>
    <m/>
    <x v="0"/>
    <m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s v="technology"/>
    <s v="logy/web"/>
    <x v="581"/>
    <d v="2015-08-02T00:18:24"/>
    <m/>
    <x v="0"/>
    <m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s v="technology"/>
    <s v="logy/web"/>
    <x v="582"/>
    <d v="2015-03-15T18:00:00"/>
    <m/>
    <x v="0"/>
    <m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s v="technology"/>
    <s v="logy/web"/>
    <x v="583"/>
    <d v="2015-03-19T21:31:27"/>
    <m/>
    <x v="0"/>
    <m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s v="technology"/>
    <s v="logy/web"/>
    <x v="584"/>
    <d v="2015-03-16T16:11:56"/>
    <m/>
    <x v="0"/>
    <m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s v="technology"/>
    <s v="logy/web"/>
    <x v="585"/>
    <d v="2015-12-01T00:00:00"/>
    <m/>
    <x v="0"/>
    <m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s v="technology"/>
    <s v="logy/web"/>
    <x v="586"/>
    <d v="2015-02-15T20:30:07"/>
    <m/>
    <x v="0"/>
    <m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s v="technology"/>
    <s v="logy/web"/>
    <x v="587"/>
    <d v="2015-04-16T18:10:33"/>
    <m/>
    <x v="0"/>
    <m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s v="technology"/>
    <s v="logy/web"/>
    <x v="588"/>
    <d v="2016-11-17T19:28:06"/>
    <m/>
    <x v="0"/>
    <m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s v="technology"/>
    <s v="logy/web"/>
    <x v="589"/>
    <d v="2015-07-08T14:44:59"/>
    <m/>
    <x v="0"/>
    <m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s v="technology"/>
    <s v="logy/web"/>
    <x v="590"/>
    <d v="2016-02-08T13:01:00"/>
    <m/>
    <x v="0"/>
    <m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s v="technology"/>
    <s v="logy/web"/>
    <x v="591"/>
    <d v="2015-07-22T13:02:10"/>
    <m/>
    <x v="0"/>
    <m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s v="technology"/>
    <s v="logy/web"/>
    <x v="592"/>
    <d v="2014-12-03T05:34:20"/>
    <m/>
    <x v="0"/>
    <m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s v="technology"/>
    <s v="logy/web"/>
    <x v="593"/>
    <d v="2015-04-06T15:15:45"/>
    <m/>
    <x v="0"/>
    <m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s v="technology"/>
    <s v="logy/web"/>
    <x v="594"/>
    <d v="2016-04-16T18:43:26"/>
    <m/>
    <x v="0"/>
    <m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s v="technology"/>
    <s v="logy/web"/>
    <x v="595"/>
    <d v="2015-05-04T01:40:38"/>
    <m/>
    <x v="0"/>
    <m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s v="technology"/>
    <s v="logy/web"/>
    <x v="596"/>
    <d v="2016-11-02T21:31:32"/>
    <m/>
    <x v="0"/>
    <m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s v="technology"/>
    <s v="logy/web"/>
    <x v="597"/>
    <d v="2016-07-31T16:00:00"/>
    <m/>
    <x v="0"/>
    <m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s v="technology"/>
    <s v="logy/web"/>
    <x v="598"/>
    <d v="2014-12-05T00:03:01"/>
    <m/>
    <x v="0"/>
    <m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s v="technology"/>
    <s v="logy/web"/>
    <x v="599"/>
    <d v="2015-03-08T15:16:00"/>
    <m/>
    <x v="0"/>
    <m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s v="technology"/>
    <s v="logy/web"/>
    <x v="600"/>
    <d v="2015-05-09T19:09:22"/>
    <m/>
    <x v="0"/>
    <m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s v="technology"/>
    <s v="logy/web"/>
    <x v="601"/>
    <d v="2014-12-26T20:35:39"/>
    <m/>
    <x v="0"/>
    <m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s v="technology"/>
    <s v="logy/web"/>
    <x v="602"/>
    <d v="2015-06-18T19:03:35"/>
    <m/>
    <x v="0"/>
    <m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s v="technology"/>
    <s v="logy/web"/>
    <x v="603"/>
    <d v="2014-08-14T15:20:23"/>
    <m/>
    <x v="0"/>
    <m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s v="technology"/>
    <s v="logy/web"/>
    <x v="604"/>
    <d v="2014-08-28T00:50:56"/>
    <m/>
    <x v="0"/>
    <m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s v="technology"/>
    <s v="logy/web"/>
    <x v="605"/>
    <d v="2015-08-23T08:35:08"/>
    <m/>
    <x v="0"/>
    <m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s v="technology"/>
    <s v="logy/web"/>
    <x v="606"/>
    <d v="2015-05-24T15:00:00"/>
    <m/>
    <x v="0"/>
    <m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s v="technology"/>
    <s v="logy/web"/>
    <x v="607"/>
    <d v="2015-11-22T20:48:56"/>
    <m/>
    <x v="0"/>
    <m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s v="technology"/>
    <s v="logy/web"/>
    <x v="608"/>
    <d v="2015-06-15T22:06:20"/>
    <m/>
    <x v="0"/>
    <m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s v="technology"/>
    <s v="logy/web"/>
    <x v="609"/>
    <d v="2015-11-29T01:49:04"/>
    <m/>
    <x v="0"/>
    <m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s v="technology"/>
    <s v="logy/web"/>
    <x v="610"/>
    <d v="2015-04-22T19:56:26"/>
    <m/>
    <x v="0"/>
    <m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s v="technology"/>
    <s v="logy/web"/>
    <x v="611"/>
    <d v="2016-01-19T13:27:17"/>
    <m/>
    <x v="0"/>
    <m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s v="technology"/>
    <s v="logy/web"/>
    <x v="612"/>
    <d v="2016-09-02T00:45:46"/>
    <m/>
    <x v="0"/>
    <m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s v="technology"/>
    <s v="logy/web"/>
    <x v="613"/>
    <d v="2015-10-01T04:59:00"/>
    <m/>
    <x v="0"/>
    <m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s v="technology"/>
    <s v="logy/web"/>
    <x v="614"/>
    <d v="2016-06-24T01:29:00"/>
    <m/>
    <x v="0"/>
    <m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s v="technology"/>
    <s v="logy/web"/>
    <x v="615"/>
    <d v="2015-09-25T02:55:59"/>
    <m/>
    <x v="0"/>
    <m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s v="technology"/>
    <s v="logy/web"/>
    <x v="616"/>
    <d v="2017-02-25T09:01:47"/>
    <m/>
    <x v="0"/>
    <m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s v="technology"/>
    <s v="logy/web"/>
    <x v="617"/>
    <d v="2015-05-08T08:14:03"/>
    <m/>
    <x v="0"/>
    <m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s v="technology"/>
    <s v="logy/web"/>
    <x v="618"/>
    <d v="2015-12-09T19:26:43"/>
    <m/>
    <x v="0"/>
    <m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s v="technology"/>
    <s v="logy/web"/>
    <x v="619"/>
    <d v="2014-11-25T16:36:30"/>
    <m/>
    <x v="0"/>
    <m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s v="technology"/>
    <s v="logy/web"/>
    <x v="620"/>
    <d v="2014-08-25T17:12:18"/>
    <m/>
    <x v="0"/>
    <m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s v="technology"/>
    <s v="logy/web"/>
    <x v="621"/>
    <d v="2016-07-07T23:42:17"/>
    <m/>
    <x v="0"/>
    <m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s v="technology"/>
    <s v="logy/web"/>
    <x v="622"/>
    <d v="2016-07-01T18:35:38"/>
    <m/>
    <x v="0"/>
    <m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s v="technology"/>
    <s v="logy/web"/>
    <x v="623"/>
    <d v="2015-05-28T00:13:17"/>
    <m/>
    <x v="0"/>
    <m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s v="technology"/>
    <s v="logy/web"/>
    <x v="624"/>
    <d v="2015-05-14T23:44:01"/>
    <m/>
    <x v="0"/>
    <m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s v="technology"/>
    <s v="logy/web"/>
    <x v="625"/>
    <d v="2017-03-26T20:29:37"/>
    <m/>
    <x v="0"/>
    <m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s v="technology"/>
    <s v="logy/web"/>
    <x v="626"/>
    <d v="2015-08-15T13:22:00"/>
    <m/>
    <x v="0"/>
    <m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s v="technology"/>
    <s v="logy/web"/>
    <x v="627"/>
    <d v="2016-03-14T23:00:00"/>
    <m/>
    <x v="0"/>
    <m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s v="technology"/>
    <s v="logy/web"/>
    <x v="628"/>
    <d v="2014-07-13T16:37:37"/>
    <m/>
    <x v="0"/>
    <m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s v="technology"/>
    <s v="logy/web"/>
    <x v="629"/>
    <d v="2016-05-14T15:18:28"/>
    <m/>
    <x v="0"/>
    <m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s v="technology"/>
    <s v="logy/web"/>
    <x v="630"/>
    <d v="2015-09-06T05:10:00"/>
    <m/>
    <x v="0"/>
    <m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s v="technology"/>
    <s v="logy/web"/>
    <x v="631"/>
    <d v="2016-05-28T18:32:09"/>
    <m/>
    <x v="0"/>
    <m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s v="technology"/>
    <s v="logy/web"/>
    <x v="632"/>
    <d v="2015-11-25T16:49:25"/>
    <m/>
    <x v="0"/>
    <m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s v="technology"/>
    <s v="logy/web"/>
    <x v="633"/>
    <d v="2016-06-17T23:00:00"/>
    <m/>
    <x v="0"/>
    <m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s v="technology"/>
    <s v="logy/web"/>
    <x v="634"/>
    <d v="2015-02-26T22:17:09"/>
    <m/>
    <x v="0"/>
    <m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s v="technology"/>
    <s v="logy/web"/>
    <x v="635"/>
    <d v="2015-04-12T02:12:42"/>
    <m/>
    <x v="0"/>
    <m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s v="technology"/>
    <s v="logy/web"/>
    <x v="636"/>
    <d v="2015-06-06T10:47:00"/>
    <m/>
    <x v="0"/>
    <m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s v="technology"/>
    <s v="logy/web"/>
    <x v="637"/>
    <d v="2017-02-25T23:04:00"/>
    <m/>
    <x v="0"/>
    <m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s v="technology"/>
    <s v="logy/web"/>
    <x v="638"/>
    <d v="2017-03-25T13:14:22"/>
    <m/>
    <x v="0"/>
    <m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s v="technology"/>
    <s v="logy/web"/>
    <x v="639"/>
    <d v="2014-10-13T13:59:55"/>
    <m/>
    <x v="0"/>
    <m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s v="technology"/>
    <s v="earables"/>
    <x v="640"/>
    <d v="2016-11-24T23:00:00"/>
    <m/>
    <x v="0"/>
    <m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s v="technology"/>
    <s v="earables"/>
    <x v="641"/>
    <d v="2015-08-13T13:40:48"/>
    <m/>
    <x v="0"/>
    <m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s v="technology"/>
    <s v="earables"/>
    <x v="642"/>
    <d v="2015-08-19T15:37:54"/>
    <m/>
    <x v="0"/>
    <m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s v="technology"/>
    <s v="earables"/>
    <x v="643"/>
    <d v="2015-05-31T15:24:35"/>
    <m/>
    <x v="0"/>
    <m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s v="technology"/>
    <s v="earables"/>
    <x v="644"/>
    <d v="2014-10-29T01:00:00"/>
    <m/>
    <x v="0"/>
    <m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s v="technology"/>
    <s v="earables"/>
    <x v="645"/>
    <d v="2016-08-12T00:37:54"/>
    <m/>
    <x v="0"/>
    <m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s v="technology"/>
    <s v="earables"/>
    <x v="646"/>
    <d v="2014-08-11T20:27:47"/>
    <m/>
    <x v="0"/>
    <m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s v="technology"/>
    <s v="earables"/>
    <x v="647"/>
    <d v="2016-03-17T17:25:49"/>
    <m/>
    <x v="0"/>
    <m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s v="technology"/>
    <s v="earables"/>
    <x v="648"/>
    <d v="2014-10-14T16:38:28"/>
    <m/>
    <x v="0"/>
    <m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s v="technology"/>
    <s v="earables"/>
    <x v="649"/>
    <d v="2014-09-16T21:53:33"/>
    <m/>
    <x v="0"/>
    <m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s v="technology"/>
    <s v="earables"/>
    <x v="650"/>
    <d v="2014-12-19T01:53:04"/>
    <m/>
    <x v="0"/>
    <m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s v="technology"/>
    <s v="earables"/>
    <x v="651"/>
    <d v="2014-12-13T00:25:11"/>
    <m/>
    <x v="0"/>
    <m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s v="technology"/>
    <s v="earables"/>
    <x v="652"/>
    <d v="2016-12-01T17:34:10"/>
    <m/>
    <x v="0"/>
    <m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s v="technology"/>
    <s v="earables"/>
    <x v="653"/>
    <d v="2015-08-20T14:50:40"/>
    <m/>
    <x v="0"/>
    <m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s v="technology"/>
    <s v="earables"/>
    <x v="654"/>
    <d v="2015-07-08T22:58:33"/>
    <m/>
    <x v="0"/>
    <m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s v="technology"/>
    <s v="earables"/>
    <x v="655"/>
    <d v="2015-03-12T21:58:32"/>
    <m/>
    <x v="0"/>
    <m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s v="technology"/>
    <s v="earables"/>
    <x v="656"/>
    <d v="2016-04-17T18:18:39"/>
    <m/>
    <x v="0"/>
    <m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s v="technology"/>
    <s v="earables"/>
    <x v="657"/>
    <d v="2015-12-23T20:17:52"/>
    <m/>
    <x v="0"/>
    <m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s v="technology"/>
    <s v="earables"/>
    <x v="658"/>
    <d v="2015-07-26T18:00:00"/>
    <m/>
    <x v="0"/>
    <m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s v="technology"/>
    <s v="earables"/>
    <x v="659"/>
    <d v="2015-08-23T14:14:55"/>
    <m/>
    <x v="0"/>
    <m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s v="technology"/>
    <s v="earables"/>
    <x v="660"/>
    <d v="2014-11-09T18:47:59"/>
    <m/>
    <x v="0"/>
    <m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s v="technology"/>
    <s v="earables"/>
    <x v="661"/>
    <d v="2016-10-23T15:29:19"/>
    <m/>
    <x v="0"/>
    <m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s v="technology"/>
    <s v="earables"/>
    <x v="662"/>
    <d v="2015-01-16T10:30:47"/>
    <m/>
    <x v="0"/>
    <m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s v="technology"/>
    <s v="earables"/>
    <x v="663"/>
    <d v="2015-07-18T20:14:16"/>
    <m/>
    <x v="0"/>
    <m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s v="technology"/>
    <s v="earables"/>
    <x v="664"/>
    <d v="2015-04-13T15:59:35"/>
    <m/>
    <x v="0"/>
    <m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s v="technology"/>
    <s v="earables"/>
    <x v="665"/>
    <d v="2017-01-13T17:04:21"/>
    <m/>
    <x v="0"/>
    <m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s v="technology"/>
    <s v="earables"/>
    <x v="666"/>
    <d v="2014-08-17T19:58:18"/>
    <m/>
    <x v="0"/>
    <m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s v="technology"/>
    <s v="earables"/>
    <x v="667"/>
    <d v="2016-10-29T08:57:43"/>
    <m/>
    <x v="0"/>
    <m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s v="technology"/>
    <s v="earables"/>
    <x v="668"/>
    <d v="2015-05-11T19:57:02"/>
    <m/>
    <x v="0"/>
    <m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s v="technology"/>
    <s v="earables"/>
    <x v="669"/>
    <d v="2016-07-06T15:00:58"/>
    <m/>
    <x v="0"/>
    <m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s v="technology"/>
    <s v="earables"/>
    <x v="670"/>
    <d v="2016-06-19T08:10:00"/>
    <m/>
    <x v="0"/>
    <m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s v="technology"/>
    <s v="earables"/>
    <x v="671"/>
    <d v="2015-01-14T04:00:00"/>
    <m/>
    <x v="0"/>
    <m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s v="technology"/>
    <s v="earables"/>
    <x v="672"/>
    <d v="2015-01-01T04:59:00"/>
    <m/>
    <x v="0"/>
    <m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s v="technology"/>
    <s v="earables"/>
    <x v="673"/>
    <d v="2014-09-01T20:10:17"/>
    <m/>
    <x v="0"/>
    <m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s v="technology"/>
    <s v="earables"/>
    <x v="674"/>
    <d v="2014-08-12T02:47:07"/>
    <m/>
    <x v="0"/>
    <m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s v="technology"/>
    <s v="earables"/>
    <x v="675"/>
    <d v="2015-01-01T06:59:00"/>
    <m/>
    <x v="0"/>
    <m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s v="technology"/>
    <s v="earables"/>
    <x v="676"/>
    <d v="2015-02-07T18:26:21"/>
    <m/>
    <x v="0"/>
    <m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s v="technology"/>
    <s v="earables"/>
    <x v="677"/>
    <d v="2016-06-28T09:41:35"/>
    <m/>
    <x v="0"/>
    <m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s v="technology"/>
    <s v="earables"/>
    <x v="678"/>
    <d v="2016-05-21T09:02:18"/>
    <m/>
    <x v="0"/>
    <m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s v="technology"/>
    <s v="earables"/>
    <x v="679"/>
    <d v="2016-09-03T16:41:49"/>
    <m/>
    <x v="0"/>
    <m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s v="technology"/>
    <s v="earables"/>
    <x v="680"/>
    <d v="2014-09-17T12:02:11"/>
    <m/>
    <x v="0"/>
    <m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s v="technology"/>
    <s v="earables"/>
    <x v="681"/>
    <d v="2016-10-26T19:20:04"/>
    <m/>
    <x v="0"/>
    <m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s v="technology"/>
    <s v="earables"/>
    <x v="682"/>
    <d v="2017-03-14T17:22:02"/>
    <m/>
    <x v="0"/>
    <m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s v="technology"/>
    <s v="earables"/>
    <x v="683"/>
    <d v="2016-10-31T21:36:04"/>
    <m/>
    <x v="0"/>
    <m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s v="technology"/>
    <s v="earables"/>
    <x v="684"/>
    <d v="2014-07-25T03:00:00"/>
    <m/>
    <x v="0"/>
    <m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s v="technology"/>
    <s v="earables"/>
    <x v="685"/>
    <d v="2015-01-12T20:47:52"/>
    <m/>
    <x v="0"/>
    <m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s v="technology"/>
    <s v="earables"/>
    <x v="686"/>
    <d v="2015-08-03T16:09:30"/>
    <m/>
    <x v="0"/>
    <m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s v="technology"/>
    <s v="earables"/>
    <x v="687"/>
    <d v="2017-02-05T18:00:53"/>
    <m/>
    <x v="0"/>
    <m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s v="technology"/>
    <s v="earables"/>
    <x v="688"/>
    <d v="2015-10-15T02:30:53"/>
    <m/>
    <x v="0"/>
    <m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s v="technology"/>
    <s v="earables"/>
    <x v="689"/>
    <d v="2016-12-08T04:59:00"/>
    <m/>
    <x v="0"/>
    <m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s v="technology"/>
    <s v="earables"/>
    <x v="690"/>
    <d v="2016-09-09T06:00:00"/>
    <m/>
    <x v="0"/>
    <m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s v="technology"/>
    <s v="earables"/>
    <x v="691"/>
    <d v="2015-07-01T00:40:46"/>
    <m/>
    <x v="0"/>
    <m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s v="technology"/>
    <s v="earables"/>
    <x v="692"/>
    <d v="2016-12-22T09:01:03"/>
    <m/>
    <x v="0"/>
    <m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s v="technology"/>
    <s v="earables"/>
    <x v="693"/>
    <d v="2015-04-30T19:23:47"/>
    <m/>
    <x v="0"/>
    <m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s v="technology"/>
    <s v="earables"/>
    <x v="694"/>
    <d v="2017-02-01T15:55:59"/>
    <m/>
    <x v="0"/>
    <m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s v="technology"/>
    <s v="earables"/>
    <x v="695"/>
    <d v="2014-10-31T12:30:20"/>
    <m/>
    <x v="0"/>
    <m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s v="technology"/>
    <s v="earables"/>
    <x v="696"/>
    <d v="2014-07-25T22:15:02"/>
    <m/>
    <x v="0"/>
    <m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s v="technology"/>
    <s v="earables"/>
    <x v="697"/>
    <d v="2016-02-03T12:33:09"/>
    <m/>
    <x v="0"/>
    <m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s v="technology"/>
    <s v="earables"/>
    <x v="698"/>
    <d v="2014-09-18T02:00:00"/>
    <m/>
    <x v="0"/>
    <m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s v="technology"/>
    <s v="earables"/>
    <x v="699"/>
    <d v="2013-11-22T16:00:00"/>
    <m/>
    <x v="0"/>
    <m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s v="technology"/>
    <s v="earables"/>
    <x v="700"/>
    <d v="2017-01-10T16:31:21"/>
    <m/>
    <x v="0"/>
    <m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s v="technology"/>
    <s v="earables"/>
    <x v="701"/>
    <d v="2014-07-23T15:54:40"/>
    <m/>
    <x v="0"/>
    <m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s v="technology"/>
    <s v="earables"/>
    <x v="702"/>
    <d v="2016-11-24T18:26:27"/>
    <m/>
    <x v="0"/>
    <m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s v="technology"/>
    <s v="earables"/>
    <x v="703"/>
    <d v="2017-01-31T23:32:00"/>
    <m/>
    <x v="0"/>
    <m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s v="technology"/>
    <s v="earables"/>
    <x v="704"/>
    <d v="2017-02-20T04:37:48"/>
    <m/>
    <x v="0"/>
    <m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s v="technology"/>
    <s v="earables"/>
    <x v="705"/>
    <d v="2017-01-21T11:47:58"/>
    <m/>
    <x v="0"/>
    <m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s v="technology"/>
    <s v="earables"/>
    <x v="706"/>
    <d v="2016-12-14T18:39:00"/>
    <m/>
    <x v="0"/>
    <m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s v="technology"/>
    <s v="earables"/>
    <x v="707"/>
    <d v="2017-01-01T15:55:27"/>
    <m/>
    <x v="0"/>
    <m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s v="technology"/>
    <s v="earables"/>
    <x v="708"/>
    <d v="2014-09-13T13:56:40"/>
    <m/>
    <x v="0"/>
    <m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s v="technology"/>
    <s v="earables"/>
    <x v="709"/>
    <d v="2014-12-05T00:59:19"/>
    <m/>
    <x v="0"/>
    <m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s v="technology"/>
    <s v="earables"/>
    <x v="710"/>
    <d v="2014-08-20T00:44:00"/>
    <m/>
    <x v="0"/>
    <m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s v="technology"/>
    <s v="earables"/>
    <x v="711"/>
    <d v="2016-12-14T12:01:08"/>
    <m/>
    <x v="0"/>
    <m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s v="technology"/>
    <s v="earables"/>
    <x v="712"/>
    <d v="2016-02-14T16:20:32"/>
    <m/>
    <x v="0"/>
    <m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s v="technology"/>
    <s v="earables"/>
    <x v="713"/>
    <d v="2016-06-05T12:42:12"/>
    <m/>
    <x v="0"/>
    <m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s v="technology"/>
    <s v="earables"/>
    <x v="714"/>
    <d v="2017-02-28T18:54:42"/>
    <m/>
    <x v="0"/>
    <m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s v="technology"/>
    <s v="earables"/>
    <x v="715"/>
    <d v="2015-11-05T03:10:40"/>
    <m/>
    <x v="0"/>
    <m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s v="technology"/>
    <s v="earables"/>
    <x v="716"/>
    <d v="2014-12-01T00:00:00"/>
    <m/>
    <x v="0"/>
    <m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s v="technology"/>
    <s v="earables"/>
    <x v="717"/>
    <d v="2014-09-05T20:30:02"/>
    <m/>
    <x v="0"/>
    <m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s v="technology"/>
    <s v="earables"/>
    <x v="718"/>
    <d v="2017-02-18T05:59:00"/>
    <m/>
    <x v="0"/>
    <m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s v="technology"/>
    <s v="earables"/>
    <x v="719"/>
    <d v="2016-02-23T00:57:56"/>
    <m/>
    <x v="0"/>
    <m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s v="publishing"/>
    <s v="nfiction"/>
    <x v="720"/>
    <d v="2012-01-29T15:34:51"/>
    <m/>
    <x v="0"/>
    <m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s v="publishing"/>
    <s v="nfiction"/>
    <x v="721"/>
    <d v="2014-08-01T13:43:27"/>
    <m/>
    <x v="0"/>
    <m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s v="publishing"/>
    <s v="nfiction"/>
    <x v="722"/>
    <d v="2012-04-08T18:19:38"/>
    <m/>
    <x v="0"/>
    <m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s v="publishing"/>
    <s v="nfiction"/>
    <x v="723"/>
    <d v="2015-07-30T03:59:00"/>
    <m/>
    <x v="0"/>
    <m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s v="publishing"/>
    <s v="nfiction"/>
    <x v="724"/>
    <d v="2011-06-30T15:19:23"/>
    <m/>
    <x v="0"/>
    <m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s v="publishing"/>
    <s v="nfiction"/>
    <x v="725"/>
    <d v="2015-12-13T15:01:52"/>
    <m/>
    <x v="0"/>
    <m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s v="publishing"/>
    <s v="nfiction"/>
    <x v="726"/>
    <d v="2013-04-12T01:01:27"/>
    <m/>
    <x v="0"/>
    <m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s v="publishing"/>
    <s v="nfiction"/>
    <x v="727"/>
    <d v="2013-01-14T21:20:00"/>
    <m/>
    <x v="0"/>
    <m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s v="publishing"/>
    <s v="nfiction"/>
    <x v="728"/>
    <d v="2011-08-21T20:05:57"/>
    <m/>
    <x v="0"/>
    <m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s v="publishing"/>
    <s v="nfiction"/>
    <x v="729"/>
    <d v="2012-09-19T04:27:41"/>
    <m/>
    <x v="0"/>
    <m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s v="publishing"/>
    <s v="nfiction"/>
    <x v="730"/>
    <d v="2011-12-07T17:53:11"/>
    <m/>
    <x v="0"/>
    <m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s v="publishing"/>
    <s v="nfiction"/>
    <x v="731"/>
    <d v="2012-01-22T06:00:00"/>
    <m/>
    <x v="0"/>
    <m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s v="publishing"/>
    <s v="nfiction"/>
    <x v="732"/>
    <d v="2013-09-29T10:11:01"/>
    <m/>
    <x v="0"/>
    <m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s v="publishing"/>
    <s v="nfiction"/>
    <x v="733"/>
    <d v="2013-12-20T10:04:52"/>
    <m/>
    <x v="0"/>
    <m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s v="publishing"/>
    <s v="nfiction"/>
    <x v="734"/>
    <d v="2015-05-09T05:00:00"/>
    <m/>
    <x v="0"/>
    <m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s v="publishing"/>
    <s v="nfiction"/>
    <x v="735"/>
    <d v="2014-12-04T00:39:00"/>
    <m/>
    <x v="0"/>
    <m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s v="publishing"/>
    <s v="nfiction"/>
    <x v="736"/>
    <d v="2013-11-21T04:59:00"/>
    <m/>
    <x v="0"/>
    <m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s v="publishing"/>
    <s v="nfiction"/>
    <x v="737"/>
    <d v="2014-02-14T20:00:00"/>
    <m/>
    <x v="0"/>
    <m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s v="publishing"/>
    <s v="nfiction"/>
    <x v="738"/>
    <d v="2014-12-01T04:59:00"/>
    <m/>
    <x v="0"/>
    <m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s v="publishing"/>
    <s v="nfiction"/>
    <x v="739"/>
    <d v="2014-08-11T12:03:49"/>
    <m/>
    <x v="0"/>
    <m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s v="publishing"/>
    <s v="nfiction"/>
    <x v="740"/>
    <d v="2015-06-21T03:31:22"/>
    <m/>
    <x v="0"/>
    <m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s v="publishing"/>
    <s v="nfiction"/>
    <x v="741"/>
    <d v="2013-06-11T15:33:26"/>
    <m/>
    <x v="0"/>
    <m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s v="publishing"/>
    <s v="nfiction"/>
    <x v="742"/>
    <d v="2014-03-21T21:01:52"/>
    <m/>
    <x v="0"/>
    <m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s v="publishing"/>
    <s v="nfiction"/>
    <x v="743"/>
    <d v="2012-04-16T21:00:00"/>
    <m/>
    <x v="0"/>
    <m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s v="publishing"/>
    <s v="nfiction"/>
    <x v="744"/>
    <d v="2012-12-13T22:58:23"/>
    <m/>
    <x v="0"/>
    <m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s v="publishing"/>
    <s v="nfiction"/>
    <x v="745"/>
    <d v="2013-05-03T13:44:05"/>
    <m/>
    <x v="0"/>
    <m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s v="publishing"/>
    <s v="nfiction"/>
    <x v="746"/>
    <d v="2012-09-23T03:59:00"/>
    <m/>
    <x v="0"/>
    <m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s v="publishing"/>
    <s v="nfiction"/>
    <x v="747"/>
    <d v="2015-01-15T10:54:00"/>
    <m/>
    <x v="0"/>
    <m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s v="publishing"/>
    <s v="nfiction"/>
    <x v="748"/>
    <d v="2014-08-10T20:19:26"/>
    <m/>
    <x v="0"/>
    <m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s v="publishing"/>
    <s v="nfiction"/>
    <x v="749"/>
    <d v="2017-01-28T22:35:30"/>
    <m/>
    <x v="0"/>
    <m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s v="publishing"/>
    <s v="nfiction"/>
    <x v="750"/>
    <d v="2013-02-24T21:04:32"/>
    <m/>
    <x v="0"/>
    <m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s v="publishing"/>
    <s v="nfiction"/>
    <x v="751"/>
    <d v="2011-08-04T15:07:55"/>
    <m/>
    <x v="0"/>
    <m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s v="publishing"/>
    <s v="nfiction"/>
    <x v="752"/>
    <d v="2016-10-16T11:00:00"/>
    <m/>
    <x v="0"/>
    <m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s v="publishing"/>
    <s v="nfiction"/>
    <x v="753"/>
    <d v="2015-02-14T14:09:51"/>
    <m/>
    <x v="0"/>
    <m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s v="publishing"/>
    <s v="nfiction"/>
    <x v="754"/>
    <d v="2013-01-05T17:58:41"/>
    <m/>
    <x v="0"/>
    <m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s v="publishing"/>
    <s v="nfiction"/>
    <x v="755"/>
    <d v="2013-05-20T00:41:00"/>
    <m/>
    <x v="0"/>
    <m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s v="publishing"/>
    <s v="nfiction"/>
    <x v="756"/>
    <d v="2011-04-18T17:24:19"/>
    <m/>
    <x v="0"/>
    <m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s v="publishing"/>
    <s v="nfiction"/>
    <x v="757"/>
    <d v="2012-12-06T01:18:34"/>
    <m/>
    <x v="0"/>
    <m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s v="publishing"/>
    <s v="nfiction"/>
    <x v="758"/>
    <d v="2010-10-08T20:04:28"/>
    <m/>
    <x v="0"/>
    <m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s v="publishing"/>
    <s v="nfiction"/>
    <x v="759"/>
    <d v="2014-07-09T07:55:39"/>
    <m/>
    <x v="0"/>
    <m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s v="publishing"/>
    <s v="/fiction"/>
    <x v="760"/>
    <d v="2016-11-26T19:20:13"/>
    <m/>
    <x v="0"/>
    <m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s v="publishing"/>
    <s v="/fiction"/>
    <x v="761"/>
    <d v="2014-02-02T18:02:06"/>
    <m/>
    <x v="0"/>
    <m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s v="publishing"/>
    <s v="/fiction"/>
    <x v="762"/>
    <d v="2016-12-04T06:00:00"/>
    <m/>
    <x v="0"/>
    <m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s v="publishing"/>
    <s v="/fiction"/>
    <x v="763"/>
    <d v="2013-08-15T10:43:28"/>
    <m/>
    <x v="0"/>
    <m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s v="publishing"/>
    <s v="/fiction"/>
    <x v="764"/>
    <d v="2015-09-10T04:09:21"/>
    <m/>
    <x v="0"/>
    <m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s v="publishing"/>
    <s v="/fiction"/>
    <x v="765"/>
    <d v="2014-10-19T13:01:24"/>
    <m/>
    <x v="0"/>
    <m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s v="publishing"/>
    <s v="/fiction"/>
    <x v="766"/>
    <d v="2015-02-16T18:48:03"/>
    <m/>
    <x v="0"/>
    <m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s v="publishing"/>
    <s v="/fiction"/>
    <x v="767"/>
    <d v="2015-05-21T03:26:50"/>
    <m/>
    <x v="0"/>
    <m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s v="publishing"/>
    <s v="/fiction"/>
    <x v="768"/>
    <d v="2013-12-16T04:58:10"/>
    <m/>
    <x v="0"/>
    <m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s v="publishing"/>
    <s v="/fiction"/>
    <x v="769"/>
    <d v="2013-12-26T23:54:54"/>
    <m/>
    <x v="0"/>
    <m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s v="publishing"/>
    <s v="/fiction"/>
    <x v="770"/>
    <d v="2013-02-24T23:59:29"/>
    <m/>
    <x v="0"/>
    <m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s v="publishing"/>
    <s v="/fiction"/>
    <x v="771"/>
    <d v="2016-01-30T19:46:42"/>
    <m/>
    <x v="0"/>
    <m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s v="publishing"/>
    <s v="/fiction"/>
    <x v="772"/>
    <d v="2009-11-01T03:59:00"/>
    <m/>
    <x v="0"/>
    <m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s v="publishing"/>
    <s v="/fiction"/>
    <x v="773"/>
    <d v="2015-05-10T23:01:00"/>
    <m/>
    <x v="0"/>
    <m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s v="publishing"/>
    <s v="/fiction"/>
    <x v="774"/>
    <d v="2014-02-23T18:43:38"/>
    <m/>
    <x v="0"/>
    <m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s v="publishing"/>
    <s v="/fiction"/>
    <x v="775"/>
    <d v="2011-12-16T01:26:35"/>
    <m/>
    <x v="0"/>
    <m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s v="publishing"/>
    <s v="/fiction"/>
    <x v="776"/>
    <d v="2015-10-11T05:00:00"/>
    <m/>
    <x v="0"/>
    <m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s v="publishing"/>
    <s v="/fiction"/>
    <x v="777"/>
    <d v="2013-07-31T23:32:57"/>
    <m/>
    <x v="0"/>
    <m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s v="publishing"/>
    <s v="/fiction"/>
    <x v="778"/>
    <d v="2014-04-30T16:51:20"/>
    <m/>
    <x v="0"/>
    <m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s v="publishing"/>
    <s v="/fiction"/>
    <x v="779"/>
    <d v="2010-10-15T04:00:00"/>
    <m/>
    <x v="0"/>
    <m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s v="music"/>
    <s v="ock"/>
    <x v="780"/>
    <d v="2011-05-03T16:10:25"/>
    <m/>
    <x v="0"/>
    <m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s v="music"/>
    <s v="ock"/>
    <x v="781"/>
    <d v="2013-06-08T00:01:14"/>
    <m/>
    <x v="0"/>
    <m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s v="music"/>
    <s v="ock"/>
    <x v="782"/>
    <d v="2012-08-25T18:11:42"/>
    <m/>
    <x v="0"/>
    <m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s v="music"/>
    <s v="ock"/>
    <x v="783"/>
    <d v="2012-04-27T22:00:00"/>
    <m/>
    <x v="0"/>
    <m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s v="music"/>
    <s v="ock"/>
    <x v="784"/>
    <d v="2014-03-17T02:35:19"/>
    <m/>
    <x v="0"/>
    <m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s v="music"/>
    <s v="ock"/>
    <x v="785"/>
    <d v="2013-02-28T14:15:15"/>
    <m/>
    <x v="0"/>
    <m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s v="music"/>
    <s v="ock"/>
    <x v="786"/>
    <d v="2012-05-11T15:47:00"/>
    <m/>
    <x v="0"/>
    <m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s v="music"/>
    <s v="ock"/>
    <x v="787"/>
    <d v="2013-11-01T15:03:46"/>
    <m/>
    <x v="0"/>
    <m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s v="music"/>
    <s v="ock"/>
    <x v="788"/>
    <d v="2012-07-07T03:59:00"/>
    <m/>
    <x v="0"/>
    <m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s v="music"/>
    <s v="ock"/>
    <x v="789"/>
    <d v="2013-01-21T07:59:00"/>
    <m/>
    <x v="0"/>
    <m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s v="music"/>
    <s v="ock"/>
    <x v="790"/>
    <d v="2013-02-01T01:08:59"/>
    <m/>
    <x v="0"/>
    <m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s v="music"/>
    <s v="ock"/>
    <x v="791"/>
    <d v="2013-11-13T05:59:00"/>
    <m/>
    <x v="0"/>
    <m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s v="music"/>
    <s v="ock"/>
    <x v="792"/>
    <d v="2013-11-07T21:58:03"/>
    <m/>
    <x v="0"/>
    <m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s v="music"/>
    <s v="ock"/>
    <x v="793"/>
    <d v="2013-07-03T04:59:00"/>
    <m/>
    <x v="0"/>
    <m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s v="music"/>
    <s v="ock"/>
    <x v="794"/>
    <d v="2011-09-05T17:06:00"/>
    <m/>
    <x v="0"/>
    <m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s v="music"/>
    <s v="ock"/>
    <x v="795"/>
    <d v="2012-04-07T04:59:00"/>
    <m/>
    <x v="0"/>
    <m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s v="music"/>
    <s v="ock"/>
    <x v="796"/>
    <d v="2013-09-15T21:10:00"/>
    <m/>
    <x v="0"/>
    <m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s v="music"/>
    <s v="ock"/>
    <x v="797"/>
    <d v="2012-04-29T04:00:00"/>
    <m/>
    <x v="0"/>
    <m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s v="music"/>
    <s v="ock"/>
    <x v="798"/>
    <d v="2014-09-30T14:09:47"/>
    <m/>
    <x v="0"/>
    <m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s v="music"/>
    <s v="ock"/>
    <x v="799"/>
    <d v="2012-04-27T16:00:46"/>
    <m/>
    <x v="0"/>
    <m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s v="music"/>
    <s v="ock"/>
    <x v="800"/>
    <d v="2014-09-11T10:24:14"/>
    <m/>
    <x v="0"/>
    <m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s v="music"/>
    <s v="ock"/>
    <x v="801"/>
    <d v="2011-07-01T19:05:20"/>
    <m/>
    <x v="0"/>
    <m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s v="music"/>
    <s v="ock"/>
    <x v="802"/>
    <d v="2012-09-17T04:05:00"/>
    <m/>
    <x v="0"/>
    <m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s v="music"/>
    <s v="ock"/>
    <x v="803"/>
    <d v="2011-05-29T01:00:00"/>
    <m/>
    <x v="0"/>
    <m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s v="music"/>
    <s v="ock"/>
    <x v="804"/>
    <d v="2011-07-23T03:59:00"/>
    <m/>
    <x v="0"/>
    <m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s v="music"/>
    <s v="ock"/>
    <x v="805"/>
    <d v="2011-07-16T23:00:00"/>
    <m/>
    <x v="0"/>
    <m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s v="music"/>
    <s v="ock"/>
    <x v="806"/>
    <d v="2011-09-07T16:35:39"/>
    <m/>
    <x v="0"/>
    <m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s v="music"/>
    <s v="ock"/>
    <x v="807"/>
    <d v="2017-03-01T02:00:00"/>
    <m/>
    <x v="0"/>
    <m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s v="music"/>
    <s v="ock"/>
    <x v="808"/>
    <d v="2014-12-22T04:59:00"/>
    <m/>
    <x v="0"/>
    <m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s v="music"/>
    <s v="ock"/>
    <x v="809"/>
    <d v="2014-01-19T20:00:30"/>
    <m/>
    <x v="0"/>
    <m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s v="music"/>
    <s v="ock"/>
    <x v="810"/>
    <d v="2012-09-01T01:21:02"/>
    <m/>
    <x v="0"/>
    <m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s v="music"/>
    <s v="ock"/>
    <x v="811"/>
    <d v="2013-07-10T16:52:00"/>
    <m/>
    <x v="0"/>
    <m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s v="music"/>
    <s v="ock"/>
    <x v="812"/>
    <d v="2013-03-01T13:58:00"/>
    <m/>
    <x v="0"/>
    <m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s v="music"/>
    <s v="ock"/>
    <x v="813"/>
    <d v="2012-07-20T23:02:45"/>
    <m/>
    <x v="0"/>
    <m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s v="music"/>
    <s v="ock"/>
    <x v="814"/>
    <d v="2011-05-31T18:04:00"/>
    <m/>
    <x v="0"/>
    <m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s v="music"/>
    <s v="ock"/>
    <x v="815"/>
    <d v="2014-11-01T22:01:43"/>
    <m/>
    <x v="0"/>
    <m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s v="music"/>
    <s v="ock"/>
    <x v="816"/>
    <d v="2013-04-09T06:30:00"/>
    <m/>
    <x v="0"/>
    <m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s v="music"/>
    <s v="ock"/>
    <x v="817"/>
    <d v="2012-03-11T04:59:00"/>
    <m/>
    <x v="0"/>
    <m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s v="music"/>
    <s v="ock"/>
    <x v="818"/>
    <d v="2012-08-07T17:01:00"/>
    <m/>
    <x v="0"/>
    <m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s v="music"/>
    <s v="ock"/>
    <x v="819"/>
    <d v="2013-12-21T04:44:00"/>
    <m/>
    <x v="0"/>
    <m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s v="music"/>
    <s v="ock"/>
    <x v="820"/>
    <d v="2014-06-09T05:00:00"/>
    <m/>
    <x v="0"/>
    <m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s v="music"/>
    <s v="ock"/>
    <x v="821"/>
    <d v="2015-05-04T04:01:00"/>
    <m/>
    <x v="0"/>
    <m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s v="music"/>
    <s v="ock"/>
    <x v="822"/>
    <d v="2012-10-05T22:44:10"/>
    <m/>
    <x v="0"/>
    <m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s v="music"/>
    <s v="ock"/>
    <x v="823"/>
    <d v="2015-03-22T22:20:52"/>
    <m/>
    <x v="0"/>
    <m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s v="music"/>
    <s v="ock"/>
    <x v="824"/>
    <d v="2010-04-18T06:59:00"/>
    <m/>
    <x v="0"/>
    <m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s v="music"/>
    <s v="ock"/>
    <x v="825"/>
    <d v="2012-10-29T07:21:24"/>
    <m/>
    <x v="0"/>
    <m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s v="music"/>
    <s v="ock"/>
    <x v="826"/>
    <d v="2012-03-25T23:55:30"/>
    <m/>
    <x v="0"/>
    <m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s v="music"/>
    <s v="ock"/>
    <x v="827"/>
    <d v="2012-02-14T19:49:00"/>
    <m/>
    <x v="0"/>
    <m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s v="music"/>
    <s v="ock"/>
    <x v="828"/>
    <d v="2012-06-25T16:24:00"/>
    <m/>
    <x v="0"/>
    <m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s v="music"/>
    <s v="ock"/>
    <x v="829"/>
    <d v="2016-07-13T19:14:00"/>
    <m/>
    <x v="0"/>
    <m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s v="music"/>
    <s v="ock"/>
    <x v="830"/>
    <d v="2013-03-22T11:37:05"/>
    <m/>
    <x v="0"/>
    <m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s v="music"/>
    <s v="ock"/>
    <x v="831"/>
    <d v="2012-04-27T15:31:34"/>
    <m/>
    <x v="0"/>
    <m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s v="music"/>
    <s v="ock"/>
    <x v="832"/>
    <d v="2012-01-21T08:13:00"/>
    <m/>
    <x v="0"/>
    <m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s v="music"/>
    <s v="ock"/>
    <x v="833"/>
    <d v="2014-04-19T21:04:35"/>
    <m/>
    <x v="0"/>
    <m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s v="music"/>
    <s v="ock"/>
    <x v="834"/>
    <d v="2013-07-01T03:59:00"/>
    <m/>
    <x v="0"/>
    <m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s v="music"/>
    <s v="ock"/>
    <x v="835"/>
    <d v="2012-05-19T03:00:00"/>
    <m/>
    <x v="0"/>
    <m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s v="music"/>
    <s v="ock"/>
    <x v="836"/>
    <d v="2013-10-07T01:21:58"/>
    <m/>
    <x v="0"/>
    <m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s v="music"/>
    <s v="ock"/>
    <x v="837"/>
    <d v="2014-05-01T23:57:42"/>
    <m/>
    <x v="0"/>
    <m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s v="music"/>
    <s v="ock"/>
    <x v="838"/>
    <d v="2012-01-17T21:33:05"/>
    <m/>
    <x v="0"/>
    <m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s v="music"/>
    <s v="ock"/>
    <x v="839"/>
    <d v="2012-09-22T18:19:16"/>
    <m/>
    <x v="0"/>
    <m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s v="music"/>
    <s v="tal"/>
    <x v="840"/>
    <d v="2016-09-24T05:26:27"/>
    <m/>
    <x v="0"/>
    <m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s v="music"/>
    <s v="tal"/>
    <x v="841"/>
    <d v="2014-11-10T21:07:43"/>
    <m/>
    <x v="0"/>
    <m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s v="music"/>
    <s v="tal"/>
    <x v="842"/>
    <d v="2013-10-14T03:59:00"/>
    <m/>
    <x v="0"/>
    <m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s v="music"/>
    <s v="tal"/>
    <x v="843"/>
    <d v="2016-12-08T08:00:00"/>
    <m/>
    <x v="0"/>
    <m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s v="music"/>
    <s v="tal"/>
    <x v="844"/>
    <d v="2014-11-01T04:59:00"/>
    <m/>
    <x v="0"/>
    <m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s v="music"/>
    <s v="tal"/>
    <x v="845"/>
    <d v="2016-09-05T03:59:00"/>
    <m/>
    <x v="0"/>
    <m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s v="music"/>
    <s v="tal"/>
    <x v="846"/>
    <d v="2014-03-10T14:00:00"/>
    <m/>
    <x v="0"/>
    <m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s v="music"/>
    <s v="tal"/>
    <x v="847"/>
    <d v="2015-07-10T19:09:36"/>
    <m/>
    <x v="0"/>
    <m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s v="music"/>
    <s v="tal"/>
    <x v="848"/>
    <d v="2015-04-14T19:00:33"/>
    <m/>
    <x v="0"/>
    <m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s v="music"/>
    <s v="tal"/>
    <x v="849"/>
    <d v="2015-03-16T02:34:24"/>
    <m/>
    <x v="0"/>
    <m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s v="music"/>
    <s v="tal"/>
    <x v="850"/>
    <d v="2016-04-25T04:59:00"/>
    <m/>
    <x v="0"/>
    <m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s v="music"/>
    <s v="tal"/>
    <x v="851"/>
    <d v="2016-07-31T19:45:00"/>
    <m/>
    <x v="0"/>
    <m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s v="music"/>
    <s v="tal"/>
    <x v="852"/>
    <d v="2016-10-24T21:00:00"/>
    <m/>
    <x v="0"/>
    <m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s v="music"/>
    <s v="tal"/>
    <x v="853"/>
    <d v="2015-02-16T19:58:29"/>
    <m/>
    <x v="0"/>
    <m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s v="music"/>
    <s v="tal"/>
    <x v="854"/>
    <d v="2016-12-28T05:05:46"/>
    <m/>
    <x v="0"/>
    <m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s v="music"/>
    <s v="tal"/>
    <x v="855"/>
    <d v="2016-07-24T03:00:17"/>
    <m/>
    <x v="0"/>
    <m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s v="music"/>
    <s v="tal"/>
    <x v="856"/>
    <d v="2016-10-25T19:00:00"/>
    <m/>
    <x v="0"/>
    <m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s v="music"/>
    <s v="tal"/>
    <x v="857"/>
    <d v="2015-11-25T14:57:11"/>
    <m/>
    <x v="0"/>
    <m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s v="music"/>
    <s v="tal"/>
    <x v="858"/>
    <d v="2015-04-15T22:59:00"/>
    <m/>
    <x v="0"/>
    <m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s v="music"/>
    <s v="tal"/>
    <x v="859"/>
    <d v="2015-06-04T00:00:00"/>
    <m/>
    <x v="0"/>
    <m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s v="music"/>
    <s v="azz"/>
    <x v="860"/>
    <d v="2013-11-22T12:35:13"/>
    <m/>
    <x v="0"/>
    <m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s v="music"/>
    <s v="azz"/>
    <x v="861"/>
    <d v="2016-09-16T23:10:04"/>
    <m/>
    <x v="0"/>
    <m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s v="music"/>
    <s v="azz"/>
    <x v="862"/>
    <d v="2013-11-11T14:19:08"/>
    <m/>
    <x v="0"/>
    <m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s v="music"/>
    <s v="azz"/>
    <x v="863"/>
    <d v="2012-02-12T02:49:26"/>
    <m/>
    <x v="0"/>
    <m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s v="music"/>
    <s v="azz"/>
    <x v="864"/>
    <d v="2013-10-16T09:59:00"/>
    <m/>
    <x v="0"/>
    <m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s v="music"/>
    <s v="azz"/>
    <x v="865"/>
    <d v="2013-01-16T18:33:17"/>
    <m/>
    <x v="0"/>
    <m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s v="music"/>
    <s v="azz"/>
    <x v="866"/>
    <d v="2015-02-28T15:10:00"/>
    <m/>
    <x v="0"/>
    <m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s v="music"/>
    <s v="azz"/>
    <x v="867"/>
    <d v="2009-12-01T04:59:00"/>
    <m/>
    <x v="0"/>
    <m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s v="music"/>
    <s v="azz"/>
    <x v="868"/>
    <d v="2014-01-07T00:39:58"/>
    <m/>
    <x v="0"/>
    <m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s v="music"/>
    <s v="azz"/>
    <x v="869"/>
    <d v="2013-04-08T19:17:37"/>
    <m/>
    <x v="0"/>
    <m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s v="music"/>
    <s v="azz"/>
    <x v="870"/>
    <d v="2013-09-01T00:32:03"/>
    <m/>
    <x v="0"/>
    <m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s v="music"/>
    <s v="azz"/>
    <x v="871"/>
    <d v="2013-11-29T14:28:15"/>
    <m/>
    <x v="0"/>
    <m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s v="music"/>
    <s v="azz"/>
    <x v="872"/>
    <d v="2011-03-10T19:48:47"/>
    <m/>
    <x v="0"/>
    <m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s v="music"/>
    <s v="azz"/>
    <x v="873"/>
    <d v="2012-11-11T05:00:40"/>
    <m/>
    <x v="0"/>
    <m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s v="music"/>
    <s v="azz"/>
    <x v="874"/>
    <d v="2013-05-04T14:00:34"/>
    <m/>
    <x v="0"/>
    <m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s v="music"/>
    <s v="azz"/>
    <x v="875"/>
    <d v="2015-09-21T17:22:11"/>
    <m/>
    <x v="0"/>
    <m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s v="music"/>
    <s v="azz"/>
    <x v="876"/>
    <d v="2013-02-04T11:55:27"/>
    <m/>
    <x v="0"/>
    <m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s v="music"/>
    <s v="azz"/>
    <x v="877"/>
    <d v="2013-12-19T18:56:00"/>
    <m/>
    <x v="0"/>
    <m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s v="music"/>
    <s v="azz"/>
    <x v="878"/>
    <d v="2010-12-23T05:35:24"/>
    <m/>
    <x v="0"/>
    <m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s v="music"/>
    <s v="azz"/>
    <x v="879"/>
    <d v="2012-05-29T19:55:05"/>
    <m/>
    <x v="0"/>
    <m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s v="music"/>
    <s v="ock"/>
    <x v="880"/>
    <d v="2012-10-30T07:42:18"/>
    <m/>
    <x v="0"/>
    <m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s v="music"/>
    <s v="ock"/>
    <x v="881"/>
    <d v="2012-01-14T06:01:26"/>
    <m/>
    <x v="0"/>
    <m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s v="music"/>
    <s v="ock"/>
    <x v="882"/>
    <d v="2011-09-06T20:39:10"/>
    <m/>
    <x v="0"/>
    <m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s v="music"/>
    <s v="ock"/>
    <x v="883"/>
    <d v="2016-03-02T22:27:15"/>
    <m/>
    <x v="0"/>
    <m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s v="music"/>
    <s v="ock"/>
    <x v="884"/>
    <d v="2012-05-12T02:31:00"/>
    <m/>
    <x v="0"/>
    <m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s v="music"/>
    <s v="ock"/>
    <x v="885"/>
    <d v="2016-12-30T22:35:11"/>
    <m/>
    <x v="0"/>
    <m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s v="music"/>
    <s v="ock"/>
    <x v="886"/>
    <d v="2016-09-15T20:53:33"/>
    <m/>
    <x v="0"/>
    <m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s v="music"/>
    <s v="ock"/>
    <x v="887"/>
    <d v="2012-05-27T23:00:55"/>
    <m/>
    <x v="0"/>
    <m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s v="music"/>
    <s v="ock"/>
    <x v="888"/>
    <d v="2011-09-01T06:00:00"/>
    <m/>
    <x v="0"/>
    <m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s v="music"/>
    <s v="ock"/>
    <x v="889"/>
    <d v="2014-10-05T18:49:03"/>
    <m/>
    <x v="0"/>
    <m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s v="music"/>
    <s v="ock"/>
    <x v="890"/>
    <d v="2013-11-21T17:46:19"/>
    <m/>
    <x v="0"/>
    <m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s v="music"/>
    <s v="ock"/>
    <x v="891"/>
    <d v="2014-08-21T00:45:30"/>
    <m/>
    <x v="0"/>
    <m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s v="music"/>
    <s v="ock"/>
    <x v="892"/>
    <d v="2010-08-01T04:00:00"/>
    <m/>
    <x v="0"/>
    <m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s v="music"/>
    <s v="ock"/>
    <x v="893"/>
    <d v="2015-04-01T20:32:43"/>
    <m/>
    <x v="0"/>
    <m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s v="music"/>
    <s v="ock"/>
    <x v="894"/>
    <d v="2016-06-05T23:33:30"/>
    <m/>
    <x v="0"/>
    <m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s v="music"/>
    <s v="ock"/>
    <x v="895"/>
    <d v="2010-10-25T03:03:49"/>
    <m/>
    <x v="0"/>
    <m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s v="music"/>
    <s v="ock"/>
    <x v="896"/>
    <d v="2015-08-28T04:00:00"/>
    <m/>
    <x v="0"/>
    <m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s v="music"/>
    <s v="ock"/>
    <x v="897"/>
    <d v="2012-11-28T17:31:48"/>
    <m/>
    <x v="0"/>
    <m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s v="music"/>
    <s v="ock"/>
    <x v="898"/>
    <d v="2012-01-15T18:11:50"/>
    <m/>
    <x v="0"/>
    <m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s v="music"/>
    <s v="ock"/>
    <x v="899"/>
    <d v="2011-05-28T02:22:42"/>
    <m/>
    <x v="0"/>
    <m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s v="music"/>
    <s v="azz"/>
    <x v="900"/>
    <d v="2016-03-30T19:23:22"/>
    <m/>
    <x v="0"/>
    <m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s v="music"/>
    <s v="azz"/>
    <x v="901"/>
    <d v="2010-06-08T19:11:00"/>
    <m/>
    <x v="0"/>
    <m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s v="music"/>
    <s v="azz"/>
    <x v="902"/>
    <d v="2014-08-30T15:30:00"/>
    <m/>
    <x v="0"/>
    <m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s v="music"/>
    <s v="azz"/>
    <x v="903"/>
    <d v="2012-09-23T02:25:00"/>
    <m/>
    <x v="0"/>
    <m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s v="music"/>
    <s v="azz"/>
    <x v="904"/>
    <d v="2016-01-03T01:55:37"/>
    <m/>
    <x v="0"/>
    <m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s v="music"/>
    <s v="azz"/>
    <x v="905"/>
    <d v="2011-01-24T05:45:26"/>
    <m/>
    <x v="0"/>
    <m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s v="music"/>
    <s v="azz"/>
    <x v="906"/>
    <d v="2014-03-13T03:33:10"/>
    <m/>
    <x v="0"/>
    <m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s v="music"/>
    <s v="azz"/>
    <x v="907"/>
    <d v="2011-09-11T04:37:03"/>
    <m/>
    <x v="0"/>
    <m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s v="music"/>
    <s v="azz"/>
    <x v="908"/>
    <d v="2010-07-27T04:59:00"/>
    <m/>
    <x v="0"/>
    <m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s v="music"/>
    <s v="azz"/>
    <x v="909"/>
    <d v="2012-07-23T04:00:00"/>
    <m/>
    <x v="0"/>
    <m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s v="music"/>
    <s v="azz"/>
    <x v="910"/>
    <d v="2017-03-03T13:05:19"/>
    <m/>
    <x v="0"/>
    <m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s v="music"/>
    <s v="azz"/>
    <x v="911"/>
    <d v="2014-01-24T00:07:25"/>
    <m/>
    <x v="0"/>
    <m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s v="music"/>
    <s v="azz"/>
    <x v="912"/>
    <d v="2012-12-11T03:37:27"/>
    <m/>
    <x v="0"/>
    <m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s v="music"/>
    <s v="azz"/>
    <x v="913"/>
    <d v="2012-05-05T03:20:19"/>
    <m/>
    <x v="0"/>
    <m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s v="music"/>
    <s v="azz"/>
    <x v="914"/>
    <d v="2012-08-25T18:19:07"/>
    <m/>
    <x v="0"/>
    <m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s v="music"/>
    <s v="azz"/>
    <x v="915"/>
    <d v="2012-03-01T04:59:00"/>
    <m/>
    <x v="0"/>
    <m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s v="music"/>
    <s v="azz"/>
    <x v="916"/>
    <d v="2010-10-22T05:00:00"/>
    <m/>
    <x v="0"/>
    <m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s v="music"/>
    <s v="azz"/>
    <x v="917"/>
    <d v="2014-07-14T02:30:00"/>
    <m/>
    <x v="0"/>
    <m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s v="music"/>
    <s v="azz"/>
    <x v="918"/>
    <d v="2014-12-01T22:59:21"/>
    <m/>
    <x v="0"/>
    <m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s v="music"/>
    <s v="azz"/>
    <x v="919"/>
    <d v="2012-12-19T15:24:05"/>
    <m/>
    <x v="0"/>
    <m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s v="music"/>
    <s v="azz"/>
    <x v="920"/>
    <d v="2013-11-14T17:07:02"/>
    <m/>
    <x v="0"/>
    <m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s v="music"/>
    <s v="azz"/>
    <x v="921"/>
    <d v="2011-12-12T05:06:16"/>
    <m/>
    <x v="0"/>
    <m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s v="music"/>
    <s v="azz"/>
    <x v="922"/>
    <d v="2014-10-01T12:43:13"/>
    <m/>
    <x v="0"/>
    <m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s v="music"/>
    <s v="azz"/>
    <x v="923"/>
    <d v="2014-11-22T00:02:03"/>
    <m/>
    <x v="0"/>
    <m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s v="music"/>
    <s v="azz"/>
    <x v="924"/>
    <d v="2013-02-13T22:37:49"/>
    <m/>
    <x v="0"/>
    <m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s v="music"/>
    <s v="azz"/>
    <x v="925"/>
    <d v="2013-11-27T22:08:31"/>
    <m/>
    <x v="0"/>
    <m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s v="music"/>
    <s v="azz"/>
    <x v="926"/>
    <d v="2010-07-08T22:40:00"/>
    <m/>
    <x v="0"/>
    <m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s v="music"/>
    <s v="azz"/>
    <x v="927"/>
    <d v="2012-05-14T19:44:55"/>
    <m/>
    <x v="0"/>
    <m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s v="music"/>
    <s v="azz"/>
    <x v="928"/>
    <d v="2012-11-18T00:00:00"/>
    <m/>
    <x v="0"/>
    <m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s v="music"/>
    <s v="azz"/>
    <x v="929"/>
    <d v="2012-04-09T04:42:49"/>
    <m/>
    <x v="0"/>
    <m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s v="music"/>
    <s v="azz"/>
    <x v="930"/>
    <d v="2010-06-25T21:32:00"/>
    <m/>
    <x v="0"/>
    <m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s v="music"/>
    <s v="azz"/>
    <x v="931"/>
    <d v="2014-03-16T22:00:00"/>
    <m/>
    <x v="0"/>
    <m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s v="music"/>
    <s v="azz"/>
    <x v="932"/>
    <d v="2013-03-22T22:15:45"/>
    <m/>
    <x v="0"/>
    <m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s v="music"/>
    <s v="azz"/>
    <x v="933"/>
    <d v="2014-05-12T04:03:29"/>
    <m/>
    <x v="0"/>
    <m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s v="music"/>
    <s v="azz"/>
    <x v="934"/>
    <d v="2014-05-04T06:00:00"/>
    <m/>
    <x v="0"/>
    <m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s v="music"/>
    <s v="azz"/>
    <x v="935"/>
    <d v="2016-01-29T08:00:29"/>
    <m/>
    <x v="0"/>
    <m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s v="music"/>
    <s v="azz"/>
    <x v="936"/>
    <d v="2012-01-18T20:00:00"/>
    <m/>
    <x v="0"/>
    <m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s v="music"/>
    <s v="azz"/>
    <x v="937"/>
    <d v="2013-11-03T20:09:17"/>
    <m/>
    <x v="0"/>
    <m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s v="music"/>
    <s v="azz"/>
    <x v="938"/>
    <d v="2012-09-02T11:30:48"/>
    <m/>
    <x v="0"/>
    <m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s v="music"/>
    <s v="azz"/>
    <x v="939"/>
    <d v="2013-06-30T19:58:00"/>
    <m/>
    <x v="0"/>
    <m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s v="technology"/>
    <s v="earables"/>
    <x v="940"/>
    <d v="2015-08-11T00:12:06"/>
    <m/>
    <x v="0"/>
    <m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s v="technology"/>
    <s v="earables"/>
    <x v="941"/>
    <d v="2017-02-10T02:19:05"/>
    <m/>
    <x v="0"/>
    <m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s v="technology"/>
    <s v="earables"/>
    <x v="942"/>
    <d v="2016-02-18T20:14:20"/>
    <m/>
    <x v="0"/>
    <m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s v="technology"/>
    <s v="earables"/>
    <x v="943"/>
    <d v="2016-11-29T17:01:45"/>
    <m/>
    <x v="0"/>
    <m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s v="technology"/>
    <s v="earables"/>
    <x v="944"/>
    <d v="2016-04-18T14:00:00"/>
    <m/>
    <x v="0"/>
    <m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s v="technology"/>
    <s v="earables"/>
    <x v="945"/>
    <d v="2017-02-18T23:59:00"/>
    <m/>
    <x v="0"/>
    <m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s v="technology"/>
    <s v="earables"/>
    <x v="946"/>
    <d v="2016-09-09T18:00:48"/>
    <m/>
    <x v="0"/>
    <m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s v="technology"/>
    <s v="earables"/>
    <x v="947"/>
    <d v="2016-06-30T18:45:06"/>
    <m/>
    <x v="0"/>
    <m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s v="technology"/>
    <s v="earables"/>
    <x v="948"/>
    <d v="2016-03-12T19:52:44"/>
    <m/>
    <x v="0"/>
    <m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s v="technology"/>
    <s v="earables"/>
    <x v="949"/>
    <d v="2016-02-21T01:02:56"/>
    <m/>
    <x v="0"/>
    <m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s v="technology"/>
    <s v="earables"/>
    <x v="950"/>
    <d v="2016-01-17T18:01:01"/>
    <m/>
    <x v="0"/>
    <m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s v="technology"/>
    <s v="earables"/>
    <x v="951"/>
    <d v="2016-06-04T15:41:12"/>
    <m/>
    <x v="0"/>
    <m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s v="technology"/>
    <s v="earables"/>
    <x v="952"/>
    <d v="2016-11-18T15:43:32"/>
    <m/>
    <x v="0"/>
    <m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s v="technology"/>
    <s v="earables"/>
    <x v="953"/>
    <d v="2015-01-25T03:56:39"/>
    <m/>
    <x v="0"/>
    <m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s v="technology"/>
    <s v="earables"/>
    <x v="954"/>
    <d v="2015-08-20T20:00:39"/>
    <m/>
    <x v="0"/>
    <m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s v="technology"/>
    <s v="earables"/>
    <x v="955"/>
    <d v="2016-09-13T07:05:00"/>
    <m/>
    <x v="0"/>
    <m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s v="technology"/>
    <s v="earables"/>
    <x v="956"/>
    <d v="2015-04-26T20:55:59"/>
    <m/>
    <x v="0"/>
    <m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s v="technology"/>
    <s v="earables"/>
    <x v="957"/>
    <d v="2016-11-17T14:15:33"/>
    <m/>
    <x v="0"/>
    <m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s v="technology"/>
    <s v="earables"/>
    <x v="958"/>
    <d v="2015-04-10T04:59:00"/>
    <m/>
    <x v="0"/>
    <m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s v="technology"/>
    <s v="earables"/>
    <x v="959"/>
    <d v="2015-01-19T04:11:05"/>
    <m/>
    <x v="0"/>
    <m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s v="technology"/>
    <s v="earables"/>
    <x v="960"/>
    <d v="2017-03-14T14:02:35"/>
    <m/>
    <x v="0"/>
    <m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s v="technology"/>
    <s v="earables"/>
    <x v="961"/>
    <d v="2017-02-20T19:00:00"/>
    <m/>
    <x v="0"/>
    <m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s v="technology"/>
    <s v="earables"/>
    <x v="962"/>
    <d v="2016-02-11T17:05:53"/>
    <m/>
    <x v="0"/>
    <m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s v="technology"/>
    <s v="earables"/>
    <x v="963"/>
    <d v="2016-10-17T15:15:19"/>
    <m/>
    <x v="0"/>
    <m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s v="technology"/>
    <s v="earables"/>
    <x v="964"/>
    <d v="2015-09-01T15:05:19"/>
    <m/>
    <x v="0"/>
    <m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s v="technology"/>
    <s v="earables"/>
    <x v="965"/>
    <d v="2016-10-26T03:59:00"/>
    <m/>
    <x v="0"/>
    <m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s v="technology"/>
    <s v="earables"/>
    <x v="966"/>
    <d v="2016-10-06T15:15:32"/>
    <m/>
    <x v="0"/>
    <m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s v="technology"/>
    <s v="earables"/>
    <x v="967"/>
    <d v="2016-04-22T05:06:14"/>
    <m/>
    <x v="0"/>
    <m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s v="technology"/>
    <s v="earables"/>
    <x v="968"/>
    <d v="2014-08-15T20:20:34"/>
    <m/>
    <x v="0"/>
    <m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s v="technology"/>
    <s v="earables"/>
    <x v="969"/>
    <d v="2017-02-09T07:16:47"/>
    <m/>
    <x v="0"/>
    <m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s v="technology"/>
    <s v="earables"/>
    <x v="970"/>
    <d v="2017-01-23T04:59:00"/>
    <m/>
    <x v="0"/>
    <m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s v="technology"/>
    <s v="earables"/>
    <x v="971"/>
    <d v="2015-06-01T17:01:00"/>
    <m/>
    <x v="0"/>
    <m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s v="technology"/>
    <s v="earables"/>
    <x v="972"/>
    <d v="2014-09-04T06:59:00"/>
    <m/>
    <x v="0"/>
    <m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s v="technology"/>
    <s v="earables"/>
    <x v="973"/>
    <d v="2015-11-09T01:21:33"/>
    <m/>
    <x v="0"/>
    <m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s v="technology"/>
    <s v="earables"/>
    <x v="974"/>
    <d v="2016-03-25T16:59:16"/>
    <m/>
    <x v="0"/>
    <m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s v="technology"/>
    <s v="earables"/>
    <x v="975"/>
    <d v="2016-06-28T16:43:05"/>
    <m/>
    <x v="0"/>
    <m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s v="technology"/>
    <s v="earables"/>
    <x v="976"/>
    <d v="2015-08-14T01:24:57"/>
    <m/>
    <x v="0"/>
    <m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s v="technology"/>
    <s v="earables"/>
    <x v="977"/>
    <d v="2016-02-21T22:36:37"/>
    <m/>
    <x v="0"/>
    <m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s v="technology"/>
    <s v="earables"/>
    <x v="978"/>
    <d v="2016-02-25T07:25:01"/>
    <m/>
    <x v="0"/>
    <m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s v="technology"/>
    <s v="earables"/>
    <x v="979"/>
    <d v="2016-06-20T18:59:00"/>
    <m/>
    <x v="0"/>
    <m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s v="technology"/>
    <s v="earables"/>
    <x v="980"/>
    <d v="2014-11-30T22:42:02"/>
    <m/>
    <x v="0"/>
    <m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s v="technology"/>
    <s v="earables"/>
    <x v="981"/>
    <d v="2014-08-09T22:43:42"/>
    <m/>
    <x v="0"/>
    <m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s v="technology"/>
    <s v="earables"/>
    <x v="982"/>
    <d v="2016-10-02T18:04:46"/>
    <m/>
    <x v="0"/>
    <m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s v="technology"/>
    <s v="earables"/>
    <x v="983"/>
    <d v="2016-08-23T20:54:00"/>
    <m/>
    <x v="0"/>
    <m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s v="technology"/>
    <s v="earables"/>
    <x v="984"/>
    <d v="2015-03-28T01:46:48"/>
    <m/>
    <x v="0"/>
    <m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s v="technology"/>
    <s v="earables"/>
    <x v="985"/>
    <d v="2015-12-31T23:00:00"/>
    <m/>
    <x v="0"/>
    <m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s v="technology"/>
    <s v="earables"/>
    <x v="986"/>
    <d v="2016-01-10T00:00:00"/>
    <m/>
    <x v="0"/>
    <m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s v="technology"/>
    <s v="earables"/>
    <x v="987"/>
    <d v="2014-06-23T07:04:10"/>
    <m/>
    <x v="0"/>
    <m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s v="technology"/>
    <s v="earables"/>
    <x v="988"/>
    <d v="2016-10-01T08:33:45"/>
    <m/>
    <x v="0"/>
    <m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s v="technology"/>
    <s v="earables"/>
    <x v="989"/>
    <d v="2016-09-28T22:24:55"/>
    <m/>
    <x v="0"/>
    <m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s v="technology"/>
    <s v="earables"/>
    <x v="990"/>
    <d v="2014-09-03T18:49:24"/>
    <m/>
    <x v="0"/>
    <m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s v="technology"/>
    <s v="earables"/>
    <x v="991"/>
    <d v="2016-07-12T18:51:00"/>
    <m/>
    <x v="0"/>
    <m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s v="technology"/>
    <s v="earables"/>
    <x v="992"/>
    <d v="2016-05-07T21:11:59"/>
    <m/>
    <x v="0"/>
    <m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s v="technology"/>
    <s v="earables"/>
    <x v="993"/>
    <d v="2016-11-12T05:00:00"/>
    <m/>
    <x v="0"/>
    <m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s v="technology"/>
    <s v="earables"/>
    <x v="994"/>
    <d v="2014-11-30T22:59:00"/>
    <m/>
    <x v="0"/>
    <m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s v="technology"/>
    <s v="earables"/>
    <x v="995"/>
    <d v="2014-11-29T16:00:00"/>
    <m/>
    <x v="0"/>
    <m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s v="technology"/>
    <s v="earables"/>
    <x v="996"/>
    <d v="2014-07-27T15:27:00"/>
    <m/>
    <x v="0"/>
    <m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s v="technology"/>
    <s v="earables"/>
    <x v="997"/>
    <d v="2014-11-28T03:28:17"/>
    <m/>
    <x v="0"/>
    <m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s v="technology"/>
    <s v="earables"/>
    <x v="998"/>
    <d v="2015-11-19T05:03:21"/>
    <m/>
    <x v="0"/>
    <m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s v="technology"/>
    <s v="earables"/>
    <x v="999"/>
    <d v="2014-11-13T08:02:00"/>
    <m/>
    <x v="0"/>
    <m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s v="technology"/>
    <s v="earables"/>
    <x v="1000"/>
    <d v="2017-03-15T00:26:00"/>
    <m/>
    <x v="0"/>
    <m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s v="technology"/>
    <s v="earables"/>
    <x v="1001"/>
    <d v="2017-01-30T17:16:53"/>
    <m/>
    <x v="0"/>
    <m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s v="technology"/>
    <s v="earables"/>
    <x v="1002"/>
    <d v="2015-12-17T05:59:00"/>
    <m/>
    <x v="0"/>
    <m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s v="technology"/>
    <s v="earables"/>
    <x v="1003"/>
    <d v="2017-03-16T16:01:01"/>
    <m/>
    <x v="0"/>
    <m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s v="technology"/>
    <s v="earables"/>
    <x v="1004"/>
    <d v="2016-02-18T17:00:27"/>
    <m/>
    <x v="0"/>
    <m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s v="technology"/>
    <s v="earables"/>
    <x v="1005"/>
    <d v="2015-10-30T14:59:43"/>
    <m/>
    <x v="0"/>
    <m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s v="technology"/>
    <s v="earables"/>
    <x v="1006"/>
    <d v="2014-12-12T07:11:00"/>
    <m/>
    <x v="0"/>
    <m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s v="technology"/>
    <s v="earables"/>
    <x v="1007"/>
    <d v="2016-12-14T15:00:23"/>
    <m/>
    <x v="0"/>
    <m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s v="technology"/>
    <s v="earables"/>
    <x v="1008"/>
    <d v="2016-12-28T19:25:15"/>
    <m/>
    <x v="0"/>
    <m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s v="technology"/>
    <s v="earables"/>
    <x v="1009"/>
    <d v="2016-06-19T14:30:46"/>
    <m/>
    <x v="0"/>
    <m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s v="technology"/>
    <s v="earables"/>
    <x v="1010"/>
    <d v="2016-09-05T02:59:00"/>
    <m/>
    <x v="0"/>
    <m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s v="technology"/>
    <s v="earables"/>
    <x v="1011"/>
    <d v="2014-12-18T21:33:15"/>
    <m/>
    <x v="0"/>
    <m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s v="technology"/>
    <s v="earables"/>
    <x v="1012"/>
    <d v="2017-01-24T10:34:12"/>
    <m/>
    <x v="0"/>
    <m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s v="technology"/>
    <s v="earables"/>
    <x v="1013"/>
    <d v="2015-12-29T20:00:00"/>
    <m/>
    <x v="0"/>
    <m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s v="technology"/>
    <s v="earables"/>
    <x v="1014"/>
    <d v="2015-01-01T00:03:35"/>
    <m/>
    <x v="0"/>
    <m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s v="technology"/>
    <s v="earables"/>
    <x v="1015"/>
    <d v="2015-11-25T22:04:55"/>
    <m/>
    <x v="0"/>
    <m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s v="technology"/>
    <s v="earables"/>
    <x v="1016"/>
    <d v="2016-04-07T01:34:16"/>
    <m/>
    <x v="0"/>
    <m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s v="technology"/>
    <s v="earables"/>
    <x v="1017"/>
    <d v="2015-11-21T17:12:15"/>
    <m/>
    <x v="0"/>
    <m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s v="technology"/>
    <s v="earables"/>
    <x v="1018"/>
    <d v="2016-07-14T11:48:53"/>
    <m/>
    <x v="0"/>
    <m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s v="technology"/>
    <s v="earables"/>
    <x v="1019"/>
    <d v="2015-02-04T23:22:29"/>
    <m/>
    <x v="0"/>
    <m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s v="music"/>
    <s v="sic"/>
    <x v="1020"/>
    <d v="2015-06-02T00:47:00"/>
    <m/>
    <x v="0"/>
    <m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s v="music"/>
    <s v="sic"/>
    <x v="1021"/>
    <d v="2015-10-17T04:00:00"/>
    <m/>
    <x v="0"/>
    <m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s v="music"/>
    <s v="sic"/>
    <x v="1022"/>
    <d v="2015-05-17T15:31:17"/>
    <m/>
    <x v="0"/>
    <m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s v="music"/>
    <s v="sic"/>
    <x v="1023"/>
    <d v="2015-06-20T22:04:21"/>
    <m/>
    <x v="0"/>
    <m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s v="music"/>
    <s v="sic"/>
    <x v="1024"/>
    <d v="2016-01-31T13:56:03"/>
    <m/>
    <x v="0"/>
    <m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s v="music"/>
    <s v="sic"/>
    <x v="1025"/>
    <d v="2015-03-16T19:00:37"/>
    <m/>
    <x v="0"/>
    <m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s v="music"/>
    <s v="sic"/>
    <x v="1026"/>
    <d v="2016-03-31T08:46:56"/>
    <m/>
    <x v="0"/>
    <m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s v="music"/>
    <s v="sic"/>
    <x v="1027"/>
    <d v="2014-10-23T00:49:07"/>
    <m/>
    <x v="0"/>
    <m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s v="music"/>
    <s v="sic"/>
    <x v="1028"/>
    <d v="2017-03-06T20:00:00"/>
    <m/>
    <x v="0"/>
    <m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s v="music"/>
    <s v="sic"/>
    <x v="1029"/>
    <d v="2015-04-04T21:59:00"/>
    <m/>
    <x v="0"/>
    <m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s v="music"/>
    <s v="sic"/>
    <x v="1030"/>
    <d v="2016-09-12T11:35:49"/>
    <m/>
    <x v="0"/>
    <m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s v="music"/>
    <s v="sic"/>
    <x v="1031"/>
    <d v="2015-12-16T18:20:10"/>
    <m/>
    <x v="0"/>
    <m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s v="music"/>
    <s v="sic"/>
    <x v="1032"/>
    <d v="2016-06-23T16:00:25"/>
    <m/>
    <x v="0"/>
    <m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s v="music"/>
    <s v="sic"/>
    <x v="1033"/>
    <d v="2016-12-12T17:34:40"/>
    <m/>
    <x v="0"/>
    <m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s v="music"/>
    <s v="sic"/>
    <x v="1034"/>
    <d v="2016-08-05T03:59:00"/>
    <m/>
    <x v="0"/>
    <m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s v="music"/>
    <s v="sic"/>
    <x v="1035"/>
    <d v="2015-02-11T15:23:40"/>
    <m/>
    <x v="0"/>
    <m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s v="music"/>
    <s v="sic"/>
    <x v="1036"/>
    <d v="2013-01-07T08:00:00"/>
    <m/>
    <x v="0"/>
    <m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s v="music"/>
    <s v="sic"/>
    <x v="1037"/>
    <d v="2015-05-18T05:00:00"/>
    <m/>
    <x v="0"/>
    <m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s v="music"/>
    <s v="sic"/>
    <x v="1038"/>
    <d v="2016-03-19T04:33:43"/>
    <m/>
    <x v="0"/>
    <m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s v="music"/>
    <s v="sic"/>
    <x v="1039"/>
    <d v="2016-12-13T07:59:00"/>
    <m/>
    <x v="0"/>
    <m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s v="journalism"/>
    <s v="sm/audio"/>
    <x v="1040"/>
    <d v="2016-08-27T17:00:09"/>
    <m/>
    <x v="0"/>
    <m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s v="journalism"/>
    <s v="sm/audio"/>
    <x v="1041"/>
    <d v="2014-07-31T01:26:32"/>
    <m/>
    <x v="0"/>
    <m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s v="journalism"/>
    <s v="sm/audio"/>
    <x v="1042"/>
    <d v="2014-09-12T10:00:00"/>
    <m/>
    <x v="0"/>
    <m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s v="journalism"/>
    <s v="sm/audio"/>
    <x v="1043"/>
    <d v="2015-05-20T06:04:15"/>
    <m/>
    <x v="0"/>
    <m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s v="journalism"/>
    <s v="sm/audio"/>
    <x v="1044"/>
    <d v="2015-03-05T20:27:00"/>
    <m/>
    <x v="0"/>
    <m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s v="journalism"/>
    <s v="sm/audio"/>
    <x v="1045"/>
    <d v="2014-08-23T20:59:10"/>
    <m/>
    <x v="0"/>
    <m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s v="journalism"/>
    <s v="sm/audio"/>
    <x v="1046"/>
    <d v="2015-12-26T20:26:00"/>
    <m/>
    <x v="0"/>
    <m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s v="journalism"/>
    <s v="sm/audio"/>
    <x v="1047"/>
    <d v="2014-11-05T20:38:35"/>
    <m/>
    <x v="0"/>
    <m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s v="journalism"/>
    <s v="sm/audio"/>
    <x v="1048"/>
    <d v="2016-09-25T01:16:29"/>
    <m/>
    <x v="0"/>
    <m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s v="journalism"/>
    <s v="sm/audio"/>
    <x v="1049"/>
    <d v="2016-02-12T10:20:45"/>
    <m/>
    <x v="0"/>
    <m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s v="journalism"/>
    <s v="sm/audio"/>
    <x v="1050"/>
    <d v="2015-09-14T19:07:57"/>
    <m/>
    <x v="0"/>
    <m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s v="journalism"/>
    <s v="sm/audio"/>
    <x v="1051"/>
    <d v="2014-08-27T00:20:25"/>
    <m/>
    <x v="0"/>
    <m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s v="journalism"/>
    <s v="sm/audio"/>
    <x v="1052"/>
    <d v="2016-06-06T20:09:00"/>
    <m/>
    <x v="0"/>
    <m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s v="journalism"/>
    <s v="sm/audio"/>
    <x v="1053"/>
    <d v="2017-03-06T04:08:52"/>
    <m/>
    <x v="0"/>
    <m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s v="journalism"/>
    <s v="sm/audio"/>
    <x v="1054"/>
    <d v="2014-08-10T22:00:00"/>
    <m/>
    <x v="0"/>
    <m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s v="journalism"/>
    <s v="sm/audio"/>
    <x v="1055"/>
    <d v="2016-03-07T23:49:05"/>
    <m/>
    <x v="0"/>
    <m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s v="journalism"/>
    <s v="sm/audio"/>
    <x v="1056"/>
    <d v="2015-04-24T16:16:17"/>
    <m/>
    <x v="0"/>
    <m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s v="journalism"/>
    <s v="sm/audio"/>
    <x v="1057"/>
    <d v="2016-12-04T21:54:43"/>
    <m/>
    <x v="0"/>
    <m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s v="journalism"/>
    <s v="sm/audio"/>
    <x v="1058"/>
    <d v="2015-03-26T00:00:00"/>
    <m/>
    <x v="0"/>
    <m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s v="journalism"/>
    <s v="sm/audio"/>
    <x v="1059"/>
    <d v="2015-03-13T17:57:36"/>
    <m/>
    <x v="0"/>
    <m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s v="journalism"/>
    <s v="sm/audio"/>
    <x v="1060"/>
    <d v="2015-04-15T21:54:53"/>
    <m/>
    <x v="0"/>
    <m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s v="journalism"/>
    <s v="sm/audio"/>
    <x v="1061"/>
    <d v="2016-05-02T01:00:00"/>
    <m/>
    <x v="0"/>
    <m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s v="journalism"/>
    <s v="sm/audio"/>
    <x v="1062"/>
    <d v="2016-07-12T19:22:21"/>
    <m/>
    <x v="0"/>
    <m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s v="journalism"/>
    <s v="sm/audio"/>
    <x v="1063"/>
    <d v="2016-08-31T00:44:22"/>
    <m/>
    <x v="0"/>
    <m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s v="games"/>
    <s v="mes"/>
    <x v="1064"/>
    <d v="2013-07-07T05:28:23"/>
    <m/>
    <x v="0"/>
    <m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s v="games"/>
    <s v="mes"/>
    <x v="1065"/>
    <d v="2014-02-19T09:08:42"/>
    <m/>
    <x v="0"/>
    <m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s v="games"/>
    <s v="mes"/>
    <x v="1066"/>
    <d v="2013-08-04T23:06:22"/>
    <m/>
    <x v="0"/>
    <m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s v="games"/>
    <s v="mes"/>
    <x v="1067"/>
    <d v="2013-12-21T20:32:11"/>
    <m/>
    <x v="0"/>
    <m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s v="games"/>
    <s v="mes"/>
    <x v="1068"/>
    <d v="2016-04-10T07:54:24"/>
    <m/>
    <x v="0"/>
    <m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s v="games"/>
    <s v="mes"/>
    <x v="1069"/>
    <d v="2013-11-26T06:30:59"/>
    <m/>
    <x v="0"/>
    <m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s v="games"/>
    <s v="mes"/>
    <x v="1070"/>
    <d v="2012-10-01T00:17:02"/>
    <m/>
    <x v="0"/>
    <m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s v="games"/>
    <s v="mes"/>
    <x v="1071"/>
    <d v="2015-11-17T19:04:53"/>
    <m/>
    <x v="0"/>
    <m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s v="games"/>
    <s v="mes"/>
    <x v="1072"/>
    <d v="2014-02-05T19:58:17"/>
    <m/>
    <x v="0"/>
    <m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s v="games"/>
    <s v="mes"/>
    <x v="1073"/>
    <d v="2011-10-16T23:09:01"/>
    <m/>
    <x v="0"/>
    <m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s v="games"/>
    <s v="mes"/>
    <x v="1074"/>
    <d v="2014-01-04T04:09:05"/>
    <m/>
    <x v="0"/>
    <m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s v="games"/>
    <s v="mes"/>
    <x v="1075"/>
    <d v="2012-05-06T21:41:56"/>
    <m/>
    <x v="0"/>
    <m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s v="games"/>
    <s v="mes"/>
    <x v="1076"/>
    <d v="2014-09-11T09:04:10"/>
    <m/>
    <x v="0"/>
    <m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s v="games"/>
    <s v="mes"/>
    <x v="1077"/>
    <d v="2016-01-14T04:00:11"/>
    <m/>
    <x v="0"/>
    <m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s v="games"/>
    <s v="mes"/>
    <x v="1078"/>
    <d v="2011-07-22T04:42:01"/>
    <m/>
    <x v="0"/>
    <m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s v="games"/>
    <s v="mes"/>
    <x v="1079"/>
    <d v="2016-05-14T13:35:36"/>
    <m/>
    <x v="0"/>
    <m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s v="games"/>
    <s v="mes"/>
    <x v="1080"/>
    <d v="2014-05-11T03:18:53"/>
    <m/>
    <x v="0"/>
    <m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s v="games"/>
    <s v="mes"/>
    <x v="1081"/>
    <d v="2015-01-28T22:14:52"/>
    <m/>
    <x v="0"/>
    <m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s v="games"/>
    <s v="mes"/>
    <x v="1082"/>
    <d v="2012-08-10T21:44:48"/>
    <m/>
    <x v="0"/>
    <m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s v="games"/>
    <s v="mes"/>
    <x v="1083"/>
    <d v="2014-08-02T15:49:43"/>
    <m/>
    <x v="0"/>
    <m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s v="games"/>
    <s v="mes"/>
    <x v="1084"/>
    <d v="2014-08-08T21:53:24"/>
    <m/>
    <x v="0"/>
    <m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s v="games"/>
    <s v="mes"/>
    <x v="1085"/>
    <d v="2016-03-14T15:06:15"/>
    <m/>
    <x v="0"/>
    <m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s v="games"/>
    <s v="mes"/>
    <x v="1086"/>
    <d v="2014-08-24T20:48:11"/>
    <m/>
    <x v="0"/>
    <m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s v="games"/>
    <s v="mes"/>
    <x v="1087"/>
    <d v="2014-06-15T17:08:07"/>
    <m/>
    <x v="0"/>
    <m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s v="games"/>
    <s v="mes"/>
    <x v="1088"/>
    <d v="2014-04-24T19:11:07"/>
    <m/>
    <x v="0"/>
    <m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s v="games"/>
    <s v="mes"/>
    <x v="1089"/>
    <d v="2015-06-26T04:32:55"/>
    <m/>
    <x v="0"/>
    <m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s v="games"/>
    <s v="mes"/>
    <x v="1090"/>
    <d v="2015-05-29T04:27:33"/>
    <m/>
    <x v="0"/>
    <m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s v="games"/>
    <s v="mes"/>
    <x v="1091"/>
    <d v="2016-04-10T18:41:12"/>
    <m/>
    <x v="0"/>
    <m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s v="games"/>
    <s v="mes"/>
    <x v="1092"/>
    <d v="2013-01-06T00:37:18"/>
    <m/>
    <x v="0"/>
    <m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s v="games"/>
    <s v="mes"/>
    <x v="1093"/>
    <d v="2016-02-11T23:22:17"/>
    <m/>
    <x v="0"/>
    <m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s v="games"/>
    <s v="mes"/>
    <x v="1094"/>
    <d v="2011-10-09T17:07:13"/>
    <m/>
    <x v="0"/>
    <m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s v="games"/>
    <s v="mes"/>
    <x v="1095"/>
    <d v="2013-08-30T12:53:40"/>
    <m/>
    <x v="0"/>
    <m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s v="games"/>
    <s v="mes"/>
    <x v="1096"/>
    <d v="2014-10-04T03:30:00"/>
    <m/>
    <x v="0"/>
    <m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s v="games"/>
    <s v="mes"/>
    <x v="1097"/>
    <d v="2014-03-02T19:01:17"/>
    <m/>
    <x v="0"/>
    <m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s v="games"/>
    <s v="mes"/>
    <x v="1098"/>
    <d v="2014-04-13T18:18:15"/>
    <m/>
    <x v="0"/>
    <m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s v="games"/>
    <s v="mes"/>
    <x v="1099"/>
    <d v="2015-05-13T20:04:28"/>
    <m/>
    <x v="0"/>
    <m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s v="games"/>
    <s v="mes"/>
    <x v="1100"/>
    <d v="2016-02-14T02:39:31"/>
    <m/>
    <x v="0"/>
    <m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s v="games"/>
    <s v="mes"/>
    <x v="1101"/>
    <d v="2016-07-14T18:12:00"/>
    <m/>
    <x v="0"/>
    <m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s v="games"/>
    <s v="mes"/>
    <x v="1102"/>
    <d v="2013-12-09T05:59:00"/>
    <m/>
    <x v="0"/>
    <m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s v="games"/>
    <s v="mes"/>
    <x v="1103"/>
    <d v="2016-06-18T05:19:50"/>
    <m/>
    <x v="0"/>
    <m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s v="games"/>
    <s v="mes"/>
    <x v="1104"/>
    <d v="2014-06-11T09:50:21"/>
    <m/>
    <x v="0"/>
    <m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s v="games"/>
    <s v="mes"/>
    <x v="1105"/>
    <d v="2014-03-24T02:15:27"/>
    <m/>
    <x v="0"/>
    <m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s v="games"/>
    <s v="mes"/>
    <x v="1106"/>
    <d v="2012-04-04T16:46:15"/>
    <m/>
    <x v="0"/>
    <m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s v="games"/>
    <s v="mes"/>
    <x v="1107"/>
    <d v="2014-07-23T20:40:24"/>
    <m/>
    <x v="0"/>
    <m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s v="games"/>
    <s v="mes"/>
    <x v="1108"/>
    <d v="2012-04-13T14:17:15"/>
    <m/>
    <x v="0"/>
    <m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s v="games"/>
    <s v="mes"/>
    <x v="1109"/>
    <d v="2016-11-18T19:03:10"/>
    <m/>
    <x v="0"/>
    <m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s v="games"/>
    <s v="mes"/>
    <x v="1110"/>
    <d v="2012-12-07T22:23:42"/>
    <m/>
    <x v="0"/>
    <m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s v="games"/>
    <s v="mes"/>
    <x v="1111"/>
    <d v="2016-01-08T04:53:10"/>
    <m/>
    <x v="0"/>
    <m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s v="games"/>
    <s v="mes"/>
    <x v="1112"/>
    <d v="2015-01-19T08:30:00"/>
    <m/>
    <x v="0"/>
    <m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s v="games"/>
    <s v="mes"/>
    <x v="1113"/>
    <d v="2014-08-14T23:27:00"/>
    <m/>
    <x v="0"/>
    <m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s v="games"/>
    <s v="mes"/>
    <x v="1114"/>
    <d v="2013-10-09T08:18:07"/>
    <m/>
    <x v="0"/>
    <m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s v="games"/>
    <s v="mes"/>
    <x v="1115"/>
    <d v="2016-03-30T15:41:35"/>
    <m/>
    <x v="0"/>
    <m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s v="games"/>
    <s v="mes"/>
    <x v="1116"/>
    <d v="2012-06-09T20:20:08"/>
    <m/>
    <x v="0"/>
    <m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s v="games"/>
    <s v="mes"/>
    <x v="1117"/>
    <d v="2015-12-25T14:21:53"/>
    <m/>
    <x v="0"/>
    <m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s v="games"/>
    <s v="mes"/>
    <x v="1118"/>
    <d v="2014-04-05T02:59:39"/>
    <m/>
    <x v="0"/>
    <m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s v="games"/>
    <s v="mes"/>
    <x v="1119"/>
    <d v="2014-04-06T19:01:04"/>
    <m/>
    <x v="0"/>
    <m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s v="games"/>
    <s v="mes"/>
    <x v="1120"/>
    <d v="2011-10-28T20:56:40"/>
    <m/>
    <x v="0"/>
    <m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s v="games"/>
    <s v="mes"/>
    <x v="1121"/>
    <d v="2016-03-13T21:25:16"/>
    <m/>
    <x v="0"/>
    <m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s v="games"/>
    <s v="mes"/>
    <x v="1122"/>
    <d v="2013-05-30T16:53:45"/>
    <m/>
    <x v="0"/>
    <m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s v="games"/>
    <s v="mes"/>
    <x v="1123"/>
    <d v="2014-04-19T12:34:08"/>
    <m/>
    <x v="0"/>
    <m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s v="games"/>
    <s v="mes"/>
    <x v="1124"/>
    <d v="2015-04-30T16:00:51"/>
    <m/>
    <x v="0"/>
    <m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s v="games"/>
    <s v="mes"/>
    <x v="1125"/>
    <d v="2015-09-25T14:58:50"/>
    <m/>
    <x v="0"/>
    <m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s v="games"/>
    <s v="mes"/>
    <x v="1126"/>
    <d v="2016-07-14T07:51:34"/>
    <m/>
    <x v="0"/>
    <m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s v="games"/>
    <s v="mes"/>
    <x v="1127"/>
    <d v="2014-11-14T21:30:00"/>
    <m/>
    <x v="0"/>
    <m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s v="games"/>
    <s v="mes"/>
    <x v="1128"/>
    <d v="2014-08-07T15:35:17"/>
    <m/>
    <x v="0"/>
    <m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s v="games"/>
    <s v="mes"/>
    <x v="1129"/>
    <d v="2016-06-05T06:21:33"/>
    <m/>
    <x v="0"/>
    <m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s v="games"/>
    <s v="mes"/>
    <x v="1130"/>
    <d v="2014-11-26T00:55:00"/>
    <m/>
    <x v="0"/>
    <m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s v="games"/>
    <s v="mes"/>
    <x v="1131"/>
    <d v="2015-12-24T21:47:48"/>
    <m/>
    <x v="0"/>
    <m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s v="games"/>
    <s v="mes"/>
    <x v="1132"/>
    <d v="2017-01-01T02:46:11"/>
    <m/>
    <x v="0"/>
    <m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s v="games"/>
    <s v="mes"/>
    <x v="1133"/>
    <d v="2014-07-31T09:46:21"/>
    <m/>
    <x v="0"/>
    <m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s v="games"/>
    <s v="mes"/>
    <x v="1134"/>
    <d v="2014-11-29T04:33:00"/>
    <m/>
    <x v="0"/>
    <m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s v="games"/>
    <s v="mes"/>
    <x v="1135"/>
    <d v="2016-08-06T23:44:54"/>
    <m/>
    <x v="0"/>
    <m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s v="games"/>
    <s v="mes"/>
    <x v="1136"/>
    <d v="2015-12-19T16:07:09"/>
    <m/>
    <x v="0"/>
    <m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s v="games"/>
    <s v="mes"/>
    <x v="1137"/>
    <d v="2016-04-23T19:40:21"/>
    <m/>
    <x v="0"/>
    <m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s v="games"/>
    <s v="mes"/>
    <x v="1138"/>
    <d v="2017-01-21T21:45:31"/>
    <m/>
    <x v="0"/>
    <m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s v="games"/>
    <s v="mes"/>
    <x v="1139"/>
    <d v="2015-01-01T08:20:26"/>
    <m/>
    <x v="0"/>
    <m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s v="games"/>
    <s v="mes"/>
    <x v="1140"/>
    <d v="2015-08-06T11:05:21"/>
    <m/>
    <x v="0"/>
    <m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s v="games"/>
    <s v="mes"/>
    <x v="1141"/>
    <d v="2015-07-09T16:47:30"/>
    <m/>
    <x v="0"/>
    <m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s v="games"/>
    <s v="mes"/>
    <x v="1142"/>
    <d v="2015-02-17T00:08:47"/>
    <m/>
    <x v="0"/>
    <m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s v="games"/>
    <s v="mes"/>
    <x v="1143"/>
    <d v="2015-12-17T04:38:46"/>
    <m/>
    <x v="0"/>
    <m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s v="food"/>
    <s v="ks"/>
    <x v="1144"/>
    <d v="2015-04-29T04:22:00"/>
    <m/>
    <x v="0"/>
    <m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s v="food"/>
    <s v="ks"/>
    <x v="1145"/>
    <d v="2014-10-02T17:56:32"/>
    <m/>
    <x v="0"/>
    <m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s v="food"/>
    <s v="ks"/>
    <x v="1146"/>
    <d v="2014-05-02T22:52:53"/>
    <m/>
    <x v="0"/>
    <m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s v="food"/>
    <s v="ks"/>
    <x v="1147"/>
    <d v="2014-10-19T23:19:43"/>
    <m/>
    <x v="0"/>
    <m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s v="food"/>
    <s v="ks"/>
    <x v="1148"/>
    <d v="2016-12-01T05:06:21"/>
    <m/>
    <x v="0"/>
    <m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s v="food"/>
    <s v="ks"/>
    <x v="1149"/>
    <d v="2016-06-16T17:02:46"/>
    <m/>
    <x v="0"/>
    <m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s v="food"/>
    <s v="ks"/>
    <x v="1150"/>
    <d v="2016-01-08T22:54:35"/>
    <m/>
    <x v="0"/>
    <m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s v="food"/>
    <s v="ks"/>
    <x v="1151"/>
    <d v="2015-09-07T02:27:43"/>
    <m/>
    <x v="0"/>
    <m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s v="food"/>
    <s v="ks"/>
    <x v="1152"/>
    <d v="2015-05-15T17:01:52"/>
    <m/>
    <x v="0"/>
    <m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s v="food"/>
    <s v="ks"/>
    <x v="1153"/>
    <d v="2015-06-18T17:08:25"/>
    <m/>
    <x v="0"/>
    <m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s v="food"/>
    <s v="ks"/>
    <x v="1154"/>
    <d v="2015-09-06T02:36:46"/>
    <m/>
    <x v="0"/>
    <m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s v="food"/>
    <s v="ks"/>
    <x v="1155"/>
    <d v="2014-08-14T18:20:08"/>
    <m/>
    <x v="0"/>
    <m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s v="food"/>
    <s v="ks"/>
    <x v="1156"/>
    <d v="2015-02-24T01:42:42"/>
    <m/>
    <x v="0"/>
    <m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s v="food"/>
    <s v="ks"/>
    <x v="1157"/>
    <d v="2014-12-05T16:04:40"/>
    <m/>
    <x v="0"/>
    <m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s v="food"/>
    <s v="ks"/>
    <x v="1158"/>
    <d v="2014-12-09T02:12:08"/>
    <m/>
    <x v="0"/>
    <m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s v="food"/>
    <s v="ks"/>
    <x v="1159"/>
    <d v="2015-06-30T15:45:00"/>
    <m/>
    <x v="0"/>
    <m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s v="food"/>
    <s v="ks"/>
    <x v="1160"/>
    <d v="2015-03-28T02:43:06"/>
    <m/>
    <x v="0"/>
    <m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s v="food"/>
    <s v="ks"/>
    <x v="1161"/>
    <d v="2015-05-19T15:06:29"/>
    <m/>
    <x v="0"/>
    <m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s v="food"/>
    <s v="ks"/>
    <x v="1162"/>
    <d v="2014-09-25T16:24:24"/>
    <m/>
    <x v="0"/>
    <m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s v="food"/>
    <s v="ks"/>
    <x v="1163"/>
    <d v="2014-08-09T17:22:00"/>
    <m/>
    <x v="0"/>
    <m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s v="food"/>
    <s v="ks"/>
    <x v="1164"/>
    <d v="2016-06-18T17:23:02"/>
    <m/>
    <x v="0"/>
    <m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s v="food"/>
    <s v="ks"/>
    <x v="1165"/>
    <d v="2014-07-06T05:08:50"/>
    <m/>
    <x v="0"/>
    <m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s v="food"/>
    <s v="ks"/>
    <x v="1166"/>
    <d v="2015-06-26T04:00:00"/>
    <m/>
    <x v="0"/>
    <m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s v="food"/>
    <s v="ks"/>
    <x v="1167"/>
    <d v="2014-09-12T17:38:15"/>
    <m/>
    <x v="0"/>
    <m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s v="food"/>
    <s v="ks"/>
    <x v="1168"/>
    <d v="2016-09-22T01:17:45"/>
    <m/>
    <x v="0"/>
    <m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s v="food"/>
    <s v="ks"/>
    <x v="1169"/>
    <d v="2015-02-22T08:29:23"/>
    <m/>
    <x v="0"/>
    <m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s v="food"/>
    <s v="ks"/>
    <x v="1170"/>
    <d v="2015-05-30T21:26:11"/>
    <m/>
    <x v="0"/>
    <m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s v="food"/>
    <s v="ks"/>
    <x v="1171"/>
    <d v="2014-11-13T20:18:47"/>
    <m/>
    <x v="0"/>
    <m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s v="food"/>
    <s v="ks"/>
    <x v="1172"/>
    <d v="2014-08-20T16:22:32"/>
    <m/>
    <x v="0"/>
    <m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s v="food"/>
    <s v="ks"/>
    <x v="1173"/>
    <d v="2015-08-03T04:27:37"/>
    <m/>
    <x v="0"/>
    <m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s v="food"/>
    <s v="ks"/>
    <x v="1174"/>
    <d v="2016-05-08T20:12:07"/>
    <m/>
    <x v="0"/>
    <m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s v="food"/>
    <s v="ks"/>
    <x v="1175"/>
    <d v="2015-07-15T17:28:59"/>
    <m/>
    <x v="0"/>
    <m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s v="food"/>
    <s v="ks"/>
    <x v="1176"/>
    <d v="2017-03-06T13:00:00"/>
    <m/>
    <x v="0"/>
    <m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s v="food"/>
    <s v="ks"/>
    <x v="1177"/>
    <d v="2014-10-15T15:51:36"/>
    <m/>
    <x v="0"/>
    <m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s v="food"/>
    <s v="ks"/>
    <x v="1178"/>
    <d v="2014-08-16T21:44:12"/>
    <m/>
    <x v="0"/>
    <m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s v="food"/>
    <s v="ks"/>
    <x v="1179"/>
    <d v="2015-10-28T17:17:07"/>
    <m/>
    <x v="0"/>
    <m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s v="food"/>
    <s v="ks"/>
    <x v="1180"/>
    <d v="2014-06-28T19:21:54"/>
    <m/>
    <x v="0"/>
    <m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s v="food"/>
    <s v="ks"/>
    <x v="1181"/>
    <d v="2015-03-01T08:08:41"/>
    <m/>
    <x v="0"/>
    <m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s v="food"/>
    <s v="ks"/>
    <x v="1182"/>
    <d v="2017-01-12T16:42:00"/>
    <m/>
    <x v="0"/>
    <m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s v="food"/>
    <s v="ks"/>
    <x v="1183"/>
    <d v="2016-11-02T03:59:00"/>
    <m/>
    <x v="0"/>
    <m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s v="photography"/>
    <s v="hotobooks"/>
    <x v="1184"/>
    <d v="2017-02-06T14:23:31"/>
    <m/>
    <x v="0"/>
    <m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s v="photography"/>
    <s v="hotobooks"/>
    <x v="1185"/>
    <d v="2015-06-08T04:00:00"/>
    <m/>
    <x v="0"/>
    <m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s v="photography"/>
    <s v="hotobooks"/>
    <x v="1186"/>
    <d v="2015-06-01T22:42:00"/>
    <m/>
    <x v="0"/>
    <m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s v="photography"/>
    <s v="hotobooks"/>
    <x v="1187"/>
    <d v="2015-05-17T18:00:00"/>
    <m/>
    <x v="0"/>
    <m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s v="photography"/>
    <s v="hotobooks"/>
    <x v="1188"/>
    <d v="2016-12-28T16:49:00"/>
    <m/>
    <x v="0"/>
    <m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s v="photography"/>
    <s v="hotobooks"/>
    <x v="1189"/>
    <d v="2016-06-29T23:29:55"/>
    <m/>
    <x v="0"/>
    <m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s v="photography"/>
    <s v="hotobooks"/>
    <x v="1190"/>
    <d v="2014-08-31T15:58:45"/>
    <m/>
    <x v="0"/>
    <m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s v="photography"/>
    <s v="hotobooks"/>
    <x v="1191"/>
    <d v="2016-03-20T13:29:20"/>
    <m/>
    <x v="0"/>
    <m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s v="photography"/>
    <s v="hotobooks"/>
    <x v="1192"/>
    <d v="2017-02-11T12:09:38"/>
    <m/>
    <x v="0"/>
    <m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s v="photography"/>
    <s v="hotobooks"/>
    <x v="1193"/>
    <d v="2016-04-09T17:37:33"/>
    <m/>
    <x v="0"/>
    <m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s v="photography"/>
    <s v="hotobooks"/>
    <x v="1194"/>
    <d v="2015-04-08T11:42:59"/>
    <m/>
    <x v="0"/>
    <m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s v="photography"/>
    <s v="hotobooks"/>
    <x v="1195"/>
    <d v="2015-12-20T09:00:00"/>
    <m/>
    <x v="0"/>
    <m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s v="photography"/>
    <s v="hotobooks"/>
    <x v="1196"/>
    <d v="2015-12-18T19:38:59"/>
    <m/>
    <x v="0"/>
    <m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s v="photography"/>
    <s v="hotobooks"/>
    <x v="1197"/>
    <d v="2016-06-13T05:59:00"/>
    <m/>
    <x v="0"/>
    <m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s v="photography"/>
    <s v="hotobooks"/>
    <x v="1198"/>
    <d v="2015-12-31T03:00:00"/>
    <m/>
    <x v="0"/>
    <m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s v="photography"/>
    <s v="hotobooks"/>
    <x v="1199"/>
    <d v="2015-07-08T18:30:00"/>
    <m/>
    <x v="0"/>
    <m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s v="photography"/>
    <s v="hotobooks"/>
    <x v="1200"/>
    <d v="2015-04-16T11:27:36"/>
    <m/>
    <x v="0"/>
    <m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s v="photography"/>
    <s v="hotobooks"/>
    <x v="1201"/>
    <d v="2016-07-15T14:34:06"/>
    <m/>
    <x v="0"/>
    <m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s v="photography"/>
    <s v="hotobooks"/>
    <x v="1202"/>
    <d v="2015-06-27T06:55:54"/>
    <m/>
    <x v="0"/>
    <m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s v="photography"/>
    <s v="hotobooks"/>
    <x v="1203"/>
    <d v="2015-05-31T14:45:27"/>
    <m/>
    <x v="0"/>
    <m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s v="photography"/>
    <s v="hotobooks"/>
    <x v="1204"/>
    <d v="2015-12-04T05:00:00"/>
    <m/>
    <x v="0"/>
    <m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s v="photography"/>
    <s v="hotobooks"/>
    <x v="1205"/>
    <d v="2015-06-13T12:09:11"/>
    <m/>
    <x v="0"/>
    <m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s v="photography"/>
    <s v="hotobooks"/>
    <x v="1206"/>
    <d v="2017-03-11T13:29:00"/>
    <m/>
    <x v="0"/>
    <m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s v="photography"/>
    <s v="hotobooks"/>
    <x v="1207"/>
    <d v="2016-03-31T10:00:00"/>
    <m/>
    <x v="0"/>
    <m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s v="photography"/>
    <s v="hotobooks"/>
    <x v="1208"/>
    <d v="2016-03-24T16:01:04"/>
    <m/>
    <x v="0"/>
    <m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s v="photography"/>
    <s v="hotobooks"/>
    <x v="1209"/>
    <d v="2017-02-25T20:18:25"/>
    <m/>
    <x v="0"/>
    <m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s v="photography"/>
    <s v="hotobooks"/>
    <x v="1210"/>
    <d v="2015-05-31T21:00:00"/>
    <m/>
    <x v="0"/>
    <m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s v="photography"/>
    <s v="hotobooks"/>
    <x v="1211"/>
    <d v="2016-06-09T20:47:41"/>
    <m/>
    <x v="0"/>
    <m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s v="photography"/>
    <s v="hotobooks"/>
    <x v="1212"/>
    <d v="2015-11-27T01:00:00"/>
    <m/>
    <x v="0"/>
    <m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s v="photography"/>
    <s v="hotobooks"/>
    <x v="1213"/>
    <d v="2017-01-31T18:08:20"/>
    <m/>
    <x v="0"/>
    <m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s v="photography"/>
    <s v="hotobooks"/>
    <x v="1214"/>
    <d v="2015-06-09T20:10:05"/>
    <m/>
    <x v="0"/>
    <m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s v="photography"/>
    <s v="hotobooks"/>
    <x v="1215"/>
    <d v="2014-05-30T22:09:16"/>
    <m/>
    <x v="0"/>
    <m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s v="photography"/>
    <s v="hotobooks"/>
    <x v="1216"/>
    <d v="2015-10-02T23:03:00"/>
    <m/>
    <x v="0"/>
    <m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s v="photography"/>
    <s v="hotobooks"/>
    <x v="1217"/>
    <d v="2016-07-14T19:25:40"/>
    <m/>
    <x v="0"/>
    <m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s v="photography"/>
    <s v="hotobooks"/>
    <x v="1218"/>
    <d v="2015-11-01T03:00:00"/>
    <m/>
    <x v="0"/>
    <m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s v="photography"/>
    <s v="hotobooks"/>
    <x v="1219"/>
    <d v="2016-10-20T11:05:13"/>
    <m/>
    <x v="0"/>
    <m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s v="photography"/>
    <s v="hotobooks"/>
    <x v="1220"/>
    <d v="2015-08-25T15:05:12"/>
    <m/>
    <x v="0"/>
    <m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s v="photography"/>
    <s v="hotobooks"/>
    <x v="1221"/>
    <d v="2016-12-04T00:00:00"/>
    <m/>
    <x v="0"/>
    <m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s v="photography"/>
    <s v="hotobooks"/>
    <x v="1222"/>
    <d v="2016-04-01T04:00:00"/>
    <m/>
    <x v="0"/>
    <m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s v="photography"/>
    <s v="hotobooks"/>
    <x v="1223"/>
    <d v="2016-11-10T05:15:09"/>
    <m/>
    <x v="0"/>
    <m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s v="music"/>
    <s v="sic"/>
    <x v="1224"/>
    <d v="2014-06-06T13:11:42"/>
    <m/>
    <x v="0"/>
    <m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s v="music"/>
    <s v="sic"/>
    <x v="1225"/>
    <d v="2013-10-22T21:44:38"/>
    <m/>
    <x v="0"/>
    <m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s v="music"/>
    <s v="sic"/>
    <x v="1226"/>
    <d v="2014-04-21T01:00:00"/>
    <m/>
    <x v="0"/>
    <m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s v="music"/>
    <s v="sic"/>
    <x v="1227"/>
    <d v="2014-08-07T07:00:00"/>
    <m/>
    <x v="0"/>
    <m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s v="music"/>
    <s v="sic"/>
    <x v="1228"/>
    <d v="2011-09-28T17:30:08"/>
    <m/>
    <x v="0"/>
    <m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s v="music"/>
    <s v="sic"/>
    <x v="1229"/>
    <d v="2012-04-16T16:00:00"/>
    <m/>
    <x v="0"/>
    <m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s v="music"/>
    <s v="sic"/>
    <x v="1230"/>
    <d v="2011-02-24T23:20:30"/>
    <m/>
    <x v="0"/>
    <m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s v="music"/>
    <s v="sic"/>
    <x v="1231"/>
    <d v="2015-08-28T01:00:00"/>
    <m/>
    <x v="0"/>
    <m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s v="music"/>
    <s v="sic"/>
    <x v="1232"/>
    <d v="2013-10-06T20:21:10"/>
    <m/>
    <x v="0"/>
    <m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s v="music"/>
    <s v="sic"/>
    <x v="1233"/>
    <d v="2012-02-21T22:46:14"/>
    <m/>
    <x v="0"/>
    <m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s v="music"/>
    <s v="sic"/>
    <x v="1234"/>
    <d v="2015-02-02T18:55:42"/>
    <m/>
    <x v="0"/>
    <m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s v="music"/>
    <s v="sic"/>
    <x v="1235"/>
    <d v="2013-12-15T03:14:59"/>
    <m/>
    <x v="0"/>
    <m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s v="music"/>
    <s v="sic"/>
    <x v="1236"/>
    <d v="2012-07-28T16:00:00"/>
    <m/>
    <x v="0"/>
    <m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s v="music"/>
    <s v="sic"/>
    <x v="1237"/>
    <d v="2012-08-24T06:47:45"/>
    <m/>
    <x v="0"/>
    <m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s v="music"/>
    <s v="sic"/>
    <x v="1238"/>
    <d v="2011-08-06T14:38:56"/>
    <m/>
    <x v="0"/>
    <m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s v="music"/>
    <s v="sic"/>
    <x v="1239"/>
    <d v="2012-01-05T23:06:07"/>
    <m/>
    <x v="0"/>
    <m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s v="music"/>
    <s v="sic"/>
    <x v="1240"/>
    <d v="2013-07-12T21:51:00"/>
    <m/>
    <x v="0"/>
    <m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s v="music"/>
    <s v="sic"/>
    <x v="1241"/>
    <d v="2014-11-03T05:59:00"/>
    <m/>
    <x v="0"/>
    <m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s v="music"/>
    <s v="sic"/>
    <x v="1242"/>
    <d v="2011-09-11T13:18:00"/>
    <m/>
    <x v="0"/>
    <m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s v="music"/>
    <s v="sic"/>
    <x v="1243"/>
    <d v="2011-07-08T21:00:00"/>
    <m/>
    <x v="0"/>
    <m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s v="music"/>
    <s v="ock"/>
    <x v="1244"/>
    <d v="2013-04-22T21:00:00"/>
    <m/>
    <x v="0"/>
    <m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s v="music"/>
    <s v="ock"/>
    <x v="1245"/>
    <d v="2014-06-14T14:23:54"/>
    <m/>
    <x v="0"/>
    <m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s v="music"/>
    <s v="ock"/>
    <x v="1246"/>
    <d v="2011-12-06T02:02:29"/>
    <m/>
    <x v="0"/>
    <m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s v="music"/>
    <s v="ock"/>
    <x v="1247"/>
    <d v="2013-05-06T07:00:55"/>
    <m/>
    <x v="0"/>
    <m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s v="music"/>
    <s v="ock"/>
    <x v="1248"/>
    <d v="2014-06-13T06:59:00"/>
    <m/>
    <x v="0"/>
    <m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s v="music"/>
    <s v="ock"/>
    <x v="1249"/>
    <d v="2012-07-07T17:46:51"/>
    <m/>
    <x v="0"/>
    <m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s v="music"/>
    <s v="ock"/>
    <x v="1250"/>
    <d v="2014-09-06T15:25:31"/>
    <m/>
    <x v="0"/>
    <m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s v="music"/>
    <s v="ock"/>
    <x v="1251"/>
    <d v="2011-09-25T19:32:47"/>
    <m/>
    <x v="0"/>
    <m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s v="music"/>
    <s v="ock"/>
    <x v="1252"/>
    <d v="2013-10-24T23:42:49"/>
    <m/>
    <x v="0"/>
    <m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s v="music"/>
    <s v="ock"/>
    <x v="1253"/>
    <d v="2014-09-03T18:48:27"/>
    <m/>
    <x v="0"/>
    <m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s v="music"/>
    <s v="ock"/>
    <x v="1254"/>
    <d v="2011-01-01T04:59:00"/>
    <m/>
    <x v="0"/>
    <m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s v="music"/>
    <s v="ock"/>
    <x v="1255"/>
    <d v="2013-12-01T21:17:32"/>
    <m/>
    <x v="0"/>
    <m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s v="music"/>
    <s v="ock"/>
    <x v="1256"/>
    <d v="2012-02-12T22:03:51"/>
    <m/>
    <x v="0"/>
    <m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s v="music"/>
    <s v="ock"/>
    <x v="1257"/>
    <d v="2011-04-03T01:03:10"/>
    <m/>
    <x v="0"/>
    <m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s v="music"/>
    <s v="ock"/>
    <x v="1258"/>
    <d v="2013-08-31T14:40:12"/>
    <m/>
    <x v="0"/>
    <m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s v="music"/>
    <s v="ock"/>
    <x v="1259"/>
    <d v="2014-06-09T03:59:00"/>
    <m/>
    <x v="0"/>
    <m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s v="music"/>
    <s v="ock"/>
    <x v="1260"/>
    <d v="2014-02-26T20:13:40"/>
    <m/>
    <x v="0"/>
    <m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s v="music"/>
    <s v="ock"/>
    <x v="1261"/>
    <d v="2014-01-29T08:13:47"/>
    <m/>
    <x v="0"/>
    <m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s v="music"/>
    <s v="ock"/>
    <x v="1262"/>
    <d v="2014-02-16T18:18:12"/>
    <m/>
    <x v="0"/>
    <m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s v="music"/>
    <s v="ock"/>
    <x v="1263"/>
    <d v="2014-03-29T01:00:00"/>
    <m/>
    <x v="0"/>
    <m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s v="music"/>
    <s v="ock"/>
    <x v="1264"/>
    <d v="2013-10-29T15:54:43"/>
    <m/>
    <x v="0"/>
    <m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s v="music"/>
    <s v="ock"/>
    <x v="1265"/>
    <d v="2010-11-30T15:43:35"/>
    <m/>
    <x v="0"/>
    <m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s v="music"/>
    <s v="ock"/>
    <x v="1266"/>
    <d v="2014-01-11T21:02:25"/>
    <m/>
    <x v="0"/>
    <m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s v="music"/>
    <s v="ock"/>
    <x v="1267"/>
    <d v="2013-07-24T14:02:38"/>
    <m/>
    <x v="0"/>
    <m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s v="music"/>
    <s v="ock"/>
    <x v="1268"/>
    <d v="2013-09-20T20:17:27"/>
    <m/>
    <x v="0"/>
    <m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s v="music"/>
    <s v="ock"/>
    <x v="1269"/>
    <d v="2016-04-16T00:00:00"/>
    <m/>
    <x v="0"/>
    <m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s v="music"/>
    <s v="ock"/>
    <x v="1270"/>
    <d v="2012-03-25T19:34:02"/>
    <m/>
    <x v="0"/>
    <m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s v="music"/>
    <s v="ock"/>
    <x v="1271"/>
    <d v="2013-11-13T17:24:19"/>
    <m/>
    <x v="0"/>
    <m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s v="music"/>
    <s v="ock"/>
    <x v="1272"/>
    <d v="2010-06-15T04:00:00"/>
    <m/>
    <x v="0"/>
    <m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s v="music"/>
    <s v="ock"/>
    <x v="1273"/>
    <d v="2014-08-31T17:31:31"/>
    <m/>
    <x v="0"/>
    <m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s v="music"/>
    <s v="ock"/>
    <x v="1274"/>
    <d v="2012-08-30T16:33:45"/>
    <m/>
    <x v="0"/>
    <m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s v="music"/>
    <s v="ock"/>
    <x v="1275"/>
    <d v="2013-08-07T20:49:47"/>
    <m/>
    <x v="0"/>
    <m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s v="music"/>
    <s v="ock"/>
    <x v="1276"/>
    <d v="2009-09-01T04:00:00"/>
    <m/>
    <x v="0"/>
    <m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s v="music"/>
    <s v="ock"/>
    <x v="1277"/>
    <d v="2012-09-04T13:29:07"/>
    <m/>
    <x v="0"/>
    <m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s v="music"/>
    <s v="ock"/>
    <x v="1278"/>
    <d v="2014-06-25T02:00:00"/>
    <m/>
    <x v="0"/>
    <m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s v="music"/>
    <s v="ock"/>
    <x v="1279"/>
    <d v="2014-03-24T01:22:50"/>
    <m/>
    <x v="0"/>
    <m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s v="music"/>
    <s v="ock"/>
    <x v="1280"/>
    <d v="2011-03-01T18:10:54"/>
    <m/>
    <x v="0"/>
    <m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s v="music"/>
    <s v="ock"/>
    <x v="1281"/>
    <d v="2013-07-28T17:50:36"/>
    <m/>
    <x v="0"/>
    <m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s v="music"/>
    <s v="ock"/>
    <x v="1282"/>
    <d v="2013-12-09T04:59:00"/>
    <m/>
    <x v="0"/>
    <m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s v="music"/>
    <s v="ock"/>
    <x v="1283"/>
    <d v="2013-03-11T04:00:00"/>
    <m/>
    <x v="0"/>
    <m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s v="theater"/>
    <s v="plays"/>
    <x v="1284"/>
    <d v="2016-12-31T16:59:00"/>
    <m/>
    <x v="0"/>
    <m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s v="theater"/>
    <s v="plays"/>
    <x v="1285"/>
    <d v="2015-06-20T13:59:35"/>
    <m/>
    <x v="0"/>
    <m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s v="theater"/>
    <s v="plays"/>
    <x v="1286"/>
    <d v="2015-02-17T14:00:00"/>
    <m/>
    <x v="0"/>
    <m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s v="theater"/>
    <s v="plays"/>
    <x v="1287"/>
    <d v="2015-06-12T14:54:16"/>
    <m/>
    <x v="0"/>
    <m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s v="theater"/>
    <s v="plays"/>
    <x v="1288"/>
    <d v="2016-08-10T04:00:00"/>
    <m/>
    <x v="0"/>
    <m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s v="theater"/>
    <s v="plays"/>
    <x v="1289"/>
    <d v="2017-01-04T03:14:05"/>
    <m/>
    <x v="0"/>
    <m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s v="theater"/>
    <s v="plays"/>
    <x v="1290"/>
    <d v="2015-04-23T06:59:00"/>
    <m/>
    <x v="0"/>
    <m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s v="theater"/>
    <s v="plays"/>
    <x v="1291"/>
    <d v="2015-04-07T07:00:00"/>
    <m/>
    <x v="0"/>
    <m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s v="theater"/>
    <s v="plays"/>
    <x v="1292"/>
    <d v="2015-10-06T22:59:00"/>
    <m/>
    <x v="0"/>
    <m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s v="theater"/>
    <s v="plays"/>
    <x v="1293"/>
    <d v="2015-11-14T17:49:31"/>
    <m/>
    <x v="0"/>
    <m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s v="theater"/>
    <s v="plays"/>
    <x v="1294"/>
    <d v="2015-10-19T11:00:00"/>
    <m/>
    <x v="0"/>
    <m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s v="theater"/>
    <s v="plays"/>
    <x v="1295"/>
    <d v="2015-07-29T17:00:00"/>
    <m/>
    <x v="0"/>
    <m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s v="theater"/>
    <s v="plays"/>
    <x v="1296"/>
    <d v="2016-03-14T00:12:53"/>
    <m/>
    <x v="0"/>
    <m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s v="theater"/>
    <s v="plays"/>
    <x v="1297"/>
    <d v="2016-05-01T17:55:58"/>
    <m/>
    <x v="0"/>
    <m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s v="theater"/>
    <s v="plays"/>
    <x v="1298"/>
    <d v="2016-04-28T16:20:32"/>
    <m/>
    <x v="0"/>
    <m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s v="theater"/>
    <s v="plays"/>
    <x v="1299"/>
    <d v="2015-07-14T19:32:39"/>
    <m/>
    <x v="0"/>
    <m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s v="theater"/>
    <s v="plays"/>
    <x v="1300"/>
    <d v="2016-06-01T18:57:00"/>
    <m/>
    <x v="0"/>
    <m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s v="theater"/>
    <s v="plays"/>
    <x v="1301"/>
    <d v="2015-07-21T03:00:00"/>
    <m/>
    <x v="0"/>
    <m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s v="theater"/>
    <s v="plays"/>
    <x v="1302"/>
    <d v="2016-12-01T02:23:31"/>
    <m/>
    <x v="0"/>
    <m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s v="theater"/>
    <s v="plays"/>
    <x v="1303"/>
    <d v="2016-07-31T11:00:00"/>
    <m/>
    <x v="0"/>
    <m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s v="technology"/>
    <s v="earables"/>
    <x v="1304"/>
    <d v="2017-03-13T03:40:05"/>
    <m/>
    <x v="0"/>
    <m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s v="technology"/>
    <s v="earables"/>
    <x v="1305"/>
    <d v="2016-07-21T17:30:00"/>
    <m/>
    <x v="0"/>
    <m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s v="technology"/>
    <s v="earables"/>
    <x v="1306"/>
    <d v="2014-12-04T10:58:54"/>
    <m/>
    <x v="0"/>
    <m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s v="technology"/>
    <s v="earables"/>
    <x v="1307"/>
    <d v="2016-02-17T12:04:39"/>
    <m/>
    <x v="0"/>
    <m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s v="technology"/>
    <s v="earables"/>
    <x v="1308"/>
    <d v="2016-10-08T14:43:32"/>
    <m/>
    <x v="0"/>
    <m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s v="technology"/>
    <s v="earables"/>
    <x v="1309"/>
    <d v="2015-10-15T21:11:08"/>
    <m/>
    <x v="0"/>
    <m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s v="technology"/>
    <s v="earables"/>
    <x v="1310"/>
    <d v="2016-08-19T16:00:50"/>
    <m/>
    <x v="0"/>
    <m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s v="technology"/>
    <s v="earables"/>
    <x v="1311"/>
    <d v="2016-11-30T20:15:19"/>
    <m/>
    <x v="0"/>
    <m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s v="technology"/>
    <s v="earables"/>
    <x v="1312"/>
    <d v="2015-04-18T16:52:02"/>
    <m/>
    <x v="0"/>
    <m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s v="technology"/>
    <s v="earables"/>
    <x v="1313"/>
    <d v="2016-03-03T17:01:54"/>
    <m/>
    <x v="0"/>
    <m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s v="technology"/>
    <s v="earables"/>
    <x v="1314"/>
    <d v="2016-10-21T16:04:20"/>
    <m/>
    <x v="0"/>
    <m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s v="technology"/>
    <s v="earables"/>
    <x v="1315"/>
    <d v="2015-11-06T01:00:00"/>
    <m/>
    <x v="0"/>
    <m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s v="technology"/>
    <s v="earables"/>
    <x v="1316"/>
    <d v="2016-02-28T23:05:09"/>
    <m/>
    <x v="0"/>
    <m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s v="technology"/>
    <s v="earables"/>
    <x v="1317"/>
    <d v="2016-07-21T14:00:00"/>
    <m/>
    <x v="0"/>
    <m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s v="technology"/>
    <s v="earables"/>
    <x v="1318"/>
    <d v="2015-01-11T01:02:52"/>
    <m/>
    <x v="0"/>
    <m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s v="technology"/>
    <s v="earables"/>
    <x v="1319"/>
    <d v="2014-07-11T16:00:00"/>
    <m/>
    <x v="0"/>
    <m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s v="technology"/>
    <s v="earables"/>
    <x v="1320"/>
    <d v="2016-12-30T23:00:00"/>
    <m/>
    <x v="0"/>
    <m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s v="technology"/>
    <s v="earables"/>
    <x v="1321"/>
    <d v="2016-12-23T17:58:57"/>
    <m/>
    <x v="0"/>
    <m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s v="technology"/>
    <s v="earables"/>
    <x v="1322"/>
    <d v="2015-05-21T15:45:25"/>
    <m/>
    <x v="0"/>
    <m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s v="technology"/>
    <s v="earables"/>
    <x v="1323"/>
    <d v="2016-04-26T06:55:00"/>
    <m/>
    <x v="0"/>
    <m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s v="technology"/>
    <s v="earables"/>
    <x v="1324"/>
    <d v="2016-10-13T15:12:32"/>
    <m/>
    <x v="0"/>
    <m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s v="technology"/>
    <s v="earables"/>
    <x v="1325"/>
    <d v="2016-12-30T02:03:55"/>
    <m/>
    <x v="0"/>
    <m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s v="technology"/>
    <s v="earables"/>
    <x v="1326"/>
    <d v="2015-01-15T19:00:28"/>
    <m/>
    <x v="0"/>
    <m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s v="technology"/>
    <s v="earables"/>
    <x v="1327"/>
    <d v="2015-05-29T16:17:15"/>
    <m/>
    <x v="0"/>
    <m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s v="technology"/>
    <s v="earables"/>
    <x v="1328"/>
    <d v="2016-10-14T15:25:34"/>
    <m/>
    <x v="0"/>
    <m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s v="technology"/>
    <s v="earables"/>
    <x v="1329"/>
    <d v="2014-12-02T06:19:05"/>
    <m/>
    <x v="0"/>
    <m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s v="technology"/>
    <s v="earables"/>
    <x v="1330"/>
    <d v="2016-07-02T04:00:00"/>
    <m/>
    <x v="0"/>
    <m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s v="technology"/>
    <s v="earables"/>
    <x v="1331"/>
    <d v="2016-08-17T12:05:54"/>
    <m/>
    <x v="0"/>
    <m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s v="technology"/>
    <s v="earables"/>
    <x v="1332"/>
    <d v="2017-01-27T01:26:48"/>
    <m/>
    <x v="0"/>
    <m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s v="technology"/>
    <s v="earables"/>
    <x v="1333"/>
    <d v="2014-07-16T02:33:45"/>
    <m/>
    <x v="0"/>
    <m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s v="technology"/>
    <s v="earables"/>
    <x v="1334"/>
    <d v="2016-03-11T18:34:47"/>
    <m/>
    <x v="0"/>
    <m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s v="technology"/>
    <s v="earables"/>
    <x v="1335"/>
    <d v="2015-12-05T22:28:22"/>
    <m/>
    <x v="0"/>
    <m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s v="technology"/>
    <s v="earables"/>
    <x v="1336"/>
    <d v="2014-12-17T20:43:48"/>
    <m/>
    <x v="0"/>
    <m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s v="technology"/>
    <s v="earables"/>
    <x v="1337"/>
    <d v="2017-03-03T13:51:19"/>
    <m/>
    <x v="0"/>
    <m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s v="technology"/>
    <s v="earables"/>
    <x v="1338"/>
    <d v="2015-08-02T19:17:13"/>
    <m/>
    <x v="0"/>
    <m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s v="technology"/>
    <s v="earables"/>
    <x v="1339"/>
    <d v="2014-12-08T16:31:55"/>
    <m/>
    <x v="0"/>
    <m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s v="technology"/>
    <s v="earables"/>
    <x v="1340"/>
    <d v="2014-08-15T14:17:33"/>
    <m/>
    <x v="0"/>
    <m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s v="technology"/>
    <s v="earables"/>
    <x v="1341"/>
    <d v="2016-10-01T14:58:37"/>
    <m/>
    <x v="0"/>
    <m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s v="technology"/>
    <s v="earables"/>
    <x v="1342"/>
    <d v="2015-07-17T19:35:39"/>
    <m/>
    <x v="0"/>
    <m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s v="technology"/>
    <s v="earables"/>
    <x v="1343"/>
    <d v="2016-08-19T03:59:00"/>
    <m/>
    <x v="0"/>
    <m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s v="publishing"/>
    <s v="nfiction"/>
    <x v="1344"/>
    <d v="2016-06-30T18:57:19"/>
    <m/>
    <x v="0"/>
    <m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s v="publishing"/>
    <s v="nfiction"/>
    <x v="1345"/>
    <d v="2014-07-14T19:32:39"/>
    <m/>
    <x v="0"/>
    <m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s v="publishing"/>
    <s v="nfiction"/>
    <x v="1346"/>
    <d v="2013-06-27T01:49:11"/>
    <m/>
    <x v="0"/>
    <m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s v="publishing"/>
    <s v="nfiction"/>
    <x v="1347"/>
    <d v="2015-03-07T15:18:45"/>
    <m/>
    <x v="0"/>
    <m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s v="publishing"/>
    <s v="nfiction"/>
    <x v="1348"/>
    <d v="2014-12-18T12:08:53"/>
    <m/>
    <x v="0"/>
    <m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s v="publishing"/>
    <s v="nfiction"/>
    <x v="1349"/>
    <d v="2015-12-16T06:59:00"/>
    <m/>
    <x v="0"/>
    <m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s v="publishing"/>
    <s v="nfiction"/>
    <x v="1350"/>
    <d v="2015-12-26T00:18:54"/>
    <m/>
    <x v="0"/>
    <m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s v="publishing"/>
    <s v="nfiction"/>
    <x v="1351"/>
    <d v="2016-02-12T17:45:44"/>
    <m/>
    <x v="0"/>
    <m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s v="publishing"/>
    <s v="nfiction"/>
    <x v="1352"/>
    <d v="2015-09-05T03:59:00"/>
    <m/>
    <x v="0"/>
    <m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s v="publishing"/>
    <s v="nfiction"/>
    <x v="1353"/>
    <d v="2013-03-11T00:00:00"/>
    <m/>
    <x v="0"/>
    <m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s v="publishing"/>
    <s v="nfiction"/>
    <x v="1354"/>
    <d v="2016-06-11T19:22:59"/>
    <m/>
    <x v="0"/>
    <m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s v="publishing"/>
    <s v="nfiction"/>
    <x v="1355"/>
    <d v="2012-11-30T10:00:00"/>
    <m/>
    <x v="0"/>
    <m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s v="publishing"/>
    <s v="nfiction"/>
    <x v="1356"/>
    <d v="2013-07-05T00:56:00"/>
    <m/>
    <x v="0"/>
    <m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s v="publishing"/>
    <s v="nfiction"/>
    <x v="1357"/>
    <d v="2013-03-01T05:59:00"/>
    <m/>
    <x v="0"/>
    <m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s v="publishing"/>
    <s v="nfiction"/>
    <x v="1358"/>
    <d v="2011-06-25T13:42:03"/>
    <m/>
    <x v="0"/>
    <m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s v="publishing"/>
    <s v="nfiction"/>
    <x v="1359"/>
    <d v="2011-07-06T19:33:10"/>
    <m/>
    <x v="0"/>
    <m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s v="publishing"/>
    <s v="nfiction"/>
    <x v="1360"/>
    <d v="2012-08-02T21:37:00"/>
    <m/>
    <x v="0"/>
    <m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s v="publishing"/>
    <s v="nfiction"/>
    <x v="1361"/>
    <d v="2014-06-21T17:12:52"/>
    <m/>
    <x v="0"/>
    <m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s v="publishing"/>
    <s v="nfiction"/>
    <x v="1362"/>
    <d v="2013-09-07T22:25:31"/>
    <m/>
    <x v="0"/>
    <m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s v="publishing"/>
    <s v="nfiction"/>
    <x v="1363"/>
    <d v="2016-02-15T07:59:00"/>
    <m/>
    <x v="0"/>
    <m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s v="music"/>
    <s v="ock"/>
    <x v="1364"/>
    <d v="2015-01-07T16:41:46"/>
    <m/>
    <x v="0"/>
    <m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s v="music"/>
    <s v="ock"/>
    <x v="1365"/>
    <d v="2015-03-16T16:35:52"/>
    <m/>
    <x v="0"/>
    <m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s v="music"/>
    <s v="ock"/>
    <x v="1366"/>
    <d v="2014-11-27T00:54:23"/>
    <m/>
    <x v="0"/>
    <m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s v="music"/>
    <s v="ock"/>
    <x v="1367"/>
    <d v="2015-11-14T01:04:10"/>
    <m/>
    <x v="0"/>
    <m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s v="music"/>
    <s v="ock"/>
    <x v="1368"/>
    <d v="2015-06-15T04:34:54"/>
    <m/>
    <x v="0"/>
    <m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s v="music"/>
    <s v="ock"/>
    <x v="1369"/>
    <d v="2014-04-11T14:15:46"/>
    <m/>
    <x v="0"/>
    <m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s v="music"/>
    <s v="ock"/>
    <x v="1370"/>
    <d v="2013-10-16T00:04:50"/>
    <m/>
    <x v="0"/>
    <m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s v="music"/>
    <s v="ock"/>
    <x v="1371"/>
    <d v="2015-05-07T18:12:22"/>
    <m/>
    <x v="0"/>
    <m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s v="music"/>
    <s v="ock"/>
    <x v="1372"/>
    <d v="2012-07-12T17:45:32"/>
    <m/>
    <x v="0"/>
    <m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s v="music"/>
    <s v="ock"/>
    <x v="1373"/>
    <d v="2016-12-30T22:50:33"/>
    <m/>
    <x v="0"/>
    <m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s v="music"/>
    <s v="ock"/>
    <x v="1374"/>
    <d v="2016-03-25T02:53:08"/>
    <m/>
    <x v="0"/>
    <m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s v="music"/>
    <s v="ock"/>
    <x v="1375"/>
    <d v="2017-01-15T01:35:19"/>
    <m/>
    <x v="0"/>
    <m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s v="music"/>
    <s v="ock"/>
    <x v="1376"/>
    <d v="2016-12-03T17:03:26"/>
    <m/>
    <x v="0"/>
    <m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s v="music"/>
    <s v="ock"/>
    <x v="1377"/>
    <d v="2017-02-03T04:11:00"/>
    <m/>
    <x v="0"/>
    <m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s v="music"/>
    <s v="ock"/>
    <x v="1378"/>
    <d v="2016-08-01T18:13:30"/>
    <m/>
    <x v="0"/>
    <m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s v="music"/>
    <s v="ock"/>
    <x v="1379"/>
    <d v="2015-06-05T11:47:56"/>
    <m/>
    <x v="0"/>
    <m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s v="music"/>
    <s v="ock"/>
    <x v="1380"/>
    <d v="2015-06-09T02:00:00"/>
    <m/>
    <x v="0"/>
    <m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s v="music"/>
    <s v="ock"/>
    <x v="1381"/>
    <d v="2016-12-29T05:08:45"/>
    <m/>
    <x v="0"/>
    <m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s v="music"/>
    <s v="ock"/>
    <x v="1382"/>
    <d v="2013-05-06T19:12:16"/>
    <m/>
    <x v="0"/>
    <m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s v="music"/>
    <s v="ock"/>
    <x v="1383"/>
    <d v="2016-12-23T01:47:58"/>
    <m/>
    <x v="0"/>
    <m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s v="music"/>
    <s v="ock"/>
    <x v="1384"/>
    <d v="2015-07-05T17:38:42"/>
    <m/>
    <x v="0"/>
    <m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s v="music"/>
    <s v="ock"/>
    <x v="1385"/>
    <d v="2016-04-29T12:11:00"/>
    <m/>
    <x v="0"/>
    <m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s v="music"/>
    <s v="ock"/>
    <x v="1386"/>
    <d v="2015-07-29T15:31:29"/>
    <m/>
    <x v="0"/>
    <m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s v="music"/>
    <s v="ock"/>
    <x v="1387"/>
    <d v="2015-06-03T04:30:00"/>
    <m/>
    <x v="0"/>
    <m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s v="music"/>
    <s v="ock"/>
    <x v="1388"/>
    <d v="2016-10-17T16:14:00"/>
    <m/>
    <x v="0"/>
    <m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s v="music"/>
    <s v="ock"/>
    <x v="1389"/>
    <d v="2016-08-13T11:32:37"/>
    <m/>
    <x v="0"/>
    <m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s v="music"/>
    <s v="ock"/>
    <x v="1390"/>
    <d v="2015-04-27T17:12:00"/>
    <m/>
    <x v="0"/>
    <m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s v="music"/>
    <s v="ock"/>
    <x v="1391"/>
    <d v="2015-08-22T04:59:00"/>
    <m/>
    <x v="0"/>
    <m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s v="music"/>
    <s v="ock"/>
    <x v="1392"/>
    <d v="2016-03-03T03:43:06"/>
    <m/>
    <x v="0"/>
    <m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s v="music"/>
    <s v="ock"/>
    <x v="1393"/>
    <d v="2016-08-01T16:22:03"/>
    <m/>
    <x v="0"/>
    <m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s v="music"/>
    <s v="ock"/>
    <x v="1394"/>
    <d v="2017-03-01T03:00:00"/>
    <m/>
    <x v="0"/>
    <m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s v="music"/>
    <s v="ock"/>
    <x v="1395"/>
    <d v="2017-01-14T21:48:01"/>
    <m/>
    <x v="0"/>
    <m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s v="music"/>
    <s v="ock"/>
    <x v="1396"/>
    <d v="2015-02-13T23:58:02"/>
    <m/>
    <x v="0"/>
    <m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s v="music"/>
    <s v="ock"/>
    <x v="1397"/>
    <d v="2016-10-27T21:19:00"/>
    <m/>
    <x v="0"/>
    <m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s v="music"/>
    <s v="ock"/>
    <x v="1398"/>
    <d v="2016-07-05T20:58:54"/>
    <m/>
    <x v="0"/>
    <m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s v="music"/>
    <s v="ock"/>
    <x v="1399"/>
    <d v="2014-10-07T00:06:13"/>
    <m/>
    <x v="0"/>
    <m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s v="music"/>
    <s v="ock"/>
    <x v="1400"/>
    <d v="2016-06-12T05:30:00"/>
    <m/>
    <x v="0"/>
    <m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s v="music"/>
    <s v="ock"/>
    <x v="1401"/>
    <d v="2013-05-26T23:54:34"/>
    <m/>
    <x v="0"/>
    <m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s v="music"/>
    <s v="ock"/>
    <x v="1402"/>
    <d v="2015-05-01T00:16:51"/>
    <m/>
    <x v="0"/>
    <m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s v="music"/>
    <s v="ock"/>
    <x v="1403"/>
    <d v="2013-07-26T01:30:35"/>
    <m/>
    <x v="0"/>
    <m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s v="publishing"/>
    <s v="slations"/>
    <x v="1404"/>
    <d v="2015-02-22T12:14:45"/>
    <m/>
    <x v="0"/>
    <m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s v="publishing"/>
    <s v="slations"/>
    <x v="1405"/>
    <d v="2014-11-28T17:20:01"/>
    <m/>
    <x v="0"/>
    <m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s v="publishing"/>
    <s v="slations"/>
    <x v="1406"/>
    <d v="2015-12-12T10:00:00"/>
    <m/>
    <x v="0"/>
    <m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s v="publishing"/>
    <s v="slations"/>
    <x v="1407"/>
    <d v="2014-08-12T12:52:58"/>
    <m/>
    <x v="0"/>
    <m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s v="publishing"/>
    <s v="slations"/>
    <x v="1408"/>
    <d v="2015-11-13T21:55:56"/>
    <m/>
    <x v="0"/>
    <m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s v="publishing"/>
    <s v="slations"/>
    <x v="1409"/>
    <d v="2015-01-01T04:12:15"/>
    <m/>
    <x v="0"/>
    <m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s v="publishing"/>
    <s v="slations"/>
    <x v="1410"/>
    <d v="2016-06-03T07:38:40"/>
    <m/>
    <x v="0"/>
    <m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s v="publishing"/>
    <s v="slations"/>
    <x v="1411"/>
    <d v="2015-02-06T01:25:00"/>
    <m/>
    <x v="0"/>
    <m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s v="publishing"/>
    <s v="slations"/>
    <x v="1412"/>
    <d v="2014-12-04T01:31:39"/>
    <m/>
    <x v="0"/>
    <m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s v="publishing"/>
    <s v="slations"/>
    <x v="1413"/>
    <d v="2016-02-20T10:29:30"/>
    <m/>
    <x v="0"/>
    <m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s v="publishing"/>
    <s v="slations"/>
    <x v="1414"/>
    <d v="2017-01-03T06:04:27"/>
    <m/>
    <x v="0"/>
    <m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s v="publishing"/>
    <s v="slations"/>
    <x v="1415"/>
    <d v="2015-08-16T16:13:11"/>
    <m/>
    <x v="0"/>
    <m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s v="publishing"/>
    <s v="slations"/>
    <x v="1416"/>
    <d v="2015-11-21T23:13:39"/>
    <m/>
    <x v="0"/>
    <m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s v="publishing"/>
    <s v="slations"/>
    <x v="1417"/>
    <d v="2015-09-15T11:11:00"/>
    <m/>
    <x v="0"/>
    <m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s v="publishing"/>
    <s v="slations"/>
    <x v="1418"/>
    <d v="2016-02-25T10:57:14"/>
    <m/>
    <x v="0"/>
    <m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s v="publishing"/>
    <s v="slations"/>
    <x v="1419"/>
    <d v="2016-10-09T10:56:59"/>
    <m/>
    <x v="0"/>
    <m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s v="publishing"/>
    <s v="slations"/>
    <x v="1420"/>
    <d v="2016-06-28T16:01:26"/>
    <m/>
    <x v="0"/>
    <m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s v="publishing"/>
    <s v="slations"/>
    <x v="1421"/>
    <d v="2015-02-08T21:58:29"/>
    <m/>
    <x v="0"/>
    <m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s v="publishing"/>
    <s v="slations"/>
    <x v="1422"/>
    <d v="2016-09-21T05:45:04"/>
    <m/>
    <x v="0"/>
    <m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s v="publishing"/>
    <s v="slations"/>
    <x v="1423"/>
    <d v="2016-01-01T08:38:51"/>
    <m/>
    <x v="0"/>
    <m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s v="publishing"/>
    <s v="slations"/>
    <x v="1424"/>
    <d v="2016-11-15T18:13:22"/>
    <m/>
    <x v="0"/>
    <m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s v="publishing"/>
    <s v="slations"/>
    <x v="1425"/>
    <d v="2015-04-29T03:09:19"/>
    <m/>
    <x v="0"/>
    <m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s v="publishing"/>
    <s v="slations"/>
    <x v="1426"/>
    <d v="2015-08-24T09:22:00"/>
    <m/>
    <x v="0"/>
    <m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s v="publishing"/>
    <s v="slations"/>
    <x v="1427"/>
    <d v="2016-09-18T20:26:25"/>
    <m/>
    <x v="0"/>
    <m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s v="publishing"/>
    <s v="slations"/>
    <x v="1428"/>
    <d v="2016-04-02T08:06:57"/>
    <m/>
    <x v="0"/>
    <m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s v="publishing"/>
    <s v="slations"/>
    <x v="1429"/>
    <d v="2015-04-10T01:27:22"/>
    <m/>
    <x v="0"/>
    <m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s v="publishing"/>
    <s v="slations"/>
    <x v="1430"/>
    <d v="2014-12-19T19:31:28"/>
    <m/>
    <x v="0"/>
    <m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s v="publishing"/>
    <s v="slations"/>
    <x v="1431"/>
    <d v="2015-11-26T06:03:36"/>
    <m/>
    <x v="0"/>
    <m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s v="publishing"/>
    <s v="slations"/>
    <x v="1432"/>
    <d v="2015-07-20T18:43:48"/>
    <m/>
    <x v="0"/>
    <m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s v="publishing"/>
    <s v="slations"/>
    <x v="1433"/>
    <d v="2016-12-10T11:00:00"/>
    <m/>
    <x v="0"/>
    <m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s v="publishing"/>
    <s v="slations"/>
    <x v="1434"/>
    <d v="2015-06-08T15:00:00"/>
    <m/>
    <x v="0"/>
    <m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s v="publishing"/>
    <s v="slations"/>
    <x v="1435"/>
    <d v="2015-10-11T18:43:40"/>
    <m/>
    <x v="0"/>
    <m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s v="publishing"/>
    <s v="slations"/>
    <x v="1436"/>
    <d v="2016-02-21T08:24:17"/>
    <m/>
    <x v="0"/>
    <m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s v="publishing"/>
    <s v="slations"/>
    <x v="1437"/>
    <d v="2014-07-13T04:59:00"/>
    <m/>
    <x v="0"/>
    <m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s v="publishing"/>
    <s v="slations"/>
    <x v="1438"/>
    <d v="2016-04-27T13:55:00"/>
    <m/>
    <x v="0"/>
    <m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s v="publishing"/>
    <s v="slations"/>
    <x v="1439"/>
    <d v="2015-03-07T19:55:01"/>
    <m/>
    <x v="0"/>
    <m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s v="publishing"/>
    <s v="slations"/>
    <x v="1440"/>
    <d v="2016-05-26T17:57:43"/>
    <m/>
    <x v="0"/>
    <m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s v="publishing"/>
    <s v="slations"/>
    <x v="1441"/>
    <d v="2015-09-11T18:22:49"/>
    <m/>
    <x v="0"/>
    <m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s v="publishing"/>
    <s v="slations"/>
    <x v="1442"/>
    <d v="2016-05-25T15:29:18"/>
    <m/>
    <x v="0"/>
    <m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s v="publishing"/>
    <s v="slations"/>
    <x v="1443"/>
    <d v="2017-01-02T22:13:29"/>
    <m/>
    <x v="0"/>
    <m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s v="publishing"/>
    <s v="slations"/>
    <x v="1444"/>
    <d v="2015-09-12T20:57:42"/>
    <m/>
    <x v="0"/>
    <m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s v="publishing"/>
    <s v="slations"/>
    <x v="1445"/>
    <d v="2015-06-14T13:00:55"/>
    <m/>
    <x v="0"/>
    <m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s v="publishing"/>
    <s v="slations"/>
    <x v="1446"/>
    <d v="2016-04-21T10:44:38"/>
    <m/>
    <x v="0"/>
    <m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s v="publishing"/>
    <s v="slations"/>
    <x v="1447"/>
    <d v="2016-07-08T17:32:14"/>
    <m/>
    <x v="0"/>
    <m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s v="publishing"/>
    <s v="slations"/>
    <x v="1448"/>
    <d v="2015-05-22T05:25:00"/>
    <m/>
    <x v="0"/>
    <m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s v="publishing"/>
    <s v="slations"/>
    <x v="1449"/>
    <d v="2015-05-10T19:28:25"/>
    <m/>
    <x v="0"/>
    <m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s v="publishing"/>
    <s v="slations"/>
    <x v="1450"/>
    <d v="2016-02-20T04:06:37"/>
    <m/>
    <x v="0"/>
    <m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s v="publishing"/>
    <s v="slations"/>
    <x v="1451"/>
    <d v="2014-11-19T00:00:59"/>
    <m/>
    <x v="0"/>
    <m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s v="publishing"/>
    <s v="slations"/>
    <x v="1452"/>
    <d v="2014-07-28T16:52:43"/>
    <m/>
    <x v="0"/>
    <m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s v="publishing"/>
    <s v="slations"/>
    <x v="1453"/>
    <d v="2017-04-15T15:42:27"/>
    <m/>
    <x v="0"/>
    <m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s v="publishing"/>
    <s v="slations"/>
    <x v="1454"/>
    <d v="2016-04-24T21:59:00"/>
    <m/>
    <x v="0"/>
    <m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s v="publishing"/>
    <s v="slations"/>
    <x v="1455"/>
    <d v="2014-09-05T13:39:00"/>
    <m/>
    <x v="0"/>
    <m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s v="publishing"/>
    <s v="slations"/>
    <x v="1456"/>
    <d v="2017-01-03T16:02:45"/>
    <m/>
    <x v="0"/>
    <m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s v="publishing"/>
    <s v="slations"/>
    <x v="1457"/>
    <d v="2015-11-11T22:30:44"/>
    <m/>
    <x v="0"/>
    <m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s v="publishing"/>
    <s v="slations"/>
    <x v="1458"/>
    <d v="2014-08-11T04:00:00"/>
    <m/>
    <x v="0"/>
    <m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s v="publishing"/>
    <s v="slations"/>
    <x v="1459"/>
    <d v="2015-12-02T17:25:00"/>
    <m/>
    <x v="0"/>
    <m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s v="publishing"/>
    <s v="slations"/>
    <x v="1460"/>
    <d v="2014-11-30T23:45:00"/>
    <m/>
    <x v="0"/>
    <m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s v="publishing"/>
    <s v="podcasts"/>
    <x v="1461"/>
    <d v="2014-10-21T00:00:00"/>
    <m/>
    <x v="0"/>
    <m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s v="publishing"/>
    <s v="podcasts"/>
    <x v="1462"/>
    <d v="2013-04-10T15:54:31"/>
    <m/>
    <x v="0"/>
    <m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s v="publishing"/>
    <s v="podcasts"/>
    <x v="1463"/>
    <d v="2013-04-07T20:52:18"/>
    <m/>
    <x v="0"/>
    <m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s v="publishing"/>
    <s v="podcasts"/>
    <x v="1464"/>
    <d v="2013-02-16T15:52:38"/>
    <m/>
    <x v="0"/>
    <m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s v="publishing"/>
    <s v="podcasts"/>
    <x v="1465"/>
    <d v="2012-03-22T03:00:00"/>
    <m/>
    <x v="0"/>
    <m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s v="publishing"/>
    <s v="podcasts"/>
    <x v="1466"/>
    <d v="2016-01-12T05:00:00"/>
    <m/>
    <x v="0"/>
    <m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s v="publishing"/>
    <s v="podcasts"/>
    <x v="1467"/>
    <d v="2012-03-25T18:14:45"/>
    <m/>
    <x v="0"/>
    <m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s v="publishing"/>
    <s v="podcasts"/>
    <x v="1468"/>
    <d v="2011-06-12T00:20:49"/>
    <m/>
    <x v="0"/>
    <m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s v="publishing"/>
    <s v="podcasts"/>
    <x v="1469"/>
    <d v="2013-02-15T14:21:49"/>
    <m/>
    <x v="0"/>
    <m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s v="publishing"/>
    <s v="podcasts"/>
    <x v="1470"/>
    <d v="2012-12-28T19:51:03"/>
    <m/>
    <x v="0"/>
    <m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s v="publishing"/>
    <s v="podcasts"/>
    <x v="1471"/>
    <d v="2015-04-09T22:58:54"/>
    <m/>
    <x v="0"/>
    <m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s v="publishing"/>
    <s v="podcasts"/>
    <x v="1472"/>
    <d v="2013-10-16T13:01:43"/>
    <m/>
    <x v="0"/>
    <m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s v="publishing"/>
    <s v="podcasts"/>
    <x v="1473"/>
    <d v="2012-03-01T23:30:39"/>
    <m/>
    <x v="0"/>
    <m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s v="publishing"/>
    <s v="podcasts"/>
    <x v="1474"/>
    <d v="2013-09-13T17:28:12"/>
    <m/>
    <x v="0"/>
    <m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s v="publishing"/>
    <s v="podcasts"/>
    <x v="1475"/>
    <d v="2014-12-20T04:59:00"/>
    <m/>
    <x v="0"/>
    <m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s v="publishing"/>
    <s v="podcasts"/>
    <x v="1476"/>
    <d v="2011-09-10T01:00:22"/>
    <m/>
    <x v="0"/>
    <m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s v="publishing"/>
    <s v="podcasts"/>
    <x v="1477"/>
    <d v="2011-12-23T03:00:00"/>
    <m/>
    <x v="0"/>
    <m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s v="publishing"/>
    <s v="podcasts"/>
    <x v="1478"/>
    <d v="2013-05-14T20:55:13"/>
    <m/>
    <x v="0"/>
    <m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s v="publishing"/>
    <s v="podcasts"/>
    <x v="1479"/>
    <d v="2014-05-10T03:59:00"/>
    <m/>
    <x v="0"/>
    <m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s v="publishing"/>
    <s v="podcasts"/>
    <x v="1480"/>
    <d v="2013-07-26T17:00:00"/>
    <m/>
    <x v="0"/>
    <m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s v="publishing"/>
    <s v="/fiction"/>
    <x v="1481"/>
    <d v="2013-11-02T22:09:05"/>
    <m/>
    <x v="0"/>
    <m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s v="publishing"/>
    <s v="/fiction"/>
    <x v="1482"/>
    <d v="2012-09-07T07:51:00"/>
    <m/>
    <x v="0"/>
    <m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s v="publishing"/>
    <s v="/fiction"/>
    <x v="1483"/>
    <d v="2016-07-22T04:37:55"/>
    <m/>
    <x v="0"/>
    <m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s v="publishing"/>
    <s v="/fiction"/>
    <x v="1484"/>
    <d v="2012-07-21T14:51:00"/>
    <m/>
    <x v="0"/>
    <m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s v="publishing"/>
    <s v="/fiction"/>
    <x v="1485"/>
    <d v="2015-06-20T19:06:13"/>
    <m/>
    <x v="0"/>
    <m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s v="publishing"/>
    <s v="/fiction"/>
    <x v="1486"/>
    <d v="2015-02-27T04:02:41"/>
    <m/>
    <x v="0"/>
    <m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s v="publishing"/>
    <s v="/fiction"/>
    <x v="1487"/>
    <d v="2016-08-02T22:01:11"/>
    <m/>
    <x v="0"/>
    <m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s v="publishing"/>
    <s v="/fiction"/>
    <x v="1488"/>
    <d v="2014-01-05T13:31:00"/>
    <m/>
    <x v="0"/>
    <m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s v="publishing"/>
    <s v="/fiction"/>
    <x v="1489"/>
    <d v="2012-11-15T15:40:52"/>
    <m/>
    <x v="0"/>
    <m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s v="publishing"/>
    <s v="/fiction"/>
    <x v="1490"/>
    <d v="2013-10-02T13:27:54"/>
    <m/>
    <x v="0"/>
    <m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s v="publishing"/>
    <s v="/fiction"/>
    <x v="1491"/>
    <d v="2015-02-15T15:38:00"/>
    <m/>
    <x v="0"/>
    <m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s v="publishing"/>
    <s v="/fiction"/>
    <x v="1492"/>
    <d v="2011-06-18T21:14:06"/>
    <m/>
    <x v="0"/>
    <m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s v="publishing"/>
    <s v="/fiction"/>
    <x v="1493"/>
    <d v="2013-06-16T20:47:55"/>
    <m/>
    <x v="0"/>
    <m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s v="publishing"/>
    <s v="/fiction"/>
    <x v="1494"/>
    <d v="2015-04-03T15:38:00"/>
    <m/>
    <x v="0"/>
    <m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s v="publishing"/>
    <s v="/fiction"/>
    <x v="1495"/>
    <d v="2011-08-27T18:57:11"/>
    <m/>
    <x v="0"/>
    <m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s v="publishing"/>
    <s v="/fiction"/>
    <x v="1496"/>
    <d v="2014-09-16T11:24:19"/>
    <m/>
    <x v="0"/>
    <m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s v="publishing"/>
    <s v="/fiction"/>
    <x v="1497"/>
    <d v="2013-07-31T19:43:00"/>
    <m/>
    <x v="0"/>
    <m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s v="publishing"/>
    <s v="/fiction"/>
    <x v="1498"/>
    <d v="2014-09-03T23:36:18"/>
    <m/>
    <x v="0"/>
    <m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s v="publishing"/>
    <s v="/fiction"/>
    <x v="1499"/>
    <d v="2016-08-05T00:10:33"/>
    <m/>
    <x v="0"/>
    <m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s v="publishing"/>
    <s v="/fiction"/>
    <x v="1500"/>
    <d v="2013-05-01T21:42:37"/>
    <m/>
    <x v="0"/>
    <m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s v="photography"/>
    <s v="hotobooks"/>
    <x v="1501"/>
    <d v="2015-07-08T14:00:23"/>
    <m/>
    <x v="0"/>
    <m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s v="photography"/>
    <s v="hotobooks"/>
    <x v="1502"/>
    <d v="2016-03-25T22:00:00"/>
    <m/>
    <x v="0"/>
    <m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s v="photography"/>
    <s v="hotobooks"/>
    <x v="1503"/>
    <d v="2016-10-23T08:20:01"/>
    <m/>
    <x v="0"/>
    <m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s v="photography"/>
    <s v="hotobooks"/>
    <x v="1504"/>
    <d v="2014-06-10T08:33:00"/>
    <m/>
    <x v="0"/>
    <m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s v="photography"/>
    <s v="hotobooks"/>
    <x v="1505"/>
    <d v="2016-03-22T20:01:00"/>
    <m/>
    <x v="0"/>
    <m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s v="photography"/>
    <s v="hotobooks"/>
    <x v="1506"/>
    <d v="2014-07-24T18:51:44"/>
    <m/>
    <x v="0"/>
    <m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s v="photography"/>
    <s v="hotobooks"/>
    <x v="1507"/>
    <d v="2010-05-15T08:10:00"/>
    <m/>
    <x v="0"/>
    <m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s v="photography"/>
    <s v="hotobooks"/>
    <x v="1508"/>
    <d v="2014-06-27T14:44:41"/>
    <m/>
    <x v="0"/>
    <m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s v="photography"/>
    <s v="hotobooks"/>
    <x v="1509"/>
    <d v="2017-02-14T22:59:00"/>
    <m/>
    <x v="0"/>
    <m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s v="photography"/>
    <s v="hotobooks"/>
    <x v="1510"/>
    <d v="2014-07-19T09:14:38"/>
    <m/>
    <x v="0"/>
    <m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s v="photography"/>
    <s v="hotobooks"/>
    <x v="1511"/>
    <d v="2015-11-18T15:00:04"/>
    <m/>
    <x v="0"/>
    <m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s v="photography"/>
    <s v="hotobooks"/>
    <x v="1512"/>
    <d v="2017-02-05T16:25:39"/>
    <m/>
    <x v="0"/>
    <m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s v="photography"/>
    <s v="hotobooks"/>
    <x v="1513"/>
    <d v="2014-07-16T15:17:46"/>
    <m/>
    <x v="0"/>
    <m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s v="photography"/>
    <s v="hotobooks"/>
    <x v="1514"/>
    <d v="2015-09-27T14:20:40"/>
    <m/>
    <x v="0"/>
    <m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s v="photography"/>
    <s v="hotobooks"/>
    <x v="1515"/>
    <d v="2016-03-16T05:04:57"/>
    <m/>
    <x v="0"/>
    <m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s v="photography"/>
    <s v="hotobooks"/>
    <x v="1516"/>
    <d v="2016-10-06T14:00:00"/>
    <m/>
    <x v="0"/>
    <m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s v="photography"/>
    <s v="hotobooks"/>
    <x v="1517"/>
    <d v="2014-12-06T06:00:00"/>
    <m/>
    <x v="0"/>
    <m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s v="photography"/>
    <s v="hotobooks"/>
    <x v="1518"/>
    <d v="2014-05-31T19:40:52"/>
    <m/>
    <x v="0"/>
    <m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s v="photography"/>
    <s v="hotobooks"/>
    <x v="1519"/>
    <d v="2014-06-20T21:59:00"/>
    <m/>
    <x v="0"/>
    <m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s v="photography"/>
    <s v="hotobooks"/>
    <x v="1520"/>
    <d v="2014-12-19T04:00:00"/>
    <m/>
    <x v="0"/>
    <m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s v="photography"/>
    <s v="hotobooks"/>
    <x v="1521"/>
    <d v="2016-06-07T04:01:31"/>
    <m/>
    <x v="0"/>
    <m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s v="photography"/>
    <s v="hotobooks"/>
    <x v="1522"/>
    <d v="2014-10-17T19:55:39"/>
    <m/>
    <x v="0"/>
    <m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s v="photography"/>
    <s v="hotobooks"/>
    <x v="1523"/>
    <d v="2014-12-23T00:00:00"/>
    <m/>
    <x v="0"/>
    <m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s v="photography"/>
    <s v="hotobooks"/>
    <x v="1524"/>
    <d v="2017-02-20T12:01:30"/>
    <m/>
    <x v="0"/>
    <m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s v="photography"/>
    <s v="hotobooks"/>
    <x v="1525"/>
    <d v="2016-08-18T16:52:18"/>
    <m/>
    <x v="0"/>
    <m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s v="photography"/>
    <s v="hotobooks"/>
    <x v="1526"/>
    <d v="2016-01-19T06:37:27"/>
    <m/>
    <x v="0"/>
    <m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s v="photography"/>
    <s v="hotobooks"/>
    <x v="1527"/>
    <d v="2017-03-14T13:24:46"/>
    <m/>
    <x v="0"/>
    <m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s v="photography"/>
    <s v="hotobooks"/>
    <x v="1528"/>
    <d v="2017-02-01T00:00:00"/>
    <m/>
    <x v="0"/>
    <m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s v="photography"/>
    <s v="hotobooks"/>
    <x v="1529"/>
    <d v="2015-03-19T14:05:20"/>
    <m/>
    <x v="0"/>
    <m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s v="photography"/>
    <s v="hotobooks"/>
    <x v="1530"/>
    <d v="2015-10-23T18:24:55"/>
    <m/>
    <x v="0"/>
    <m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s v="photography"/>
    <s v="hotobooks"/>
    <x v="1531"/>
    <d v="2014-12-01T03:00:00"/>
    <m/>
    <x v="0"/>
    <m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s v="photography"/>
    <s v="hotobooks"/>
    <x v="1532"/>
    <d v="2016-02-15T15:00:00"/>
    <m/>
    <x v="0"/>
    <m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s v="photography"/>
    <s v="hotobooks"/>
    <x v="1533"/>
    <d v="2016-05-02T03:59:00"/>
    <m/>
    <x v="0"/>
    <m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s v="photography"/>
    <s v="hotobooks"/>
    <x v="1534"/>
    <d v="2015-09-04T16:11:02"/>
    <m/>
    <x v="0"/>
    <m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s v="photography"/>
    <s v="hotobooks"/>
    <x v="1535"/>
    <d v="2016-05-23T22:00:00"/>
    <m/>
    <x v="0"/>
    <m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s v="photography"/>
    <s v="hotobooks"/>
    <x v="1536"/>
    <d v="2015-08-27T19:15:10"/>
    <m/>
    <x v="0"/>
    <m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s v="photography"/>
    <s v="hotobooks"/>
    <x v="1537"/>
    <d v="2016-08-06T18:00:00"/>
    <m/>
    <x v="0"/>
    <m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s v="photography"/>
    <s v="hotobooks"/>
    <x v="1538"/>
    <d v="2015-01-22T18:46:10"/>
    <m/>
    <x v="0"/>
    <m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s v="photography"/>
    <s v="hotobooks"/>
    <x v="1539"/>
    <d v="2017-01-03T22:03:39"/>
    <m/>
    <x v="0"/>
    <m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s v="photography"/>
    <s v="hotobooks"/>
    <x v="1540"/>
    <d v="2014-11-26T01:15:00"/>
    <m/>
    <x v="0"/>
    <m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s v="photography"/>
    <s v="hy/nature"/>
    <x v="1541"/>
    <d v="2014-12-31T17:05:38"/>
    <m/>
    <x v="0"/>
    <m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s v="photography"/>
    <s v="hy/nature"/>
    <x v="1542"/>
    <d v="2015-06-30T23:55:00"/>
    <m/>
    <x v="0"/>
    <m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s v="photography"/>
    <s v="hy/nature"/>
    <x v="1543"/>
    <d v="2014-11-22T13:13:54"/>
    <m/>
    <x v="0"/>
    <m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s v="photography"/>
    <s v="hy/nature"/>
    <x v="1544"/>
    <d v="2015-04-01T00:18:00"/>
    <m/>
    <x v="0"/>
    <m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s v="photography"/>
    <s v="hy/nature"/>
    <x v="1545"/>
    <d v="2015-03-02T21:16:00"/>
    <m/>
    <x v="0"/>
    <m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s v="photography"/>
    <s v="hy/nature"/>
    <x v="1546"/>
    <d v="2014-09-17T05:06:39"/>
    <m/>
    <x v="0"/>
    <m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s v="photography"/>
    <s v="hy/nature"/>
    <x v="1547"/>
    <d v="2017-02-23T10:14:42"/>
    <m/>
    <x v="0"/>
    <m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s v="photography"/>
    <s v="hy/nature"/>
    <x v="1548"/>
    <d v="2015-11-08T22:10:20"/>
    <m/>
    <x v="0"/>
    <m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s v="photography"/>
    <s v="hy/nature"/>
    <x v="1549"/>
    <d v="2015-11-03T04:15:59"/>
    <m/>
    <x v="0"/>
    <m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s v="photography"/>
    <s v="hy/nature"/>
    <x v="1550"/>
    <d v="2016-05-12T10:47:14"/>
    <m/>
    <x v="0"/>
    <m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s v="photography"/>
    <s v="hy/nature"/>
    <x v="1551"/>
    <d v="2015-05-27T19:47:19"/>
    <m/>
    <x v="0"/>
    <m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s v="photography"/>
    <s v="hy/nature"/>
    <x v="1552"/>
    <d v="2014-10-01T03:59:00"/>
    <m/>
    <x v="0"/>
    <m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s v="photography"/>
    <s v="hy/nature"/>
    <x v="1553"/>
    <d v="2015-09-02T06:47:27"/>
    <m/>
    <x v="0"/>
    <m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s v="photography"/>
    <s v="hy/nature"/>
    <x v="1554"/>
    <d v="2015-08-02T06:03:10"/>
    <m/>
    <x v="0"/>
    <m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s v="photography"/>
    <s v="hy/nature"/>
    <x v="1555"/>
    <d v="2015-09-17T17:00:00"/>
    <m/>
    <x v="0"/>
    <m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s v="photography"/>
    <s v="hy/nature"/>
    <x v="1556"/>
    <d v="2016-07-04T03:40:24"/>
    <m/>
    <x v="0"/>
    <m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s v="photography"/>
    <s v="hy/nature"/>
    <x v="1557"/>
    <d v="2014-09-20T15:40:33"/>
    <m/>
    <x v="0"/>
    <m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s v="photography"/>
    <s v="hy/nature"/>
    <x v="1558"/>
    <d v="2015-08-28T12:12:00"/>
    <m/>
    <x v="0"/>
    <m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s v="photography"/>
    <s v="hy/nature"/>
    <x v="1559"/>
    <d v="2015-04-29T01:16:39"/>
    <m/>
    <x v="0"/>
    <m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s v="photography"/>
    <s v="hy/nature"/>
    <x v="1560"/>
    <d v="2014-11-13T01:29:53"/>
    <m/>
    <x v="0"/>
    <m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s v="publishing"/>
    <s v="rt books"/>
    <x v="1561"/>
    <d v="2013-11-07T02:00:03"/>
    <m/>
    <x v="0"/>
    <m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s v="publishing"/>
    <s v="rt books"/>
    <x v="1562"/>
    <d v="2009-12-02T00:50:00"/>
    <m/>
    <x v="0"/>
    <m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s v="publishing"/>
    <s v="rt books"/>
    <x v="1563"/>
    <d v="2014-03-14T16:49:11"/>
    <m/>
    <x v="0"/>
    <m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s v="publishing"/>
    <s v="rt books"/>
    <x v="1564"/>
    <d v="2015-05-28T20:05:00"/>
    <m/>
    <x v="0"/>
    <m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s v="publishing"/>
    <s v="rt books"/>
    <x v="1565"/>
    <d v="2011-06-08T17:31:01"/>
    <m/>
    <x v="0"/>
    <m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s v="publishing"/>
    <s v="rt books"/>
    <x v="1566"/>
    <d v="2016-07-27T22:00:00"/>
    <m/>
    <x v="0"/>
    <m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s v="publishing"/>
    <s v="rt books"/>
    <x v="1567"/>
    <d v="2014-02-17T00:00:00"/>
    <m/>
    <x v="0"/>
    <m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s v="publishing"/>
    <s v="rt books"/>
    <x v="1568"/>
    <d v="2014-12-24T01:29:45"/>
    <m/>
    <x v="0"/>
    <m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s v="publishing"/>
    <s v="rt books"/>
    <x v="1569"/>
    <d v="2013-05-25T16:18:34"/>
    <m/>
    <x v="0"/>
    <m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s v="publishing"/>
    <s v="rt books"/>
    <x v="1570"/>
    <d v="2016-04-08T18:31:22"/>
    <m/>
    <x v="0"/>
    <m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s v="publishing"/>
    <s v="rt books"/>
    <x v="1571"/>
    <d v="2015-06-19T18:28:03"/>
    <m/>
    <x v="0"/>
    <m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s v="publishing"/>
    <s v="rt books"/>
    <x v="1572"/>
    <d v="2016-02-28T23:59:00"/>
    <m/>
    <x v="0"/>
    <m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s v="publishing"/>
    <s v="rt books"/>
    <x v="1573"/>
    <d v="2017-04-01T03:59:00"/>
    <m/>
    <x v="0"/>
    <m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s v="publishing"/>
    <s v="rt books"/>
    <x v="1574"/>
    <d v="2015-02-17T22:15:29"/>
    <m/>
    <x v="0"/>
    <m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s v="publishing"/>
    <s v="rt books"/>
    <x v="1575"/>
    <d v="2014-07-09T12:34:56"/>
    <m/>
    <x v="0"/>
    <m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s v="publishing"/>
    <s v="rt books"/>
    <x v="1576"/>
    <d v="2015-06-30T21:06:08"/>
    <m/>
    <x v="0"/>
    <m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s v="publishing"/>
    <s v="rt books"/>
    <x v="1577"/>
    <d v="2012-07-24T20:20:48"/>
    <m/>
    <x v="0"/>
    <m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s v="publishing"/>
    <s v="rt books"/>
    <x v="1578"/>
    <d v="2010-09-02T02:00:00"/>
    <m/>
    <x v="0"/>
    <m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s v="publishing"/>
    <s v="rt books"/>
    <x v="1579"/>
    <d v="2013-08-28T23:54:51"/>
    <m/>
    <x v="0"/>
    <m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s v="publishing"/>
    <s v="rt books"/>
    <x v="1580"/>
    <d v="2012-05-21T01:12:06"/>
    <m/>
    <x v="0"/>
    <m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s v="photography"/>
    <s v="hy/places"/>
    <x v="1581"/>
    <d v="2015-12-19T10:46:30"/>
    <m/>
    <x v="0"/>
    <m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s v="photography"/>
    <s v="hy/places"/>
    <x v="1582"/>
    <d v="2015-10-26T21:20:00"/>
    <m/>
    <x v="0"/>
    <m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s v="photography"/>
    <s v="hy/places"/>
    <x v="1583"/>
    <d v="2014-09-25T21:43:11"/>
    <m/>
    <x v="0"/>
    <m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s v="photography"/>
    <s v="hy/places"/>
    <x v="1584"/>
    <d v="2014-05-30T15:35:01"/>
    <m/>
    <x v="0"/>
    <m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s v="photography"/>
    <s v="hy/places"/>
    <x v="1585"/>
    <d v="2016-12-25T11:00:00"/>
    <m/>
    <x v="0"/>
    <m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s v="photography"/>
    <s v="hy/places"/>
    <x v="1586"/>
    <d v="2015-04-05T01:30:22"/>
    <m/>
    <x v="0"/>
    <m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s v="photography"/>
    <s v="hy/places"/>
    <x v="1587"/>
    <d v="2014-12-13T22:49:25"/>
    <m/>
    <x v="0"/>
    <m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s v="photography"/>
    <s v="hy/places"/>
    <x v="1588"/>
    <d v="2015-01-31T20:12:00"/>
    <m/>
    <x v="0"/>
    <m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s v="photography"/>
    <s v="hy/places"/>
    <x v="1589"/>
    <d v="2015-10-09T23:38:06"/>
    <m/>
    <x v="0"/>
    <m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s v="photography"/>
    <s v="hy/places"/>
    <x v="1590"/>
    <d v="2015-09-23T20:34:24"/>
    <m/>
    <x v="0"/>
    <m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s v="photography"/>
    <s v="hy/places"/>
    <x v="1591"/>
    <d v="2016-04-03T16:25:41"/>
    <m/>
    <x v="0"/>
    <m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s v="photography"/>
    <s v="hy/places"/>
    <x v="1592"/>
    <d v="2015-03-28T00:44:45"/>
    <m/>
    <x v="0"/>
    <m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s v="photography"/>
    <s v="hy/places"/>
    <x v="1593"/>
    <d v="2015-02-28T20:17:35"/>
    <m/>
    <x v="0"/>
    <m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s v="photography"/>
    <s v="hy/places"/>
    <x v="1594"/>
    <d v="2016-05-15T16:21:00"/>
    <m/>
    <x v="0"/>
    <m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s v="photography"/>
    <s v="hy/places"/>
    <x v="1595"/>
    <d v="2014-06-18T20:13:00"/>
    <m/>
    <x v="0"/>
    <m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s v="photography"/>
    <s v="hy/places"/>
    <x v="1596"/>
    <d v="2014-12-13T11:19:29"/>
    <m/>
    <x v="0"/>
    <m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s v="photography"/>
    <s v="hy/places"/>
    <x v="1597"/>
    <d v="2016-09-20T08:29:57"/>
    <m/>
    <x v="0"/>
    <m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s v="photography"/>
    <s v="hy/places"/>
    <x v="1598"/>
    <d v="2015-07-26T16:00:58"/>
    <m/>
    <x v="0"/>
    <m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s v="photography"/>
    <s v="hy/places"/>
    <x v="1599"/>
    <d v="2016-04-08T11:56:16"/>
    <m/>
    <x v="0"/>
    <m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s v="photography"/>
    <s v="hy/places"/>
    <x v="1600"/>
    <d v="2014-07-15T05:11:00"/>
    <m/>
    <x v="0"/>
    <m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s v="music"/>
    <s v="ock"/>
    <x v="1601"/>
    <d v="2011-05-05T02:13:53"/>
    <m/>
    <x v="0"/>
    <m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s v="music"/>
    <s v="ock"/>
    <x v="1602"/>
    <d v="2011-10-14T23:00:00"/>
    <m/>
    <x v="0"/>
    <m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s v="music"/>
    <s v="ock"/>
    <x v="1603"/>
    <d v="2012-01-28T04:04:19"/>
    <m/>
    <x v="0"/>
    <m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s v="music"/>
    <s v="ock"/>
    <x v="1604"/>
    <d v="2012-03-17T19:17:15"/>
    <m/>
    <x v="0"/>
    <m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s v="music"/>
    <s v="ock"/>
    <x v="1605"/>
    <d v="2011-08-01T07:00:00"/>
    <m/>
    <x v="0"/>
    <m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s v="music"/>
    <s v="ock"/>
    <x v="1606"/>
    <d v="2011-03-24T01:40:38"/>
    <m/>
    <x v="0"/>
    <m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s v="music"/>
    <s v="ock"/>
    <x v="1607"/>
    <d v="2012-06-14T19:24:11"/>
    <m/>
    <x v="0"/>
    <m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s v="music"/>
    <s v="ock"/>
    <x v="1608"/>
    <d v="2014-01-01T05:26:00"/>
    <m/>
    <x v="0"/>
    <m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s v="music"/>
    <s v="ock"/>
    <x v="1609"/>
    <d v="2011-11-02T08:00:00"/>
    <m/>
    <x v="0"/>
    <m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s v="music"/>
    <s v="ock"/>
    <x v="1610"/>
    <d v="2012-12-15T22:11:50"/>
    <m/>
    <x v="0"/>
    <m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s v="music"/>
    <s v="ock"/>
    <x v="1611"/>
    <d v="2013-06-05T00:00:32"/>
    <m/>
    <x v="0"/>
    <m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s v="music"/>
    <s v="ock"/>
    <x v="1612"/>
    <d v="2013-01-02T20:59:44"/>
    <m/>
    <x v="0"/>
    <m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s v="music"/>
    <s v="ock"/>
    <x v="1613"/>
    <d v="2012-07-22T01:40:02"/>
    <m/>
    <x v="0"/>
    <m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s v="music"/>
    <s v="ock"/>
    <x v="1614"/>
    <d v="2014-08-03T17:00:00"/>
    <m/>
    <x v="0"/>
    <m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s v="music"/>
    <s v="ock"/>
    <x v="1615"/>
    <d v="2011-12-13T02:13:16"/>
    <m/>
    <x v="0"/>
    <m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s v="music"/>
    <s v="ock"/>
    <x v="1616"/>
    <d v="2012-11-22T22:00:00"/>
    <m/>
    <x v="0"/>
    <m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s v="music"/>
    <s v="ock"/>
    <x v="1617"/>
    <d v="2013-11-01T19:00:00"/>
    <m/>
    <x v="0"/>
    <m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s v="music"/>
    <s v="ock"/>
    <x v="1618"/>
    <d v="2013-03-08T15:42:15"/>
    <m/>
    <x v="0"/>
    <m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s v="music"/>
    <s v="ock"/>
    <x v="1619"/>
    <d v="2014-09-15T04:28:06"/>
    <m/>
    <x v="0"/>
    <m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s v="music"/>
    <s v="ock"/>
    <x v="1620"/>
    <d v="2013-02-23T08:09:00"/>
    <m/>
    <x v="0"/>
    <m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s v="music"/>
    <s v="ock"/>
    <x v="1621"/>
    <d v="2012-05-28T03:59:00"/>
    <m/>
    <x v="0"/>
    <m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s v="music"/>
    <s v="ock"/>
    <x v="1622"/>
    <d v="2014-12-17T07:59:00"/>
    <m/>
    <x v="0"/>
    <m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s v="music"/>
    <s v="ock"/>
    <x v="1623"/>
    <d v="2013-08-27T16:31:29"/>
    <m/>
    <x v="0"/>
    <m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s v="music"/>
    <s v="ock"/>
    <x v="1624"/>
    <d v="2013-01-09T08:48:55"/>
    <m/>
    <x v="0"/>
    <m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s v="music"/>
    <s v="ock"/>
    <x v="1625"/>
    <d v="2012-09-11T16:47:33"/>
    <m/>
    <x v="0"/>
    <m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s v="music"/>
    <s v="ock"/>
    <x v="1626"/>
    <d v="2013-12-01T21:21:07"/>
    <m/>
    <x v="0"/>
    <m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s v="music"/>
    <s v="ock"/>
    <x v="1627"/>
    <d v="2012-11-26T04:59:00"/>
    <m/>
    <x v="0"/>
    <m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s v="music"/>
    <s v="ock"/>
    <x v="1628"/>
    <d v="2014-06-17T17:41:22"/>
    <m/>
    <x v="0"/>
    <m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s v="music"/>
    <s v="ock"/>
    <x v="1629"/>
    <d v="2014-02-20T20:48:53"/>
    <m/>
    <x v="0"/>
    <m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s v="music"/>
    <s v="ock"/>
    <x v="1630"/>
    <d v="2012-03-02T06:59:00"/>
    <m/>
    <x v="0"/>
    <m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s v="music"/>
    <s v="ock"/>
    <x v="1631"/>
    <d v="2012-10-12T20:37:41"/>
    <m/>
    <x v="0"/>
    <m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s v="music"/>
    <s v="ock"/>
    <x v="1632"/>
    <d v="2011-09-24T08:10:54"/>
    <m/>
    <x v="0"/>
    <m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s v="music"/>
    <s v="ock"/>
    <x v="1633"/>
    <d v="2012-01-16T05:00:00"/>
    <m/>
    <x v="0"/>
    <m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s v="music"/>
    <s v="ock"/>
    <x v="1634"/>
    <d v="2011-06-02T05:59:00"/>
    <m/>
    <x v="0"/>
    <m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s v="music"/>
    <s v="ock"/>
    <x v="1635"/>
    <d v="2016-07-11T20:51:01"/>
    <m/>
    <x v="0"/>
    <m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s v="music"/>
    <s v="ock"/>
    <x v="1636"/>
    <d v="2011-06-12T04:00:00"/>
    <m/>
    <x v="0"/>
    <m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s v="music"/>
    <s v="ock"/>
    <x v="1637"/>
    <d v="2009-12-31T23:39:00"/>
    <m/>
    <x v="0"/>
    <m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s v="music"/>
    <s v="ock"/>
    <x v="1638"/>
    <d v="2013-02-28T21:25:00"/>
    <m/>
    <x v="0"/>
    <m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s v="music"/>
    <s v="ock"/>
    <x v="1639"/>
    <d v="2012-03-03T15:39:25"/>
    <m/>
    <x v="0"/>
    <m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s v="music"/>
    <s v="ock"/>
    <x v="1640"/>
    <d v="2010-08-03T01:59:00"/>
    <m/>
    <x v="0"/>
    <m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s v="music"/>
    <s v="pop"/>
    <x v="1641"/>
    <d v="2014-12-19T14:19:04"/>
    <m/>
    <x v="0"/>
    <m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s v="music"/>
    <s v="pop"/>
    <x v="1642"/>
    <d v="2011-06-14T00:35:27"/>
    <m/>
    <x v="0"/>
    <m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s v="music"/>
    <s v="pop"/>
    <x v="1643"/>
    <d v="2012-09-24T19:46:52"/>
    <m/>
    <x v="0"/>
    <m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s v="music"/>
    <s v="pop"/>
    <x v="1644"/>
    <d v="2012-11-22T02:26:00"/>
    <m/>
    <x v="0"/>
    <m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s v="music"/>
    <s v="pop"/>
    <x v="1645"/>
    <d v="2013-09-18T14:49:00"/>
    <m/>
    <x v="0"/>
    <m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s v="music"/>
    <s v="pop"/>
    <x v="1646"/>
    <d v="2014-08-14T18:11:00"/>
    <m/>
    <x v="0"/>
    <m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s v="music"/>
    <s v="pop"/>
    <x v="1647"/>
    <d v="2012-06-09T09:49:37"/>
    <m/>
    <x v="0"/>
    <m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s v="music"/>
    <s v="pop"/>
    <x v="1648"/>
    <d v="2011-03-20T15:54:42"/>
    <m/>
    <x v="0"/>
    <m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s v="music"/>
    <s v="pop"/>
    <x v="1649"/>
    <d v="2014-05-23T16:25:55"/>
    <m/>
    <x v="0"/>
    <m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s v="music"/>
    <s v="pop"/>
    <x v="1650"/>
    <d v="2013-10-09T10:27:17"/>
    <m/>
    <x v="0"/>
    <m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s v="music"/>
    <s v="pop"/>
    <x v="1651"/>
    <d v="2011-04-26T06:59:00"/>
    <m/>
    <x v="0"/>
    <m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s v="music"/>
    <s v="pop"/>
    <x v="1652"/>
    <d v="2013-11-24T12:49:53"/>
    <m/>
    <x v="0"/>
    <m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s v="music"/>
    <s v="pop"/>
    <x v="1653"/>
    <d v="2011-04-24T20:01:36"/>
    <m/>
    <x v="0"/>
    <m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s v="music"/>
    <s v="pop"/>
    <x v="1654"/>
    <d v="2012-04-18T21:22:40"/>
    <m/>
    <x v="0"/>
    <m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s v="music"/>
    <s v="pop"/>
    <x v="1655"/>
    <d v="2012-04-05T18:00:20"/>
    <m/>
    <x v="0"/>
    <m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s v="music"/>
    <s v="pop"/>
    <x v="1656"/>
    <d v="2012-12-13T22:17:32"/>
    <m/>
    <x v="0"/>
    <m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s v="music"/>
    <s v="pop"/>
    <x v="1657"/>
    <d v="2012-05-24T18:46:08"/>
    <m/>
    <x v="0"/>
    <m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s v="music"/>
    <s v="pop"/>
    <x v="1658"/>
    <d v="2012-12-18T14:20:00"/>
    <m/>
    <x v="0"/>
    <m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s v="music"/>
    <s v="pop"/>
    <x v="1659"/>
    <d v="2013-12-17T12:00:00"/>
    <m/>
    <x v="0"/>
    <m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s v="music"/>
    <s v="pop"/>
    <x v="1660"/>
    <d v="2016-04-30T21:59:00"/>
    <m/>
    <x v="0"/>
    <m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s v="music"/>
    <s v="pop"/>
    <x v="1661"/>
    <d v="2016-01-17T21:00:00"/>
    <m/>
    <x v="0"/>
    <m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s v="music"/>
    <s v="pop"/>
    <x v="1662"/>
    <d v="2011-12-31T05:45:36"/>
    <m/>
    <x v="0"/>
    <m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s v="music"/>
    <s v="pop"/>
    <x v="1663"/>
    <d v="2015-02-01T00:31:47"/>
    <m/>
    <x v="0"/>
    <m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s v="music"/>
    <s v="pop"/>
    <x v="1664"/>
    <d v="2012-03-16T03:59:00"/>
    <m/>
    <x v="0"/>
    <m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s v="music"/>
    <s v="pop"/>
    <x v="1665"/>
    <d v="2011-02-22T03:00:00"/>
    <m/>
    <x v="0"/>
    <m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s v="music"/>
    <s v="pop"/>
    <x v="1666"/>
    <d v="2013-03-28T05:04:33"/>
    <m/>
    <x v="0"/>
    <m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s v="music"/>
    <s v="pop"/>
    <x v="1667"/>
    <d v="2014-03-11T06:59:00"/>
    <m/>
    <x v="0"/>
    <m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s v="music"/>
    <s v="pop"/>
    <x v="1668"/>
    <d v="2011-11-28T04:35:39"/>
    <m/>
    <x v="0"/>
    <m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s v="music"/>
    <s v="pop"/>
    <x v="1669"/>
    <d v="2016-05-31T21:14:36"/>
    <m/>
    <x v="0"/>
    <m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s v="music"/>
    <s v="pop"/>
    <x v="1670"/>
    <d v="2010-07-05T04:00:00"/>
    <m/>
    <x v="0"/>
    <m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s v="music"/>
    <s v="pop"/>
    <x v="1671"/>
    <d v="2016-08-01T13:03:34"/>
    <m/>
    <x v="0"/>
    <m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s v="music"/>
    <s v="pop"/>
    <x v="1672"/>
    <d v="2012-06-04T15:45:30"/>
    <m/>
    <x v="0"/>
    <m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s v="music"/>
    <s v="pop"/>
    <x v="1673"/>
    <d v="2015-03-06T21:04:52"/>
    <m/>
    <x v="0"/>
    <m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s v="music"/>
    <s v="pop"/>
    <x v="1674"/>
    <d v="2016-08-18T06:59:00"/>
    <m/>
    <x v="0"/>
    <m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s v="music"/>
    <s v="pop"/>
    <x v="1675"/>
    <d v="2011-10-16T22:03:00"/>
    <m/>
    <x v="0"/>
    <m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s v="music"/>
    <s v="pop"/>
    <x v="1676"/>
    <d v="2012-04-21T03:59:00"/>
    <m/>
    <x v="0"/>
    <m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s v="music"/>
    <s v="pop"/>
    <x v="1677"/>
    <d v="2016-04-16T05:59:00"/>
    <m/>
    <x v="0"/>
    <m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s v="music"/>
    <s v="pop"/>
    <x v="1678"/>
    <d v="2014-02-06T20:31:11"/>
    <m/>
    <x v="0"/>
    <m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s v="music"/>
    <s v="pop"/>
    <x v="1679"/>
    <d v="2011-07-22T01:39:05"/>
    <m/>
    <x v="0"/>
    <m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s v="music"/>
    <s v="pop"/>
    <x v="1680"/>
    <d v="2014-07-12T18:11:07"/>
    <m/>
    <x v="0"/>
    <m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s v="music"/>
    <s v="ith"/>
    <x v="1681"/>
    <d v="2017-03-29T02:00:00"/>
    <m/>
    <x v="0"/>
    <m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s v="music"/>
    <s v="ith"/>
    <x v="1682"/>
    <d v="2017-04-14T04:07:40"/>
    <m/>
    <x v="0"/>
    <m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s v="music"/>
    <s v="ith"/>
    <x v="1683"/>
    <d v="2017-04-07T18:45:38"/>
    <m/>
    <x v="0"/>
    <m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s v="music"/>
    <s v="ith"/>
    <x v="1684"/>
    <d v="2017-03-17T18:34:01"/>
    <m/>
    <x v="0"/>
    <m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s v="music"/>
    <s v="ith"/>
    <x v="1685"/>
    <d v="2017-03-24T05:00:23"/>
    <m/>
    <x v="0"/>
    <m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s v="music"/>
    <s v="ith"/>
    <x v="1686"/>
    <d v="2017-04-27T19:15:19"/>
    <m/>
    <x v="0"/>
    <m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s v="music"/>
    <s v="ith"/>
    <x v="1687"/>
    <d v="2017-04-10T20:15:00"/>
    <m/>
    <x v="0"/>
    <m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s v="music"/>
    <s v="ith"/>
    <x v="1688"/>
    <d v="2017-04-09T11:49:54"/>
    <m/>
    <x v="0"/>
    <m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s v="music"/>
    <s v="ith"/>
    <x v="1689"/>
    <d v="2017-03-16T21:37:10"/>
    <m/>
    <x v="0"/>
    <m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s v="music"/>
    <s v="ith"/>
    <x v="1690"/>
    <d v="2017-04-06T09:20:42"/>
    <m/>
    <x v="0"/>
    <m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s v="music"/>
    <s v="ith"/>
    <x v="1691"/>
    <d v="2017-04-03T01:00:00"/>
    <m/>
    <x v="0"/>
    <m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s v="music"/>
    <s v="ith"/>
    <x v="1692"/>
    <d v="2017-03-26T23:59:00"/>
    <m/>
    <x v="0"/>
    <m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s v="music"/>
    <s v="ith"/>
    <x v="1693"/>
    <d v="2017-04-09T20:00:00"/>
    <m/>
    <x v="0"/>
    <m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s v="music"/>
    <s v="ith"/>
    <x v="1694"/>
    <d v="2017-03-27T04:36:00"/>
    <m/>
    <x v="0"/>
    <m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s v="music"/>
    <s v="ith"/>
    <x v="1695"/>
    <d v="2017-04-10T01:00:00"/>
    <m/>
    <x v="0"/>
    <m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s v="music"/>
    <s v="ith"/>
    <x v="1696"/>
    <d v="2017-04-01T00:40:11"/>
    <m/>
    <x v="0"/>
    <m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s v="music"/>
    <s v="ith"/>
    <x v="1697"/>
    <d v="2017-04-09T23:47:28"/>
    <m/>
    <x v="0"/>
    <m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s v="music"/>
    <s v="ith"/>
    <x v="1698"/>
    <d v="2017-03-26T03:33:00"/>
    <m/>
    <x v="0"/>
    <m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s v="music"/>
    <s v="ith"/>
    <x v="1699"/>
    <d v="2017-04-11T20:44:05"/>
    <m/>
    <x v="0"/>
    <m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s v="music"/>
    <s v="ith"/>
    <x v="1700"/>
    <d v="2017-04-01T04:00:00"/>
    <m/>
    <x v="0"/>
    <m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s v="music"/>
    <s v="ith"/>
    <x v="1701"/>
    <d v="2015-01-15T15:56:45"/>
    <m/>
    <x v="0"/>
    <m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s v="music"/>
    <s v="ith"/>
    <x v="1702"/>
    <d v="2015-03-30T19:52:30"/>
    <m/>
    <x v="0"/>
    <m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s v="music"/>
    <s v="ith"/>
    <x v="1703"/>
    <d v="2015-08-31T06:45:37"/>
    <m/>
    <x v="0"/>
    <m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s v="music"/>
    <s v="ith"/>
    <x v="1704"/>
    <d v="2015-02-16T03:21:13"/>
    <m/>
    <x v="0"/>
    <m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s v="music"/>
    <s v="ith"/>
    <x v="1705"/>
    <d v="2015-09-09T16:00:00"/>
    <m/>
    <x v="0"/>
    <m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s v="music"/>
    <s v="ith"/>
    <x v="1706"/>
    <d v="2015-08-23T07:21:12"/>
    <m/>
    <x v="0"/>
    <m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s v="music"/>
    <s v="ith"/>
    <x v="1707"/>
    <d v="2016-03-28T16:18:15"/>
    <m/>
    <x v="0"/>
    <m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s v="music"/>
    <s v="ith"/>
    <x v="1708"/>
    <d v="2016-05-01T20:48:26"/>
    <m/>
    <x v="0"/>
    <m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s v="music"/>
    <s v="ith"/>
    <x v="1709"/>
    <d v="2014-08-31T19:39:00"/>
    <m/>
    <x v="0"/>
    <m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s v="music"/>
    <s v="ith"/>
    <x v="1710"/>
    <d v="2016-01-18T13:00:00"/>
    <m/>
    <x v="0"/>
    <m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s v="music"/>
    <s v="ith"/>
    <x v="1711"/>
    <d v="2014-09-01T15:30:34"/>
    <m/>
    <x v="0"/>
    <m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s v="music"/>
    <s v="ith"/>
    <x v="1712"/>
    <d v="2015-06-30T21:55:53"/>
    <m/>
    <x v="0"/>
    <m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s v="music"/>
    <s v="ith"/>
    <x v="1713"/>
    <d v="2014-10-05T19:13:32"/>
    <m/>
    <x v="0"/>
    <m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s v="music"/>
    <s v="ith"/>
    <x v="1714"/>
    <d v="2015-05-01T22:02:41"/>
    <m/>
    <x v="0"/>
    <m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s v="music"/>
    <s v="ith"/>
    <x v="1715"/>
    <d v="2015-03-31T03:22:00"/>
    <m/>
    <x v="0"/>
    <m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s v="music"/>
    <s v="ith"/>
    <x v="1716"/>
    <d v="2016-12-09T14:51:39"/>
    <m/>
    <x v="0"/>
    <m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s v="music"/>
    <s v="ith"/>
    <x v="1717"/>
    <d v="2016-04-21T04:00:00"/>
    <m/>
    <x v="0"/>
    <m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s v="music"/>
    <s v="ith"/>
    <x v="1718"/>
    <d v="2016-05-14T04:59:00"/>
    <m/>
    <x v="0"/>
    <m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s v="music"/>
    <s v="ith"/>
    <x v="1719"/>
    <d v="2014-09-17T12:49:51"/>
    <m/>
    <x v="0"/>
    <m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s v="music"/>
    <s v="ith"/>
    <x v="1720"/>
    <d v="2014-11-09T19:47:51"/>
    <m/>
    <x v="0"/>
    <m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s v="music"/>
    <s v="ith"/>
    <x v="1721"/>
    <d v="2015-12-11T11:04:23"/>
    <m/>
    <x v="0"/>
    <m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s v="music"/>
    <s v="ith"/>
    <x v="1722"/>
    <d v="2016-04-03T00:10:00"/>
    <m/>
    <x v="0"/>
    <m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s v="music"/>
    <s v="ith"/>
    <x v="1723"/>
    <d v="2015-07-01T06:00:00"/>
    <m/>
    <x v="0"/>
    <m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s v="music"/>
    <s v="ith"/>
    <x v="1724"/>
    <d v="2014-10-30T22:22:42"/>
    <m/>
    <x v="0"/>
    <m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s v="music"/>
    <s v="ith"/>
    <x v="1725"/>
    <d v="2014-08-24T23:14:09"/>
    <m/>
    <x v="0"/>
    <m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s v="music"/>
    <s v="ith"/>
    <x v="1726"/>
    <d v="2014-06-27T22:04:24"/>
    <m/>
    <x v="0"/>
    <m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s v="music"/>
    <s v="ith"/>
    <x v="1727"/>
    <d v="2015-04-05T11:00:00"/>
    <m/>
    <x v="0"/>
    <m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s v="music"/>
    <s v="ith"/>
    <x v="1728"/>
    <d v="2015-10-21T15:01:14"/>
    <m/>
    <x v="0"/>
    <m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s v="music"/>
    <s v="ith"/>
    <x v="1729"/>
    <d v="2016-06-10T01:15:06"/>
    <m/>
    <x v="0"/>
    <m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s v="music"/>
    <s v="ith"/>
    <x v="1730"/>
    <d v="2015-10-25T02:06:23"/>
    <m/>
    <x v="0"/>
    <m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s v="music"/>
    <s v="ith"/>
    <x v="1731"/>
    <d v="2015-06-11T15:00:00"/>
    <m/>
    <x v="0"/>
    <m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s v="music"/>
    <s v="ith"/>
    <x v="1732"/>
    <d v="2016-01-16T05:00:00"/>
    <m/>
    <x v="0"/>
    <m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s v="music"/>
    <s v="ith"/>
    <x v="1733"/>
    <d v="2016-09-13T21:30:00"/>
    <m/>
    <x v="0"/>
    <m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s v="music"/>
    <s v="ith"/>
    <x v="1734"/>
    <d v="2015-05-08T00:52:36"/>
    <m/>
    <x v="0"/>
    <m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s v="music"/>
    <s v="ith"/>
    <x v="1735"/>
    <d v="2016-08-07T19:32:25"/>
    <m/>
    <x v="0"/>
    <m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s v="music"/>
    <s v="ith"/>
    <x v="1736"/>
    <d v="2015-11-08T21:40:33"/>
    <m/>
    <x v="0"/>
    <m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s v="music"/>
    <s v="ith"/>
    <x v="1737"/>
    <d v="2015-07-20T22:46:32"/>
    <m/>
    <x v="0"/>
    <m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s v="music"/>
    <s v="ith"/>
    <x v="1738"/>
    <d v="2014-10-02T20:59:02"/>
    <m/>
    <x v="0"/>
    <m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s v="music"/>
    <s v="ith"/>
    <x v="1739"/>
    <d v="2016-05-04T19:58:52"/>
    <m/>
    <x v="0"/>
    <m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s v="music"/>
    <s v="ith"/>
    <x v="1740"/>
    <d v="2015-07-16T19:37:02"/>
    <m/>
    <x v="0"/>
    <m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s v="photography"/>
    <s v="hotobooks"/>
    <x v="1741"/>
    <d v="2015-06-10T15:04:31"/>
    <m/>
    <x v="0"/>
    <m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s v="photography"/>
    <s v="hotobooks"/>
    <x v="1742"/>
    <d v="2017-01-07T21:00:00"/>
    <m/>
    <x v="0"/>
    <m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s v="photography"/>
    <s v="hotobooks"/>
    <x v="1743"/>
    <d v="2016-08-27T03:59:00"/>
    <m/>
    <x v="0"/>
    <m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s v="photography"/>
    <s v="hotobooks"/>
    <x v="1744"/>
    <d v="2015-03-08T13:31:17"/>
    <m/>
    <x v="0"/>
    <m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s v="photography"/>
    <s v="hotobooks"/>
    <x v="1745"/>
    <d v="2016-12-22T02:00:00"/>
    <m/>
    <x v="0"/>
    <m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s v="photography"/>
    <s v="hotobooks"/>
    <x v="1746"/>
    <d v="2016-11-24T02:00:00"/>
    <m/>
    <x v="0"/>
    <m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s v="photography"/>
    <s v="hotobooks"/>
    <x v="1747"/>
    <d v="2015-11-13T15:00:00"/>
    <m/>
    <x v="0"/>
    <m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s v="photography"/>
    <s v="hotobooks"/>
    <x v="1748"/>
    <d v="2015-09-02T22:49:03"/>
    <m/>
    <x v="0"/>
    <m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s v="photography"/>
    <s v="hotobooks"/>
    <x v="1749"/>
    <d v="2017-03-01T19:00:00"/>
    <m/>
    <x v="0"/>
    <m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s v="photography"/>
    <s v="hotobooks"/>
    <x v="1750"/>
    <d v="2016-04-19T20:05:04"/>
    <m/>
    <x v="0"/>
    <m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s v="photography"/>
    <s v="hotobooks"/>
    <x v="1751"/>
    <d v="2015-03-19T17:45:23"/>
    <m/>
    <x v="0"/>
    <m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s v="photography"/>
    <s v="hotobooks"/>
    <x v="1752"/>
    <d v="2016-10-14T06:04:42"/>
    <m/>
    <x v="0"/>
    <m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s v="photography"/>
    <s v="hotobooks"/>
    <x v="1753"/>
    <d v="2016-03-21T16:59:28"/>
    <m/>
    <x v="0"/>
    <m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s v="photography"/>
    <s v="hotobooks"/>
    <x v="1754"/>
    <d v="2015-04-03T20:02:33"/>
    <m/>
    <x v="0"/>
    <m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s v="photography"/>
    <s v="hotobooks"/>
    <x v="1755"/>
    <d v="2015-10-05T18:56:01"/>
    <m/>
    <x v="0"/>
    <m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s v="photography"/>
    <s v="hotobooks"/>
    <x v="1756"/>
    <d v="2016-08-29T04:01:09"/>
    <m/>
    <x v="0"/>
    <m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s v="photography"/>
    <s v="hotobooks"/>
    <x v="1757"/>
    <d v="2017-01-28T19:29:00"/>
    <m/>
    <x v="0"/>
    <m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s v="photography"/>
    <s v="hotobooks"/>
    <x v="1758"/>
    <d v="2016-07-14T22:56:32"/>
    <m/>
    <x v="0"/>
    <m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s v="photography"/>
    <s v="hotobooks"/>
    <x v="1759"/>
    <d v="2015-03-25T18:53:49"/>
    <m/>
    <x v="0"/>
    <m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s v="photography"/>
    <s v="hotobooks"/>
    <x v="1760"/>
    <d v="2016-02-25T16:08:33"/>
    <m/>
    <x v="0"/>
    <m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s v="photography"/>
    <s v="hotobooks"/>
    <x v="1761"/>
    <d v="2015-09-12T13:37:40"/>
    <m/>
    <x v="0"/>
    <m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s v="photography"/>
    <s v="hotobooks"/>
    <x v="1762"/>
    <d v="2016-03-11T23:34:05"/>
    <m/>
    <x v="0"/>
    <m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s v="photography"/>
    <s v="hotobooks"/>
    <x v="1763"/>
    <d v="2016-10-23T20:50:40"/>
    <m/>
    <x v="0"/>
    <m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s v="photography"/>
    <s v="hotobooks"/>
    <x v="1764"/>
    <d v="2014-08-03T11:39:39"/>
    <m/>
    <x v="0"/>
    <m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s v="photography"/>
    <s v="hotobooks"/>
    <x v="1765"/>
    <d v="2014-08-13T23:31:52"/>
    <m/>
    <x v="0"/>
    <m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s v="photography"/>
    <s v="hotobooks"/>
    <x v="1766"/>
    <d v="2014-08-25T20:38:08"/>
    <m/>
    <x v="0"/>
    <m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s v="photography"/>
    <s v="hotobooks"/>
    <x v="1767"/>
    <d v="2014-08-03T15:48:04"/>
    <m/>
    <x v="0"/>
    <m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s v="photography"/>
    <s v="hotobooks"/>
    <x v="1768"/>
    <d v="2014-09-27T13:27:24"/>
    <m/>
    <x v="0"/>
    <m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s v="photography"/>
    <s v="hotobooks"/>
    <x v="1769"/>
    <d v="2015-01-13T19:39:19"/>
    <m/>
    <x v="0"/>
    <m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s v="photography"/>
    <s v="hotobooks"/>
    <x v="1770"/>
    <d v="2014-10-14T18:43:14"/>
    <m/>
    <x v="0"/>
    <m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s v="photography"/>
    <s v="hotobooks"/>
    <x v="1771"/>
    <d v="2014-10-23T23:30:40"/>
    <m/>
    <x v="0"/>
    <m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s v="photography"/>
    <s v="hotobooks"/>
    <x v="1772"/>
    <d v="2014-07-06T17:13:56"/>
    <m/>
    <x v="0"/>
    <m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s v="photography"/>
    <s v="hotobooks"/>
    <x v="1773"/>
    <d v="2015-01-19T18:14:58"/>
    <m/>
    <x v="0"/>
    <m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s v="photography"/>
    <s v="hotobooks"/>
    <x v="1774"/>
    <d v="2014-11-29T14:59:00"/>
    <m/>
    <x v="0"/>
    <m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s v="photography"/>
    <s v="hotobooks"/>
    <x v="1775"/>
    <d v="2014-10-24T23:26:00"/>
    <m/>
    <x v="0"/>
    <m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s v="photography"/>
    <s v="hotobooks"/>
    <x v="1776"/>
    <d v="2014-10-29T22:57:51"/>
    <m/>
    <x v="0"/>
    <m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s v="photography"/>
    <s v="hotobooks"/>
    <x v="1777"/>
    <d v="2015-02-20T08:34:13"/>
    <m/>
    <x v="0"/>
    <m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s v="photography"/>
    <s v="hotobooks"/>
    <x v="1778"/>
    <d v="2015-03-27T19:43:15"/>
    <m/>
    <x v="0"/>
    <m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s v="photography"/>
    <s v="hotobooks"/>
    <x v="1779"/>
    <d v="2016-09-02T16:36:20"/>
    <m/>
    <x v="0"/>
    <m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s v="photography"/>
    <s v="hotobooks"/>
    <x v="1780"/>
    <d v="2016-07-02T14:25:10"/>
    <m/>
    <x v="0"/>
    <m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s v="photography"/>
    <s v="hotobooks"/>
    <x v="1781"/>
    <d v="2016-09-15T14:49:05"/>
    <m/>
    <x v="0"/>
    <m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s v="photography"/>
    <s v="hotobooks"/>
    <x v="1782"/>
    <d v="2016-02-21T13:48:09"/>
    <m/>
    <x v="0"/>
    <m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s v="photography"/>
    <s v="hotobooks"/>
    <x v="1783"/>
    <d v="2015-05-21T22:47:58"/>
    <m/>
    <x v="0"/>
    <m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s v="photography"/>
    <s v="hotobooks"/>
    <x v="1784"/>
    <d v="2015-01-31T03:25:00"/>
    <m/>
    <x v="0"/>
    <m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s v="photography"/>
    <s v="hotobooks"/>
    <x v="1785"/>
    <d v="2014-10-16T00:00:00"/>
    <m/>
    <x v="0"/>
    <m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s v="photography"/>
    <s v="hotobooks"/>
    <x v="1786"/>
    <d v="2014-12-15T13:12:57"/>
    <m/>
    <x v="0"/>
    <m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s v="photography"/>
    <s v="hotobooks"/>
    <x v="1787"/>
    <d v="2015-04-04T14:43:57"/>
    <m/>
    <x v="0"/>
    <m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s v="photography"/>
    <s v="hotobooks"/>
    <x v="1788"/>
    <d v="2014-10-31T22:45:42"/>
    <m/>
    <x v="0"/>
    <m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s v="photography"/>
    <s v="hotobooks"/>
    <x v="1789"/>
    <d v="2015-01-12T06:00:03"/>
    <m/>
    <x v="0"/>
    <m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s v="photography"/>
    <s v="hotobooks"/>
    <x v="1790"/>
    <d v="2015-02-05T16:11:18"/>
    <m/>
    <x v="0"/>
    <m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s v="photography"/>
    <s v="hotobooks"/>
    <x v="1791"/>
    <d v="2015-01-29T17:46:05"/>
    <m/>
    <x v="0"/>
    <m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s v="photography"/>
    <s v="hotobooks"/>
    <x v="1792"/>
    <d v="2015-08-10T06:59:00"/>
    <m/>
    <x v="0"/>
    <m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s v="photography"/>
    <s v="hotobooks"/>
    <x v="1793"/>
    <d v="2014-11-27T22:24:00"/>
    <m/>
    <x v="0"/>
    <m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s v="photography"/>
    <s v="hotobooks"/>
    <x v="1794"/>
    <d v="2015-02-11T13:13:42"/>
    <m/>
    <x v="0"/>
    <m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s v="photography"/>
    <s v="hotobooks"/>
    <x v="1795"/>
    <d v="2016-10-14T16:00:00"/>
    <m/>
    <x v="0"/>
    <m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s v="photography"/>
    <s v="hotobooks"/>
    <x v="1796"/>
    <d v="2016-07-24T10:32:46"/>
    <m/>
    <x v="0"/>
    <m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s v="photography"/>
    <s v="hotobooks"/>
    <x v="1797"/>
    <d v="2016-12-15T13:39:49"/>
    <m/>
    <x v="0"/>
    <m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s v="photography"/>
    <s v="hotobooks"/>
    <x v="1798"/>
    <d v="2016-02-04T07:50:33"/>
    <m/>
    <x v="0"/>
    <m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s v="photography"/>
    <s v="hotobooks"/>
    <x v="1799"/>
    <d v="2014-11-11T21:13:28"/>
    <m/>
    <x v="0"/>
    <m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s v="photography"/>
    <s v="hotobooks"/>
    <x v="1800"/>
    <d v="2016-10-10T14:32:50"/>
    <m/>
    <x v="0"/>
    <m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s v="photography"/>
    <s v="hotobooks"/>
    <x v="1801"/>
    <d v="2015-12-15T12:10:00"/>
    <m/>
    <x v="0"/>
    <m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s v="photography"/>
    <s v="hotobooks"/>
    <x v="1802"/>
    <d v="2015-06-27T21:59:00"/>
    <m/>
    <x v="0"/>
    <m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s v="photography"/>
    <s v="hotobooks"/>
    <x v="1803"/>
    <d v="2015-02-14T01:43:02"/>
    <m/>
    <x v="0"/>
    <m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s v="photography"/>
    <s v="hotobooks"/>
    <x v="1804"/>
    <d v="2015-11-14T17:16:44"/>
    <m/>
    <x v="0"/>
    <m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s v="photography"/>
    <s v="hotobooks"/>
    <x v="1805"/>
    <d v="2015-10-02T18:00:00"/>
    <m/>
    <x v="0"/>
    <m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s v="photography"/>
    <s v="hotobooks"/>
    <x v="1806"/>
    <d v="2014-09-30T15:19:09"/>
    <m/>
    <x v="0"/>
    <m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s v="photography"/>
    <s v="hotobooks"/>
    <x v="1807"/>
    <d v="2014-09-28T01:38:33"/>
    <m/>
    <x v="0"/>
    <m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s v="photography"/>
    <s v="hotobooks"/>
    <x v="1808"/>
    <d v="2017-02-11T16:20:30"/>
    <m/>
    <x v="0"/>
    <m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s v="photography"/>
    <s v="hotobooks"/>
    <x v="1809"/>
    <d v="2015-03-01T21:47:19"/>
    <m/>
    <x v="0"/>
    <m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s v="photography"/>
    <s v="hotobooks"/>
    <x v="1810"/>
    <d v="2014-08-21T21:50:26"/>
    <m/>
    <x v="0"/>
    <m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s v="photography"/>
    <s v="hotobooks"/>
    <x v="1811"/>
    <d v="2014-10-24T04:00:00"/>
    <m/>
    <x v="0"/>
    <m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s v="photography"/>
    <s v="hotobooks"/>
    <x v="1812"/>
    <d v="2016-07-03T07:38:56"/>
    <m/>
    <x v="0"/>
    <m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s v="photography"/>
    <s v="hotobooks"/>
    <x v="1813"/>
    <d v="2014-08-08T21:20:12"/>
    <m/>
    <x v="0"/>
    <m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s v="photography"/>
    <s v="hotobooks"/>
    <x v="1814"/>
    <d v="2015-02-28T07:32:16"/>
    <m/>
    <x v="0"/>
    <m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s v="photography"/>
    <s v="hotobooks"/>
    <x v="1815"/>
    <d v="2015-07-01T21:45:37"/>
    <m/>
    <x v="0"/>
    <m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s v="photography"/>
    <s v="hotobooks"/>
    <x v="1816"/>
    <d v="2016-07-25T19:00:00"/>
    <m/>
    <x v="0"/>
    <m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s v="photography"/>
    <s v="hotobooks"/>
    <x v="1817"/>
    <d v="2017-01-30T06:59:00"/>
    <m/>
    <x v="0"/>
    <m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s v="photography"/>
    <s v="hotobooks"/>
    <x v="1818"/>
    <d v="2015-04-03T04:37:30"/>
    <m/>
    <x v="0"/>
    <m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s v="photography"/>
    <s v="hotobooks"/>
    <x v="1819"/>
    <d v="2014-07-30T18:03:16"/>
    <m/>
    <x v="0"/>
    <m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s v="photography"/>
    <s v="hotobooks"/>
    <x v="1820"/>
    <d v="2015-04-01T01:01:30"/>
    <m/>
    <x v="0"/>
    <m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s v="music"/>
    <s v="ock"/>
    <x v="1821"/>
    <d v="2012-03-03T07:39:27"/>
    <m/>
    <x v="0"/>
    <m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s v="music"/>
    <s v="ock"/>
    <x v="1822"/>
    <d v="2014-01-31T19:01:00"/>
    <m/>
    <x v="0"/>
    <m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s v="music"/>
    <s v="ock"/>
    <x v="1823"/>
    <d v="2012-10-24T16:26:16"/>
    <m/>
    <x v="0"/>
    <m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s v="music"/>
    <s v="ock"/>
    <x v="1824"/>
    <d v="2014-01-08T02:08:00"/>
    <m/>
    <x v="0"/>
    <m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s v="music"/>
    <s v="ock"/>
    <x v="1825"/>
    <d v="2013-07-11T20:01:43"/>
    <m/>
    <x v="0"/>
    <m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s v="music"/>
    <s v="ock"/>
    <x v="1826"/>
    <d v="2014-02-17T22:10:17"/>
    <m/>
    <x v="0"/>
    <m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s v="music"/>
    <s v="ock"/>
    <x v="1827"/>
    <d v="2011-03-03T07:49:21"/>
    <m/>
    <x v="0"/>
    <m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s v="music"/>
    <s v="ock"/>
    <x v="1828"/>
    <d v="2014-05-09T22:00:00"/>
    <m/>
    <x v="0"/>
    <m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s v="music"/>
    <s v="ock"/>
    <x v="1829"/>
    <d v="2011-01-21T22:00:00"/>
    <m/>
    <x v="0"/>
    <m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s v="music"/>
    <s v="ock"/>
    <x v="1830"/>
    <d v="2014-02-24T16:25:07"/>
    <m/>
    <x v="0"/>
    <m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s v="music"/>
    <s v="ock"/>
    <x v="1831"/>
    <d v="2012-05-12T23:54:23"/>
    <m/>
    <x v="0"/>
    <m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s v="music"/>
    <s v="ock"/>
    <x v="1832"/>
    <d v="2011-03-04T12:57:07"/>
    <m/>
    <x v="0"/>
    <m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s v="music"/>
    <s v="ock"/>
    <x v="1833"/>
    <d v="2013-03-02T07:59:00"/>
    <m/>
    <x v="0"/>
    <m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s v="music"/>
    <s v="ock"/>
    <x v="1834"/>
    <d v="2015-01-24T23:08:15"/>
    <m/>
    <x v="0"/>
    <m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s v="music"/>
    <s v="ock"/>
    <x v="1835"/>
    <d v="2016-03-31T15:51:11"/>
    <m/>
    <x v="0"/>
    <m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s v="music"/>
    <s v="ock"/>
    <x v="1836"/>
    <d v="2013-02-17T19:25:29"/>
    <m/>
    <x v="0"/>
    <m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s v="music"/>
    <s v="ock"/>
    <x v="1837"/>
    <d v="2012-03-18T00:08:55"/>
    <m/>
    <x v="0"/>
    <m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s v="music"/>
    <s v="ock"/>
    <x v="1838"/>
    <d v="2011-10-01T03:00:00"/>
    <m/>
    <x v="0"/>
    <m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s v="music"/>
    <s v="ock"/>
    <x v="1839"/>
    <d v="2016-10-01T17:19:42"/>
    <m/>
    <x v="0"/>
    <m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s v="music"/>
    <s v="ock"/>
    <x v="1840"/>
    <d v="2013-05-07T04:59:00"/>
    <m/>
    <x v="0"/>
    <m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s v="music"/>
    <s v="ock"/>
    <x v="1841"/>
    <d v="2014-05-20T04:59:00"/>
    <m/>
    <x v="0"/>
    <m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s v="music"/>
    <s v="ock"/>
    <x v="1842"/>
    <d v="2015-03-02T05:59:00"/>
    <m/>
    <x v="0"/>
    <m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s v="music"/>
    <s v="ock"/>
    <x v="1843"/>
    <d v="2011-02-20T23:52:34"/>
    <m/>
    <x v="0"/>
    <m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s v="music"/>
    <s v="ock"/>
    <x v="1844"/>
    <d v="2011-06-11T03:00:00"/>
    <m/>
    <x v="0"/>
    <m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s v="music"/>
    <s v="ock"/>
    <x v="1845"/>
    <d v="2016-06-17T04:55:00"/>
    <m/>
    <x v="0"/>
    <m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s v="music"/>
    <s v="ock"/>
    <x v="1846"/>
    <d v="2012-12-15T15:36:17"/>
    <m/>
    <x v="0"/>
    <m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s v="music"/>
    <s v="ock"/>
    <x v="1847"/>
    <d v="2015-04-21T05:40:32"/>
    <m/>
    <x v="0"/>
    <m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s v="music"/>
    <s v="ock"/>
    <x v="1848"/>
    <d v="2011-07-31T06:59:00"/>
    <m/>
    <x v="0"/>
    <m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s v="music"/>
    <s v="ock"/>
    <x v="1849"/>
    <d v="2012-10-17T20:17:39"/>
    <m/>
    <x v="0"/>
    <m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s v="music"/>
    <s v="ock"/>
    <x v="1850"/>
    <d v="2014-07-10T23:01:40"/>
    <m/>
    <x v="0"/>
    <m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s v="music"/>
    <s v="ock"/>
    <x v="1851"/>
    <d v="2014-07-28T01:00:00"/>
    <m/>
    <x v="0"/>
    <m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s v="music"/>
    <s v="ock"/>
    <x v="1852"/>
    <d v="2015-04-25T00:00:00"/>
    <m/>
    <x v="0"/>
    <m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s v="music"/>
    <s v="ock"/>
    <x v="1853"/>
    <d v="2012-11-14T02:26:57"/>
    <m/>
    <x v="0"/>
    <m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s v="music"/>
    <s v="ock"/>
    <x v="1854"/>
    <d v="2013-05-24T00:30:37"/>
    <m/>
    <x v="0"/>
    <m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s v="music"/>
    <s v="ock"/>
    <x v="1855"/>
    <d v="2014-01-06T12:55:40"/>
    <m/>
    <x v="0"/>
    <m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s v="music"/>
    <s v="ock"/>
    <x v="1856"/>
    <d v="2014-07-18T20:31:12"/>
    <m/>
    <x v="0"/>
    <m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s v="music"/>
    <s v="ock"/>
    <x v="1857"/>
    <d v="2014-09-12T18:26:53"/>
    <m/>
    <x v="0"/>
    <m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s v="music"/>
    <s v="ock"/>
    <x v="1858"/>
    <d v="2011-12-16T05:48:41"/>
    <m/>
    <x v="0"/>
    <m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s v="music"/>
    <s v="ock"/>
    <x v="1859"/>
    <d v="2011-09-22T18:28:49"/>
    <m/>
    <x v="0"/>
    <m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s v="music"/>
    <s v="ock"/>
    <x v="1860"/>
    <d v="2014-02-06T17:01:24"/>
    <m/>
    <x v="0"/>
    <m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s v="games"/>
    <s v="mes"/>
    <x v="1861"/>
    <d v="2015-01-26T07:12:21"/>
    <m/>
    <x v="0"/>
    <m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s v="games"/>
    <s v="mes"/>
    <x v="1862"/>
    <d v="2017-03-08T07:30:00"/>
    <m/>
    <x v="0"/>
    <m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s v="games"/>
    <s v="mes"/>
    <x v="1863"/>
    <d v="2014-06-12T19:08:05"/>
    <m/>
    <x v="0"/>
    <m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s v="games"/>
    <s v="mes"/>
    <x v="1864"/>
    <d v="2014-05-04T17:11:40"/>
    <m/>
    <x v="0"/>
    <m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s v="games"/>
    <s v="mes"/>
    <x v="1865"/>
    <d v="2016-11-06T09:49:07"/>
    <m/>
    <x v="0"/>
    <m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s v="games"/>
    <s v="mes"/>
    <x v="1866"/>
    <d v="2017-03-01T04:00:00"/>
    <m/>
    <x v="0"/>
    <m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s v="games"/>
    <s v="mes"/>
    <x v="1867"/>
    <d v="2016-11-05T22:11:52"/>
    <m/>
    <x v="0"/>
    <m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s v="games"/>
    <s v="mes"/>
    <x v="1868"/>
    <d v="2015-12-15T07:59:00"/>
    <m/>
    <x v="0"/>
    <m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s v="games"/>
    <s v="mes"/>
    <x v="1869"/>
    <d v="2017-01-04T00:04:09"/>
    <m/>
    <x v="0"/>
    <m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s v="games"/>
    <s v="mes"/>
    <x v="1870"/>
    <d v="2016-01-31T04:17:00"/>
    <m/>
    <x v="0"/>
    <m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s v="games"/>
    <s v="mes"/>
    <x v="1871"/>
    <d v="2014-11-20T19:48:21"/>
    <m/>
    <x v="0"/>
    <m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s v="games"/>
    <s v="mes"/>
    <x v="1872"/>
    <d v="2015-06-30T03:06:42"/>
    <m/>
    <x v="0"/>
    <m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s v="games"/>
    <s v="mes"/>
    <x v="1873"/>
    <d v="2015-07-08T16:45:00"/>
    <m/>
    <x v="0"/>
    <m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s v="games"/>
    <s v="mes"/>
    <x v="1874"/>
    <d v="2016-06-28T23:15:33"/>
    <m/>
    <x v="0"/>
    <m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s v="games"/>
    <s v="mes"/>
    <x v="1875"/>
    <d v="2016-08-06T21:35:08"/>
    <m/>
    <x v="0"/>
    <m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s v="games"/>
    <s v="mes"/>
    <x v="1876"/>
    <d v="2014-06-16T06:50:05"/>
    <m/>
    <x v="0"/>
    <m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s v="games"/>
    <s v="mes"/>
    <x v="1877"/>
    <d v="2015-03-01T00:42:05"/>
    <m/>
    <x v="0"/>
    <m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s v="games"/>
    <s v="mes"/>
    <x v="1878"/>
    <d v="2014-06-13T00:12:35"/>
    <m/>
    <x v="0"/>
    <m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s v="games"/>
    <s v="mes"/>
    <x v="1879"/>
    <d v="2016-03-14T14:35:29"/>
    <m/>
    <x v="0"/>
    <m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s v="games"/>
    <s v="mes"/>
    <x v="1880"/>
    <d v="2016-03-30T12:36:20"/>
    <m/>
    <x v="0"/>
    <m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s v="music"/>
    <s v="ock"/>
    <x v="1881"/>
    <d v="2015-03-10T02:39:49"/>
    <m/>
    <x v="0"/>
    <m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s v="music"/>
    <s v="ock"/>
    <x v="1882"/>
    <d v="2012-07-10T23:48:00"/>
    <m/>
    <x v="0"/>
    <m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s v="music"/>
    <s v="ock"/>
    <x v="1883"/>
    <d v="2012-04-08T21:45:08"/>
    <m/>
    <x v="0"/>
    <m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s v="music"/>
    <s v="ock"/>
    <x v="1884"/>
    <d v="2012-11-27T12:00:00"/>
    <m/>
    <x v="0"/>
    <m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s v="music"/>
    <s v="ock"/>
    <x v="1885"/>
    <d v="2012-08-10T22:00:00"/>
    <m/>
    <x v="0"/>
    <m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s v="music"/>
    <s v="ock"/>
    <x v="1886"/>
    <d v="2014-11-12T22:45:38"/>
    <m/>
    <x v="0"/>
    <m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s v="music"/>
    <s v="ock"/>
    <x v="1887"/>
    <d v="2015-12-03T21:30:00"/>
    <m/>
    <x v="0"/>
    <m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s v="music"/>
    <s v="ock"/>
    <x v="1888"/>
    <d v="2010-06-01T04:59:00"/>
    <m/>
    <x v="0"/>
    <m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s v="music"/>
    <s v="ock"/>
    <x v="1889"/>
    <d v="2013-03-11T18:02:26"/>
    <m/>
    <x v="0"/>
    <m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s v="music"/>
    <s v="ock"/>
    <x v="1890"/>
    <d v="2012-12-15T18:52:08"/>
    <m/>
    <x v="0"/>
    <m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s v="music"/>
    <s v="ock"/>
    <x v="1891"/>
    <d v="2010-07-22T06:00:00"/>
    <m/>
    <x v="0"/>
    <m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s v="music"/>
    <s v="ock"/>
    <x v="1892"/>
    <d v="2011-06-07T15:18:01"/>
    <m/>
    <x v="0"/>
    <m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s v="music"/>
    <s v="ock"/>
    <x v="1893"/>
    <d v="2011-04-16T03:59:00"/>
    <m/>
    <x v="0"/>
    <m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s v="music"/>
    <s v="ock"/>
    <x v="1894"/>
    <d v="2012-02-12T21:43:03"/>
    <m/>
    <x v="0"/>
    <m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s v="music"/>
    <s v="ock"/>
    <x v="1895"/>
    <d v="2015-10-20T17:55:22"/>
    <m/>
    <x v="0"/>
    <m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s v="music"/>
    <s v="ock"/>
    <x v="1896"/>
    <d v="2012-04-12T17:02:45"/>
    <m/>
    <x v="0"/>
    <m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s v="music"/>
    <s v="ock"/>
    <x v="1897"/>
    <d v="2014-03-04T21:00:00"/>
    <m/>
    <x v="0"/>
    <m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s v="music"/>
    <s v="ock"/>
    <x v="1898"/>
    <d v="2016-02-01T18:00:00"/>
    <m/>
    <x v="0"/>
    <m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s v="music"/>
    <s v="ock"/>
    <x v="1899"/>
    <d v="2015-03-25T21:36:06"/>
    <m/>
    <x v="0"/>
    <m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s v="music"/>
    <s v="ock"/>
    <x v="1900"/>
    <d v="2012-10-06T09:59:00"/>
    <m/>
    <x v="0"/>
    <m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s v="technology"/>
    <s v="/gadgets"/>
    <x v="1901"/>
    <d v="2015-05-22T13:00:00"/>
    <m/>
    <x v="0"/>
    <m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s v="technology"/>
    <s v="/gadgets"/>
    <x v="1902"/>
    <d v="2015-03-04T18:57:27"/>
    <m/>
    <x v="0"/>
    <m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s v="technology"/>
    <s v="/gadgets"/>
    <x v="1903"/>
    <d v="2017-01-27T18:29:51"/>
    <m/>
    <x v="0"/>
    <m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s v="technology"/>
    <s v="/gadgets"/>
    <x v="1904"/>
    <d v="2016-01-02T16:27:01"/>
    <m/>
    <x v="0"/>
    <m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s v="technology"/>
    <s v="/gadgets"/>
    <x v="1905"/>
    <d v="2014-09-07T22:13:14"/>
    <m/>
    <x v="0"/>
    <m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s v="technology"/>
    <s v="/gadgets"/>
    <x v="1906"/>
    <d v="2016-06-23T16:06:23"/>
    <m/>
    <x v="0"/>
    <m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s v="technology"/>
    <s v="/gadgets"/>
    <x v="1907"/>
    <d v="2014-05-23T14:05:25"/>
    <m/>
    <x v="0"/>
    <m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s v="technology"/>
    <s v="/gadgets"/>
    <x v="1908"/>
    <d v="2016-12-29T22:01:40"/>
    <m/>
    <x v="0"/>
    <m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s v="technology"/>
    <s v="/gadgets"/>
    <x v="1909"/>
    <d v="2014-10-23T10:17:59"/>
    <m/>
    <x v="0"/>
    <m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s v="technology"/>
    <s v="/gadgets"/>
    <x v="1910"/>
    <d v="2015-10-31T22:45:00"/>
    <m/>
    <x v="0"/>
    <m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s v="technology"/>
    <s v="/gadgets"/>
    <x v="1911"/>
    <d v="2014-08-09T00:48:54"/>
    <m/>
    <x v="0"/>
    <m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s v="technology"/>
    <s v="/gadgets"/>
    <x v="1912"/>
    <d v="2015-06-04T05:26:00"/>
    <m/>
    <x v="0"/>
    <m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s v="technology"/>
    <s v="/gadgets"/>
    <x v="1913"/>
    <d v="2014-10-08T12:16:18"/>
    <m/>
    <x v="0"/>
    <m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s v="technology"/>
    <s v="/gadgets"/>
    <x v="1914"/>
    <d v="2014-11-01T03:59:00"/>
    <m/>
    <x v="0"/>
    <m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s v="technology"/>
    <s v="/gadgets"/>
    <x v="1915"/>
    <d v="2014-09-02T01:10:22"/>
    <m/>
    <x v="0"/>
    <m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s v="technology"/>
    <s v="/gadgets"/>
    <x v="1916"/>
    <d v="2016-11-07T18:12:55"/>
    <m/>
    <x v="0"/>
    <m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s v="technology"/>
    <s v="/gadgets"/>
    <x v="1917"/>
    <d v="2017-02-10T06:28:53"/>
    <m/>
    <x v="0"/>
    <m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s v="technology"/>
    <s v="/gadgets"/>
    <x v="1918"/>
    <d v="2014-08-12T18:57:31"/>
    <m/>
    <x v="0"/>
    <m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s v="technology"/>
    <s v="/gadgets"/>
    <x v="1919"/>
    <d v="2015-05-19T21:00:49"/>
    <m/>
    <x v="0"/>
    <m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s v="technology"/>
    <s v="/gadgets"/>
    <x v="1920"/>
    <d v="2015-10-21T23:00:00"/>
    <m/>
    <x v="0"/>
    <m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s v="music"/>
    <s v="ock"/>
    <x v="1921"/>
    <d v="2012-07-14T05:19:03"/>
    <m/>
    <x v="0"/>
    <m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s v="music"/>
    <s v="ock"/>
    <x v="1922"/>
    <d v="2013-12-12T06:08:27"/>
    <m/>
    <x v="0"/>
    <m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s v="music"/>
    <s v="ock"/>
    <x v="1923"/>
    <d v="2011-09-27T04:59:00"/>
    <m/>
    <x v="0"/>
    <m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s v="music"/>
    <s v="ock"/>
    <x v="1924"/>
    <d v="2014-01-15T19:33:00"/>
    <m/>
    <x v="0"/>
    <m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s v="music"/>
    <s v="ock"/>
    <x v="1925"/>
    <d v="2013-10-11T00:00:00"/>
    <m/>
    <x v="0"/>
    <m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s v="music"/>
    <s v="ock"/>
    <x v="1926"/>
    <d v="2010-11-02T00:26:00"/>
    <m/>
    <x v="0"/>
    <m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s v="music"/>
    <s v="ock"/>
    <x v="1927"/>
    <d v="2012-03-08T04:59:00"/>
    <m/>
    <x v="0"/>
    <m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s v="music"/>
    <s v="ock"/>
    <x v="1928"/>
    <d v="2013-05-07T15:33:14"/>
    <m/>
    <x v="0"/>
    <m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s v="music"/>
    <s v="ock"/>
    <x v="1929"/>
    <d v="2011-07-05T00:31:06"/>
    <m/>
    <x v="0"/>
    <m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s v="music"/>
    <s v="ock"/>
    <x v="1930"/>
    <d v="2013-07-07T13:24:42"/>
    <m/>
    <x v="0"/>
    <m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s v="music"/>
    <s v="ock"/>
    <x v="1931"/>
    <d v="2012-05-22T03:30:00"/>
    <m/>
    <x v="0"/>
    <m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s v="music"/>
    <s v="ock"/>
    <x v="1932"/>
    <d v="2012-01-24T19:26:13"/>
    <m/>
    <x v="0"/>
    <m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s v="music"/>
    <s v="ock"/>
    <x v="1933"/>
    <d v="2014-09-27T03:08:27"/>
    <m/>
    <x v="0"/>
    <m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s v="music"/>
    <s v="ock"/>
    <x v="1934"/>
    <d v="2011-12-25T05:00:00"/>
    <m/>
    <x v="0"/>
    <m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s v="music"/>
    <s v="ock"/>
    <x v="1935"/>
    <d v="2014-06-21T04:59:00"/>
    <m/>
    <x v="0"/>
    <m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s v="music"/>
    <s v="ock"/>
    <x v="1936"/>
    <d v="2011-12-06T05:59:00"/>
    <m/>
    <x v="0"/>
    <m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s v="music"/>
    <s v="ock"/>
    <x v="1937"/>
    <d v="2012-06-15T03:59:00"/>
    <m/>
    <x v="0"/>
    <m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s v="music"/>
    <s v="ock"/>
    <x v="1938"/>
    <d v="2013-07-02T05:00:00"/>
    <m/>
    <x v="0"/>
    <m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s v="music"/>
    <s v="ock"/>
    <x v="1939"/>
    <d v="2013-03-10T22:38:28"/>
    <m/>
    <x v="0"/>
    <m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s v="music"/>
    <s v="ock"/>
    <x v="1940"/>
    <d v="2011-06-15T03:59:00"/>
    <m/>
    <x v="0"/>
    <m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s v="technology"/>
    <s v="hardware"/>
    <x v="1941"/>
    <d v="2014-05-15T06:58:51"/>
    <m/>
    <x v="0"/>
    <m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s v="technology"/>
    <s v="hardware"/>
    <x v="1942"/>
    <d v="2011-07-04T19:52:20"/>
    <m/>
    <x v="0"/>
    <m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s v="technology"/>
    <s v="hardware"/>
    <x v="1943"/>
    <d v="2016-08-11T06:28:36"/>
    <m/>
    <x v="0"/>
    <m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s v="technology"/>
    <s v="hardware"/>
    <x v="1944"/>
    <d v="2014-05-01T14:01:30"/>
    <m/>
    <x v="0"/>
    <m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s v="technology"/>
    <s v="hardware"/>
    <x v="1945"/>
    <d v="2015-07-12T06:02:38"/>
    <m/>
    <x v="0"/>
    <m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s v="technology"/>
    <s v="hardware"/>
    <x v="1946"/>
    <d v="2014-04-20T02:36:01"/>
    <m/>
    <x v="0"/>
    <m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s v="technology"/>
    <s v="hardware"/>
    <x v="1947"/>
    <d v="2009-11-23T05:59:00"/>
    <m/>
    <x v="0"/>
    <m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s v="technology"/>
    <s v="hardware"/>
    <x v="1948"/>
    <d v="2016-06-06T17:02:00"/>
    <m/>
    <x v="0"/>
    <m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s v="technology"/>
    <s v="hardware"/>
    <x v="1949"/>
    <d v="2014-07-10T10:09:11"/>
    <m/>
    <x v="0"/>
    <m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s v="technology"/>
    <s v="hardware"/>
    <x v="1950"/>
    <d v="2011-04-22T04:21:13"/>
    <m/>
    <x v="0"/>
    <m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s v="technology"/>
    <s v="hardware"/>
    <x v="1951"/>
    <d v="2016-11-07T11:05:37"/>
    <m/>
    <x v="0"/>
    <m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s v="technology"/>
    <s v="hardware"/>
    <x v="1952"/>
    <d v="2013-10-16T14:33:35"/>
    <m/>
    <x v="0"/>
    <m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s v="technology"/>
    <s v="hardware"/>
    <x v="1953"/>
    <d v="2012-03-02T03:00:00"/>
    <m/>
    <x v="0"/>
    <m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s v="technology"/>
    <s v="hardware"/>
    <x v="1954"/>
    <d v="2016-03-12T05:00:00"/>
    <m/>
    <x v="0"/>
    <m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s v="technology"/>
    <s v="hardware"/>
    <x v="1955"/>
    <d v="2012-05-23T19:00:00"/>
    <m/>
    <x v="0"/>
    <m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s v="technology"/>
    <s v="hardware"/>
    <x v="1956"/>
    <d v="2015-04-18T21:10:05"/>
    <m/>
    <x v="0"/>
    <m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s v="technology"/>
    <s v="hardware"/>
    <x v="1957"/>
    <d v="2012-10-27T02:21:53"/>
    <m/>
    <x v="0"/>
    <m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s v="technology"/>
    <s v="hardware"/>
    <x v="1958"/>
    <d v="2013-03-23T22:42:41"/>
    <m/>
    <x v="0"/>
    <m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s v="technology"/>
    <s v="hardware"/>
    <x v="1959"/>
    <d v="2014-10-01T00:00:00"/>
    <m/>
    <x v="0"/>
    <m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s v="technology"/>
    <s v="hardware"/>
    <x v="1960"/>
    <d v="2014-12-21T08:42:21"/>
    <m/>
    <x v="0"/>
    <m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s v="technology"/>
    <s v="hardware"/>
    <x v="1961"/>
    <d v="2012-10-06T03:59:00"/>
    <m/>
    <x v="0"/>
    <m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s v="technology"/>
    <s v="hardware"/>
    <x v="1962"/>
    <d v="2014-05-13T18:43:56"/>
    <m/>
    <x v="0"/>
    <m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s v="technology"/>
    <s v="hardware"/>
    <x v="1963"/>
    <d v="2014-09-16T10:18:54"/>
    <m/>
    <x v="0"/>
    <m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s v="technology"/>
    <s v="hardware"/>
    <x v="1964"/>
    <d v="2016-04-22T06:32:52"/>
    <m/>
    <x v="0"/>
    <m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s v="technology"/>
    <s v="hardware"/>
    <x v="1965"/>
    <d v="2012-01-12T01:00:00"/>
    <m/>
    <x v="0"/>
    <m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s v="technology"/>
    <s v="hardware"/>
    <x v="1966"/>
    <d v="2014-08-14T12:58:18"/>
    <m/>
    <x v="0"/>
    <m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s v="technology"/>
    <s v="hardware"/>
    <x v="1967"/>
    <d v="2014-05-01T15:55:29"/>
    <m/>
    <x v="0"/>
    <m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s v="technology"/>
    <s v="hardware"/>
    <x v="1968"/>
    <d v="2016-12-03T15:05:15"/>
    <m/>
    <x v="0"/>
    <m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s v="technology"/>
    <s v="hardware"/>
    <x v="1969"/>
    <d v="2016-08-05T19:01:08"/>
    <m/>
    <x v="0"/>
    <m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s v="technology"/>
    <s v="hardware"/>
    <x v="1970"/>
    <d v="2013-04-20T03:38:21"/>
    <m/>
    <x v="0"/>
    <m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s v="technology"/>
    <s v="hardware"/>
    <x v="1971"/>
    <d v="2013-11-15T04:00:00"/>
    <m/>
    <x v="0"/>
    <m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s v="technology"/>
    <s v="hardware"/>
    <x v="1972"/>
    <d v="2012-11-18T01:17:24"/>
    <m/>
    <x v="0"/>
    <m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s v="technology"/>
    <s v="hardware"/>
    <x v="1973"/>
    <d v="2016-08-06T07:00:00"/>
    <m/>
    <x v="0"/>
    <m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s v="technology"/>
    <s v="hardware"/>
    <x v="1974"/>
    <d v="2013-08-19T08:01:09"/>
    <m/>
    <x v="0"/>
    <m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s v="technology"/>
    <s v="hardware"/>
    <x v="1975"/>
    <d v="2013-03-10T18:07:31"/>
    <m/>
    <x v="0"/>
    <m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s v="technology"/>
    <s v="hardware"/>
    <x v="1976"/>
    <d v="2013-07-13T21:35:25"/>
    <m/>
    <x v="0"/>
    <m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s v="technology"/>
    <s v="hardware"/>
    <x v="1977"/>
    <d v="2015-12-19T07:59:00"/>
    <m/>
    <x v="0"/>
    <m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s v="technology"/>
    <s v="hardware"/>
    <x v="1978"/>
    <d v="2012-06-12T07:00:00"/>
    <m/>
    <x v="0"/>
    <m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s v="technology"/>
    <s v="hardware"/>
    <x v="1979"/>
    <d v="2015-11-19T04:59:00"/>
    <m/>
    <x v="0"/>
    <m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s v="technology"/>
    <s v="hardware"/>
    <x v="1980"/>
    <d v="2016-04-03T12:01:02"/>
    <m/>
    <x v="0"/>
    <m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s v="photography"/>
    <s v="hy/people"/>
    <x v="1981"/>
    <d v="2014-07-09T17:24:25"/>
    <m/>
    <x v="0"/>
    <m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s v="photography"/>
    <s v="hy/people"/>
    <x v="1982"/>
    <d v="2016-12-04T15:04:47"/>
    <m/>
    <x v="0"/>
    <m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s v="photography"/>
    <s v="hy/people"/>
    <x v="1983"/>
    <d v="2016-09-02T07:00:00"/>
    <m/>
    <x v="0"/>
    <m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s v="photography"/>
    <s v="hy/people"/>
    <x v="1984"/>
    <d v="2014-11-30T19:58:01"/>
    <m/>
    <x v="0"/>
    <m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s v="photography"/>
    <s v="hy/people"/>
    <x v="1985"/>
    <d v="2016-08-02T23:00:00"/>
    <m/>
    <x v="0"/>
    <m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s v="photography"/>
    <s v="hy/people"/>
    <x v="1986"/>
    <d v="2016-03-14T09:24:43"/>
    <m/>
    <x v="0"/>
    <m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s v="photography"/>
    <s v="hy/people"/>
    <x v="1987"/>
    <d v="2015-03-01T15:21:16"/>
    <m/>
    <x v="0"/>
    <m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s v="photography"/>
    <s v="hy/people"/>
    <x v="1988"/>
    <d v="2015-08-20T18:19:02"/>
    <m/>
    <x v="0"/>
    <m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s v="photography"/>
    <s v="hy/people"/>
    <x v="1989"/>
    <d v="2016-12-11T16:20:08"/>
    <m/>
    <x v="0"/>
    <m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s v="photography"/>
    <s v="hy/people"/>
    <x v="1990"/>
    <d v="2016-02-13T04:42:12"/>
    <m/>
    <x v="0"/>
    <m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s v="photography"/>
    <s v="hy/people"/>
    <x v="1991"/>
    <d v="2015-07-03T21:26:26"/>
    <m/>
    <x v="0"/>
    <m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s v="photography"/>
    <s v="hy/people"/>
    <x v="1992"/>
    <d v="2015-02-18T03:26:31"/>
    <m/>
    <x v="0"/>
    <m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s v="photography"/>
    <s v="hy/people"/>
    <x v="1993"/>
    <d v="2015-12-21T14:07:17"/>
    <m/>
    <x v="0"/>
    <m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s v="photography"/>
    <s v="hy/people"/>
    <x v="1994"/>
    <d v="2016-12-07T01:09:02"/>
    <m/>
    <x v="0"/>
    <m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s v="photography"/>
    <s v="hy/people"/>
    <x v="1995"/>
    <d v="2015-07-16T21:38:56"/>
    <m/>
    <x v="0"/>
    <m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s v="photography"/>
    <s v="hy/people"/>
    <x v="1996"/>
    <d v="2014-07-10T19:40:11"/>
    <m/>
    <x v="0"/>
    <m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s v="photography"/>
    <s v="hy/people"/>
    <x v="1997"/>
    <d v="2014-08-26T22:20:12"/>
    <m/>
    <x v="0"/>
    <m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s v="photography"/>
    <s v="hy/people"/>
    <x v="1998"/>
    <d v="2014-08-01T02:50:38"/>
    <m/>
    <x v="0"/>
    <m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s v="photography"/>
    <s v="hy/people"/>
    <x v="1999"/>
    <d v="2014-11-13T12:35:08"/>
    <m/>
    <x v="0"/>
    <m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s v="photography"/>
    <s v="hy/people"/>
    <x v="2000"/>
    <d v="2016-01-06T22:50:13"/>
    <m/>
    <x v="0"/>
    <m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s v="technology"/>
    <s v="hardware"/>
    <x v="2001"/>
    <d v="2015-06-12T20:00:00"/>
    <m/>
    <x v="0"/>
    <m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s v="technology"/>
    <s v="hardware"/>
    <x v="2002"/>
    <d v="2017-01-23T17:05:43"/>
    <m/>
    <x v="0"/>
    <m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s v="technology"/>
    <s v="hardware"/>
    <x v="2003"/>
    <d v="2010-07-02T23:00:00"/>
    <m/>
    <x v="0"/>
    <m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s v="technology"/>
    <s v="hardware"/>
    <x v="2004"/>
    <d v="2014-07-10T14:31:03"/>
    <m/>
    <x v="0"/>
    <m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s v="technology"/>
    <s v="hardware"/>
    <x v="2005"/>
    <d v="2013-10-16T03:59:00"/>
    <m/>
    <x v="0"/>
    <m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s v="technology"/>
    <s v="hardware"/>
    <x v="2006"/>
    <d v="2014-12-03T13:00:45"/>
    <m/>
    <x v="0"/>
    <m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s v="technology"/>
    <s v="hardware"/>
    <x v="2007"/>
    <d v="2010-08-24T04:00:00"/>
    <m/>
    <x v="0"/>
    <m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s v="technology"/>
    <s v="hardware"/>
    <x v="2008"/>
    <d v="2011-09-19T14:30:22"/>
    <m/>
    <x v="0"/>
    <m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s v="technology"/>
    <s v="hardware"/>
    <x v="2009"/>
    <d v="2016-11-23T08:45:43"/>
    <m/>
    <x v="0"/>
    <m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s v="technology"/>
    <s v="hardware"/>
    <x v="2010"/>
    <d v="2016-08-18T23:54:51"/>
    <m/>
    <x v="0"/>
    <m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s v="technology"/>
    <s v="hardware"/>
    <x v="2011"/>
    <d v="2016-01-11T23:00:00"/>
    <m/>
    <x v="0"/>
    <m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s v="technology"/>
    <s v="hardware"/>
    <x v="2012"/>
    <d v="2015-02-05T19:44:01"/>
    <m/>
    <x v="0"/>
    <m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s v="technology"/>
    <s v="hardware"/>
    <x v="2013"/>
    <d v="2016-07-08T23:03:34"/>
    <m/>
    <x v="0"/>
    <m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s v="technology"/>
    <s v="hardware"/>
    <x v="2014"/>
    <d v="2013-03-25T04:08:59"/>
    <m/>
    <x v="0"/>
    <m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s v="technology"/>
    <s v="hardware"/>
    <x v="2015"/>
    <d v="2011-09-09T21:02:43"/>
    <m/>
    <x v="0"/>
    <m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s v="technology"/>
    <s v="hardware"/>
    <x v="2016"/>
    <d v="2013-03-09T21:08:19"/>
    <m/>
    <x v="0"/>
    <m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s v="technology"/>
    <s v="hardware"/>
    <x v="2017"/>
    <d v="2012-03-24T04:00:00"/>
    <m/>
    <x v="0"/>
    <m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s v="technology"/>
    <s v="hardware"/>
    <x v="2018"/>
    <d v="2015-08-13T08:46:49"/>
    <m/>
    <x v="0"/>
    <m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s v="technology"/>
    <s v="hardware"/>
    <x v="2019"/>
    <d v="2016-09-22T17:00:21"/>
    <m/>
    <x v="0"/>
    <m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s v="technology"/>
    <s v="hardware"/>
    <x v="2020"/>
    <d v="2014-05-14T23:04:00"/>
    <m/>
    <x v="0"/>
    <m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s v="technology"/>
    <s v="hardware"/>
    <x v="2021"/>
    <d v="2014-09-24T01:41:37"/>
    <m/>
    <x v="0"/>
    <m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s v="technology"/>
    <s v="hardware"/>
    <x v="2022"/>
    <d v="2016-06-11T13:39:32"/>
    <m/>
    <x v="0"/>
    <m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s v="technology"/>
    <s v="hardware"/>
    <x v="2023"/>
    <d v="2015-06-11T10:05:53"/>
    <m/>
    <x v="0"/>
    <m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s v="technology"/>
    <s v="hardware"/>
    <x v="2024"/>
    <d v="2012-08-13T03:00:00"/>
    <m/>
    <x v="0"/>
    <m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s v="technology"/>
    <s v="hardware"/>
    <x v="2025"/>
    <d v="2015-06-11T04:25:46"/>
    <m/>
    <x v="0"/>
    <m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s v="technology"/>
    <s v="hardware"/>
    <x v="2026"/>
    <d v="2014-04-21T03:59:00"/>
    <m/>
    <x v="0"/>
    <m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s v="technology"/>
    <s v="hardware"/>
    <x v="2027"/>
    <d v="2015-03-30T18:31:59"/>
    <m/>
    <x v="0"/>
    <m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s v="technology"/>
    <s v="hardware"/>
    <x v="2028"/>
    <d v="2010-03-15T21:55:00"/>
    <m/>
    <x v="0"/>
    <m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s v="technology"/>
    <s v="hardware"/>
    <x v="2029"/>
    <d v="2014-08-27T00:31:21"/>
    <m/>
    <x v="0"/>
    <m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s v="technology"/>
    <s v="hardware"/>
    <x v="2030"/>
    <d v="2012-11-29T23:54:56"/>
    <m/>
    <x v="0"/>
    <m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s v="technology"/>
    <s v="hardware"/>
    <x v="2031"/>
    <d v="2015-01-09T01:00:00"/>
    <m/>
    <x v="0"/>
    <m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s v="technology"/>
    <s v="hardware"/>
    <x v="2032"/>
    <d v="2016-12-15T05:00:00"/>
    <m/>
    <x v="0"/>
    <m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s v="technology"/>
    <s v="hardware"/>
    <x v="2033"/>
    <d v="2014-04-26T01:58:38"/>
    <m/>
    <x v="0"/>
    <m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s v="technology"/>
    <s v="hardware"/>
    <x v="2034"/>
    <d v="2015-05-07T06:58:00"/>
    <m/>
    <x v="0"/>
    <m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s v="technology"/>
    <s v="hardware"/>
    <x v="2035"/>
    <d v="2015-12-19T01:00:00"/>
    <m/>
    <x v="0"/>
    <m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s v="technology"/>
    <s v="hardware"/>
    <x v="2036"/>
    <d v="2014-05-09T20:45:19"/>
    <m/>
    <x v="0"/>
    <m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s v="technology"/>
    <s v="hardware"/>
    <x v="2037"/>
    <d v="2013-12-30T06:02:33"/>
    <m/>
    <x v="0"/>
    <m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s v="technology"/>
    <s v="hardware"/>
    <x v="2038"/>
    <d v="2013-07-01T18:00:00"/>
    <m/>
    <x v="0"/>
    <m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s v="technology"/>
    <s v="hardware"/>
    <x v="2039"/>
    <d v="2016-12-01T04:59:00"/>
    <m/>
    <x v="0"/>
    <m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s v="technology"/>
    <s v="hardware"/>
    <x v="2040"/>
    <d v="2013-11-15T23:15:03"/>
    <m/>
    <x v="0"/>
    <m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s v="technology"/>
    <s v="hardware"/>
    <x v="2041"/>
    <d v="2016-11-10T13:37:07"/>
    <m/>
    <x v="0"/>
    <m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s v="technology"/>
    <s v="hardware"/>
    <x v="2042"/>
    <d v="2016-01-22T16:59:34"/>
    <m/>
    <x v="0"/>
    <m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s v="technology"/>
    <s v="hardware"/>
    <x v="2043"/>
    <d v="2016-12-11T04:59:00"/>
    <m/>
    <x v="0"/>
    <m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s v="technology"/>
    <s v="hardware"/>
    <x v="2044"/>
    <d v="2015-06-13T16:25:14"/>
    <m/>
    <x v="0"/>
    <m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s v="technology"/>
    <s v="hardware"/>
    <x v="2045"/>
    <d v="2012-07-09T02:07:27"/>
    <m/>
    <x v="0"/>
    <m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s v="technology"/>
    <s v="hardware"/>
    <x v="2046"/>
    <d v="2013-05-23T04:07:24"/>
    <m/>
    <x v="0"/>
    <m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s v="technology"/>
    <s v="hardware"/>
    <x v="2047"/>
    <d v="2015-04-17T00:00:00"/>
    <m/>
    <x v="0"/>
    <m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s v="technology"/>
    <s v="hardware"/>
    <x v="2048"/>
    <d v="2013-05-23T15:38:11"/>
    <m/>
    <x v="0"/>
    <m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s v="technology"/>
    <s v="hardware"/>
    <x v="2049"/>
    <d v="2013-12-02T22:59:00"/>
    <m/>
    <x v="0"/>
    <m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s v="technology"/>
    <s v="hardware"/>
    <x v="2050"/>
    <d v="2015-05-31T01:42:58"/>
    <m/>
    <x v="0"/>
    <m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s v="technology"/>
    <s v="hardware"/>
    <x v="2051"/>
    <d v="2013-12-26T00:32:17"/>
    <m/>
    <x v="0"/>
    <m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s v="technology"/>
    <s v="hardware"/>
    <x v="2052"/>
    <d v="2016-02-20T02:00:53"/>
    <m/>
    <x v="0"/>
    <m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s v="technology"/>
    <s v="hardware"/>
    <x v="2053"/>
    <d v="2015-11-25T15:49:11"/>
    <m/>
    <x v="0"/>
    <m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s v="technology"/>
    <s v="hardware"/>
    <x v="2054"/>
    <d v="2014-05-02T12:30:10"/>
    <m/>
    <x v="0"/>
    <m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s v="technology"/>
    <s v="hardware"/>
    <x v="2055"/>
    <d v="2014-12-03T04:00:00"/>
    <m/>
    <x v="0"/>
    <m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s v="technology"/>
    <s v="hardware"/>
    <x v="2056"/>
    <d v="2013-04-17T18:15:42"/>
    <m/>
    <x v="0"/>
    <m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s v="technology"/>
    <s v="hardware"/>
    <x v="2057"/>
    <d v="2016-02-26T11:52:12"/>
    <m/>
    <x v="0"/>
    <m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s v="technology"/>
    <s v="hardware"/>
    <x v="2058"/>
    <d v="2015-03-02T20:00:00"/>
    <m/>
    <x v="0"/>
    <m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s v="technology"/>
    <s v="hardware"/>
    <x v="2059"/>
    <d v="2016-01-31T21:59:00"/>
    <m/>
    <x v="0"/>
    <m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s v="technology"/>
    <s v="hardware"/>
    <x v="2060"/>
    <d v="2014-07-23T15:25:50"/>
    <m/>
    <x v="0"/>
    <m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s v="technology"/>
    <s v="hardware"/>
    <x v="2061"/>
    <d v="2016-12-31T18:20:54"/>
    <m/>
    <x v="0"/>
    <m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s v="technology"/>
    <s v="hardware"/>
    <x v="2062"/>
    <d v="2016-03-24T08:11:38"/>
    <m/>
    <x v="0"/>
    <m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s v="technology"/>
    <s v="hardware"/>
    <x v="2063"/>
    <d v="2016-05-15T17:35:01"/>
    <m/>
    <x v="0"/>
    <m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s v="technology"/>
    <s v="hardware"/>
    <x v="2064"/>
    <d v="2013-05-31T12:00:00"/>
    <m/>
    <x v="0"/>
    <m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s v="technology"/>
    <s v="hardware"/>
    <x v="2065"/>
    <d v="2013-12-25T08:00:29"/>
    <m/>
    <x v="0"/>
    <m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s v="technology"/>
    <s v="hardware"/>
    <x v="2066"/>
    <d v="2014-08-23T18:31:23"/>
    <m/>
    <x v="0"/>
    <m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s v="technology"/>
    <s v="hardware"/>
    <x v="2067"/>
    <d v="2015-05-24T20:29:36"/>
    <m/>
    <x v="0"/>
    <m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s v="technology"/>
    <s v="hardware"/>
    <x v="2068"/>
    <d v="2016-10-20T20:11:55"/>
    <m/>
    <x v="0"/>
    <m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s v="technology"/>
    <s v="hardware"/>
    <x v="2069"/>
    <d v="2016-01-02T23:19:51"/>
    <m/>
    <x v="0"/>
    <m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s v="technology"/>
    <s v="hardware"/>
    <x v="2070"/>
    <d v="2016-06-28T15:45:23"/>
    <m/>
    <x v="0"/>
    <m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s v="technology"/>
    <s v="hardware"/>
    <x v="2071"/>
    <d v="2016-10-02T06:41:24"/>
    <m/>
    <x v="0"/>
    <m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s v="technology"/>
    <s v="hardware"/>
    <x v="2072"/>
    <d v="2016-05-07T13:57:12"/>
    <m/>
    <x v="0"/>
    <m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s v="technology"/>
    <s v="hardware"/>
    <x v="2073"/>
    <d v="2015-05-08T16:01:58"/>
    <m/>
    <x v="0"/>
    <m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s v="technology"/>
    <s v="hardware"/>
    <x v="2074"/>
    <d v="2016-05-06T19:49:42"/>
    <m/>
    <x v="0"/>
    <m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s v="technology"/>
    <s v="hardware"/>
    <x v="2075"/>
    <d v="2013-07-25T16:21:28"/>
    <m/>
    <x v="0"/>
    <m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s v="technology"/>
    <s v="hardware"/>
    <x v="2076"/>
    <d v="2014-07-23T21:08:09"/>
    <m/>
    <x v="0"/>
    <m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s v="technology"/>
    <s v="hardware"/>
    <x v="2077"/>
    <d v="2015-06-05T21:00:00"/>
    <m/>
    <x v="0"/>
    <m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s v="technology"/>
    <s v="hardware"/>
    <x v="2078"/>
    <d v="2016-12-18T18:30:57"/>
    <m/>
    <x v="0"/>
    <m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s v="technology"/>
    <s v="hardware"/>
    <x v="2079"/>
    <d v="2015-06-25T19:00:00"/>
    <m/>
    <x v="0"/>
    <m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s v="technology"/>
    <s v="hardware"/>
    <x v="2080"/>
    <d v="2015-11-11T23:58:20"/>
    <m/>
    <x v="0"/>
    <m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s v="music"/>
    <s v="ock"/>
    <x v="2081"/>
    <d v="2012-05-16T04:59:00"/>
    <m/>
    <x v="0"/>
    <m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s v="music"/>
    <s v="ock"/>
    <x v="2082"/>
    <d v="2011-11-24T03:53:16"/>
    <m/>
    <x v="0"/>
    <m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s v="music"/>
    <s v="ock"/>
    <x v="2083"/>
    <d v="2012-06-04T17:19:55"/>
    <m/>
    <x v="0"/>
    <m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s v="music"/>
    <s v="ock"/>
    <x v="2084"/>
    <d v="2014-05-04T06:59:00"/>
    <m/>
    <x v="0"/>
    <m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s v="music"/>
    <s v="ock"/>
    <x v="2085"/>
    <d v="2012-07-15T20:03:07"/>
    <m/>
    <x v="0"/>
    <m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s v="music"/>
    <s v="ock"/>
    <x v="2086"/>
    <d v="2011-12-14T04:59:00"/>
    <m/>
    <x v="0"/>
    <m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s v="music"/>
    <s v="ock"/>
    <x v="2087"/>
    <d v="2011-09-08T04:54:18"/>
    <m/>
    <x v="0"/>
    <m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s v="music"/>
    <s v="ock"/>
    <x v="2088"/>
    <d v="2010-09-11T03:59:00"/>
    <m/>
    <x v="0"/>
    <m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s v="music"/>
    <s v="ock"/>
    <x v="2089"/>
    <d v="2013-08-02T01:49:54"/>
    <m/>
    <x v="0"/>
    <m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s v="music"/>
    <s v="ock"/>
    <x v="2090"/>
    <d v="2013-02-24T09:09:15"/>
    <m/>
    <x v="0"/>
    <m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s v="music"/>
    <s v="ock"/>
    <x v="2091"/>
    <d v="2011-03-01T20:00:00"/>
    <m/>
    <x v="0"/>
    <m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s v="music"/>
    <s v="ock"/>
    <x v="2092"/>
    <d v="2011-10-07T16:58:52"/>
    <m/>
    <x v="0"/>
    <m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s v="music"/>
    <s v="ock"/>
    <x v="2093"/>
    <d v="2012-12-22T21:30:32"/>
    <m/>
    <x v="0"/>
    <m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s v="music"/>
    <s v="ock"/>
    <x v="2094"/>
    <d v="2012-03-05T03:00:00"/>
    <m/>
    <x v="0"/>
    <m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s v="music"/>
    <s v="ock"/>
    <x v="2095"/>
    <d v="2011-10-02T17:36:13"/>
    <m/>
    <x v="0"/>
    <m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s v="music"/>
    <s v="ock"/>
    <x v="2096"/>
    <d v="2012-10-26T03:59:00"/>
    <m/>
    <x v="0"/>
    <m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s v="music"/>
    <s v="ock"/>
    <x v="2097"/>
    <d v="2011-12-01T15:02:15"/>
    <m/>
    <x v="0"/>
    <m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s v="music"/>
    <s v="ock"/>
    <x v="2098"/>
    <d v="2012-03-08T02:43:55"/>
    <m/>
    <x v="0"/>
    <m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s v="music"/>
    <s v="ock"/>
    <x v="2099"/>
    <d v="2015-07-02T03:40:00"/>
    <m/>
    <x v="0"/>
    <m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s v="music"/>
    <s v="ock"/>
    <x v="2100"/>
    <d v="2012-06-30T03:59:00"/>
    <m/>
    <x v="0"/>
    <m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s v="music"/>
    <s v="ock"/>
    <x v="2101"/>
    <d v="2012-02-13T03:35:14"/>
    <m/>
    <x v="0"/>
    <m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s v="music"/>
    <s v="ock"/>
    <x v="2102"/>
    <d v="2011-05-05T20:50:48"/>
    <m/>
    <x v="0"/>
    <m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s v="music"/>
    <s v="ock"/>
    <x v="2103"/>
    <d v="2012-11-09T19:07:07"/>
    <m/>
    <x v="0"/>
    <m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s v="music"/>
    <s v="ock"/>
    <x v="2104"/>
    <d v="2013-05-31T00:00:00"/>
    <m/>
    <x v="0"/>
    <m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s v="music"/>
    <s v="ock"/>
    <x v="2105"/>
    <d v="2014-11-21T04:00:00"/>
    <m/>
    <x v="0"/>
    <m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s v="music"/>
    <s v="ock"/>
    <x v="2106"/>
    <d v="2013-01-26T05:09:34"/>
    <m/>
    <x v="0"/>
    <m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s v="music"/>
    <s v="ock"/>
    <x v="2107"/>
    <d v="2014-11-12T18:03:13"/>
    <m/>
    <x v="0"/>
    <m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s v="music"/>
    <s v="ock"/>
    <x v="2108"/>
    <d v="2012-09-10T03:55:00"/>
    <m/>
    <x v="0"/>
    <m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s v="music"/>
    <s v="ock"/>
    <x v="2109"/>
    <d v="2015-07-05T17:00:17"/>
    <m/>
    <x v="0"/>
    <m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s v="music"/>
    <s v="ock"/>
    <x v="2110"/>
    <d v="2014-05-28T04:59:00"/>
    <m/>
    <x v="0"/>
    <m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s v="music"/>
    <s v="ock"/>
    <x v="2111"/>
    <d v="2011-08-15T01:00:00"/>
    <m/>
    <x v="0"/>
    <m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s v="music"/>
    <s v="ock"/>
    <x v="2112"/>
    <d v="2013-04-15T22:16:33"/>
    <m/>
    <x v="0"/>
    <m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s v="music"/>
    <s v="ock"/>
    <x v="2113"/>
    <d v="2014-09-23T20:46:16"/>
    <m/>
    <x v="0"/>
    <m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s v="music"/>
    <s v="ock"/>
    <x v="2114"/>
    <d v="2010-12-09T04:59:00"/>
    <m/>
    <x v="0"/>
    <m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s v="music"/>
    <s v="ock"/>
    <x v="2115"/>
    <d v="2011-02-20T01:56:41"/>
    <m/>
    <x v="0"/>
    <m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s v="music"/>
    <s v="ock"/>
    <x v="2116"/>
    <d v="2012-10-02T18:40:03"/>
    <m/>
    <x v="0"/>
    <m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s v="music"/>
    <s v="ock"/>
    <x v="2117"/>
    <d v="2015-10-27T04:59:00"/>
    <m/>
    <x v="0"/>
    <m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s v="music"/>
    <s v="ock"/>
    <x v="2118"/>
    <d v="2011-07-24T20:08:56"/>
    <m/>
    <x v="0"/>
    <m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s v="music"/>
    <s v="ock"/>
    <x v="2119"/>
    <d v="2012-08-16T03:07:25"/>
    <m/>
    <x v="0"/>
    <m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s v="music"/>
    <s v="ock"/>
    <x v="2120"/>
    <d v="2014-01-01T23:08:56"/>
    <m/>
    <x v="0"/>
    <m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s v="games"/>
    <s v="mes"/>
    <x v="2121"/>
    <d v="2017-01-11T17:49:08"/>
    <m/>
    <x v="0"/>
    <m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s v="games"/>
    <s v="mes"/>
    <x v="2122"/>
    <d v="2017-01-07T07:12:49"/>
    <m/>
    <x v="0"/>
    <m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s v="games"/>
    <s v="mes"/>
    <x v="2123"/>
    <d v="2010-03-15T06:59:00"/>
    <m/>
    <x v="0"/>
    <m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s v="games"/>
    <s v="mes"/>
    <x v="2124"/>
    <d v="2010-11-30T05:00:00"/>
    <m/>
    <x v="0"/>
    <m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s v="games"/>
    <s v="mes"/>
    <x v="2125"/>
    <d v="2015-08-05T00:33:53"/>
    <m/>
    <x v="0"/>
    <m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s v="games"/>
    <s v="mes"/>
    <x v="2126"/>
    <d v="2014-12-08T23:21:27"/>
    <m/>
    <x v="0"/>
    <m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s v="games"/>
    <s v="mes"/>
    <x v="2127"/>
    <d v="2015-03-12T11:07:43"/>
    <m/>
    <x v="0"/>
    <m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s v="games"/>
    <s v="mes"/>
    <x v="2128"/>
    <d v="2014-09-21T18:32:49"/>
    <m/>
    <x v="0"/>
    <m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s v="games"/>
    <s v="mes"/>
    <x v="2129"/>
    <d v="2016-03-10T00:35:00"/>
    <m/>
    <x v="0"/>
    <m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s v="games"/>
    <s v="mes"/>
    <x v="2130"/>
    <d v="2014-08-16T02:04:23"/>
    <m/>
    <x v="0"/>
    <m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s v="games"/>
    <s v="mes"/>
    <x v="2131"/>
    <d v="2015-07-12T04:58:11"/>
    <m/>
    <x v="0"/>
    <m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s v="games"/>
    <s v="mes"/>
    <x v="2132"/>
    <d v="2014-02-03T11:41:32"/>
    <m/>
    <x v="0"/>
    <m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s v="games"/>
    <s v="mes"/>
    <x v="2133"/>
    <d v="2011-04-24T06:59:00"/>
    <m/>
    <x v="0"/>
    <m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s v="games"/>
    <s v="mes"/>
    <x v="2134"/>
    <d v="2013-04-27T21:16:31"/>
    <m/>
    <x v="0"/>
    <m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s v="games"/>
    <s v="mes"/>
    <x v="2135"/>
    <d v="2012-10-04T23:07:13"/>
    <m/>
    <x v="0"/>
    <m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s v="games"/>
    <s v="mes"/>
    <x v="2136"/>
    <d v="2013-10-19T12:13:06"/>
    <m/>
    <x v="0"/>
    <m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s v="games"/>
    <s v="mes"/>
    <x v="2137"/>
    <d v="2014-12-05T18:30:29"/>
    <m/>
    <x v="0"/>
    <m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s v="games"/>
    <s v="mes"/>
    <x v="2138"/>
    <d v="2013-11-09T01:18:59"/>
    <m/>
    <x v="0"/>
    <m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s v="games"/>
    <s v="mes"/>
    <x v="2139"/>
    <d v="2016-11-03T18:00:08"/>
    <m/>
    <x v="0"/>
    <m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s v="games"/>
    <s v="mes"/>
    <x v="2140"/>
    <d v="2013-01-11T20:00:24"/>
    <m/>
    <x v="0"/>
    <m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s v="games"/>
    <s v="mes"/>
    <x v="2141"/>
    <d v="2014-11-14T06:39:19"/>
    <m/>
    <x v="0"/>
    <m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s v="games"/>
    <s v="mes"/>
    <x v="2142"/>
    <d v="2015-12-30T16:50:10"/>
    <m/>
    <x v="0"/>
    <m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s v="games"/>
    <s v="mes"/>
    <x v="2143"/>
    <d v="2010-07-21T19:00:00"/>
    <m/>
    <x v="0"/>
    <m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s v="games"/>
    <s v="mes"/>
    <x v="2144"/>
    <d v="2013-09-14T13:07:20"/>
    <m/>
    <x v="0"/>
    <m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s v="games"/>
    <s v="mes"/>
    <x v="2145"/>
    <d v="2013-11-27T06:41:54"/>
    <m/>
    <x v="0"/>
    <m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s v="games"/>
    <s v="mes"/>
    <x v="2146"/>
    <d v="2016-02-11T16:18:30"/>
    <m/>
    <x v="0"/>
    <m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s v="games"/>
    <s v="mes"/>
    <x v="2147"/>
    <d v="2014-11-16T08:05:48"/>
    <m/>
    <x v="0"/>
    <m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s v="games"/>
    <s v="mes"/>
    <x v="2148"/>
    <d v="2015-04-02T16:36:22"/>
    <m/>
    <x v="0"/>
    <m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s v="games"/>
    <s v="mes"/>
    <x v="2149"/>
    <d v="2010-07-31T00:00:00"/>
    <m/>
    <x v="0"/>
    <m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s v="games"/>
    <s v="mes"/>
    <x v="2150"/>
    <d v="2016-07-13T06:49:59"/>
    <m/>
    <x v="0"/>
    <m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s v="games"/>
    <s v="mes"/>
    <x v="2151"/>
    <d v="2016-06-29T20:20:14"/>
    <m/>
    <x v="0"/>
    <m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s v="games"/>
    <s v="mes"/>
    <x v="2152"/>
    <d v="2014-03-15T18:58:29"/>
    <m/>
    <x v="0"/>
    <m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s v="games"/>
    <s v="mes"/>
    <x v="2153"/>
    <d v="2015-01-10T07:59:00"/>
    <m/>
    <x v="0"/>
    <m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s v="games"/>
    <s v="mes"/>
    <x v="2154"/>
    <d v="2014-01-28T15:10:27"/>
    <m/>
    <x v="0"/>
    <m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s v="games"/>
    <s v="mes"/>
    <x v="2155"/>
    <d v="2016-03-31T16:56:25"/>
    <m/>
    <x v="0"/>
    <m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s v="games"/>
    <s v="mes"/>
    <x v="2156"/>
    <d v="2013-09-16T20:30:06"/>
    <m/>
    <x v="0"/>
    <m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s v="games"/>
    <s v="mes"/>
    <x v="2157"/>
    <d v="2016-12-23T07:59:00"/>
    <m/>
    <x v="0"/>
    <m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s v="games"/>
    <s v="mes"/>
    <x v="2158"/>
    <d v="2013-02-04T20:29:34"/>
    <m/>
    <x v="0"/>
    <m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s v="games"/>
    <s v="mes"/>
    <x v="2159"/>
    <d v="2011-07-16T17:32:54"/>
    <m/>
    <x v="0"/>
    <m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s v="games"/>
    <s v="mes"/>
    <x v="2160"/>
    <d v="2012-05-19T17:05:05"/>
    <m/>
    <x v="0"/>
    <m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s v="music"/>
    <s v="ock"/>
    <x v="2161"/>
    <d v="2015-09-23T20:27:39"/>
    <m/>
    <x v="0"/>
    <m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s v="music"/>
    <s v="ock"/>
    <x v="2162"/>
    <d v="2014-07-24T18:23:11"/>
    <m/>
    <x v="0"/>
    <m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s v="music"/>
    <s v="ock"/>
    <x v="2163"/>
    <d v="2015-06-08T03:50:00"/>
    <m/>
    <x v="0"/>
    <m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s v="music"/>
    <s v="ock"/>
    <x v="2164"/>
    <d v="2016-06-25T03:59:00"/>
    <m/>
    <x v="0"/>
    <m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s v="music"/>
    <s v="ock"/>
    <x v="2165"/>
    <d v="2016-04-08T15:00:35"/>
    <m/>
    <x v="0"/>
    <m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s v="music"/>
    <s v="ock"/>
    <x v="2166"/>
    <d v="2014-12-05T21:06:58"/>
    <m/>
    <x v="0"/>
    <m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s v="music"/>
    <s v="ock"/>
    <x v="2167"/>
    <d v="2012-09-15T01:35:37"/>
    <m/>
    <x v="0"/>
    <m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s v="music"/>
    <s v="ock"/>
    <x v="2168"/>
    <d v="2017-02-10T05:00:00"/>
    <m/>
    <x v="0"/>
    <m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s v="music"/>
    <s v="ock"/>
    <x v="2169"/>
    <d v="2017-03-02T16:49:11"/>
    <m/>
    <x v="0"/>
    <m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s v="music"/>
    <s v="ock"/>
    <x v="2170"/>
    <d v="2015-08-22T18:00:22"/>
    <m/>
    <x v="0"/>
    <m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s v="music"/>
    <s v="ock"/>
    <x v="2171"/>
    <d v="2015-06-22T05:00:00"/>
    <m/>
    <x v="0"/>
    <m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s v="music"/>
    <s v="ock"/>
    <x v="2172"/>
    <d v="2015-04-18T13:55:20"/>
    <m/>
    <x v="0"/>
    <m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s v="music"/>
    <s v="ock"/>
    <x v="2173"/>
    <d v="2013-09-10T03:59:00"/>
    <m/>
    <x v="0"/>
    <m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s v="music"/>
    <s v="ock"/>
    <x v="2174"/>
    <d v="2016-05-05T13:01:47"/>
    <m/>
    <x v="0"/>
    <m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s v="music"/>
    <s v="ock"/>
    <x v="2175"/>
    <d v="2016-07-21T00:13:06"/>
    <m/>
    <x v="0"/>
    <m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s v="music"/>
    <s v="ock"/>
    <x v="2176"/>
    <d v="2015-05-02T15:11:49"/>
    <m/>
    <x v="0"/>
    <m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s v="music"/>
    <s v="ock"/>
    <x v="2177"/>
    <d v="2016-06-06T06:01:07"/>
    <m/>
    <x v="0"/>
    <m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s v="music"/>
    <s v="ock"/>
    <x v="2178"/>
    <d v="2017-01-18T15:16:37"/>
    <m/>
    <x v="0"/>
    <m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s v="music"/>
    <s v="ock"/>
    <x v="2179"/>
    <d v="2015-04-11T04:06:32"/>
    <m/>
    <x v="0"/>
    <m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s v="music"/>
    <s v="ock"/>
    <x v="2180"/>
    <d v="2015-11-13T17:04:28"/>
    <m/>
    <x v="0"/>
    <m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s v="games"/>
    <s v="mes"/>
    <x v="2181"/>
    <d v="2017-02-21T00:07:33"/>
    <m/>
    <x v="0"/>
    <m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s v="games"/>
    <s v="mes"/>
    <x v="2182"/>
    <d v="2014-10-02T21:37:05"/>
    <m/>
    <x v="0"/>
    <m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s v="games"/>
    <s v="mes"/>
    <x v="2183"/>
    <d v="2017-02-09T05:00:00"/>
    <m/>
    <x v="0"/>
    <m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s v="games"/>
    <s v="mes"/>
    <x v="2184"/>
    <d v="2016-01-25T16:00:00"/>
    <m/>
    <x v="0"/>
    <m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s v="games"/>
    <s v="mes"/>
    <x v="2185"/>
    <d v="2013-03-26T08:23:59"/>
    <m/>
    <x v="0"/>
    <m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s v="games"/>
    <s v="mes"/>
    <x v="2186"/>
    <d v="2016-09-07T02:00:00"/>
    <m/>
    <x v="0"/>
    <m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s v="games"/>
    <s v="mes"/>
    <x v="2187"/>
    <d v="2015-04-03T03:59:00"/>
    <m/>
    <x v="0"/>
    <m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s v="games"/>
    <s v="mes"/>
    <x v="2188"/>
    <d v="2016-10-25T17:00:00"/>
    <m/>
    <x v="0"/>
    <m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s v="games"/>
    <s v="mes"/>
    <x v="2189"/>
    <d v="2016-04-21T22:00:00"/>
    <m/>
    <x v="0"/>
    <m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s v="games"/>
    <s v="mes"/>
    <x v="2190"/>
    <d v="2016-03-23T06:59:00"/>
    <m/>
    <x v="0"/>
    <m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s v="games"/>
    <s v="mes"/>
    <x v="2191"/>
    <d v="2017-02-14T20:00:27"/>
    <m/>
    <x v="0"/>
    <m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s v="games"/>
    <s v="mes"/>
    <x v="2192"/>
    <d v="2016-12-15T23:00:00"/>
    <m/>
    <x v="0"/>
    <m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s v="games"/>
    <s v="mes"/>
    <x v="2193"/>
    <d v="2016-11-21T04:59:00"/>
    <m/>
    <x v="0"/>
    <m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s v="games"/>
    <s v="mes"/>
    <x v="2194"/>
    <d v="2016-03-26T17:11:30"/>
    <m/>
    <x v="0"/>
    <m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s v="games"/>
    <s v="mes"/>
    <x v="2195"/>
    <d v="2015-08-11T18:31:40"/>
    <m/>
    <x v="0"/>
    <m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s v="games"/>
    <s v="mes"/>
    <x v="2196"/>
    <d v="2016-12-02T07:00:00"/>
    <m/>
    <x v="0"/>
    <m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s v="games"/>
    <s v="mes"/>
    <x v="2197"/>
    <d v="2015-02-28T14:00:59"/>
    <m/>
    <x v="0"/>
    <m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s v="games"/>
    <s v="mes"/>
    <x v="2198"/>
    <d v="2015-11-14T13:20:00"/>
    <m/>
    <x v="0"/>
    <m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s v="games"/>
    <s v="mes"/>
    <x v="2199"/>
    <d v="2015-10-15T09:59:58"/>
    <m/>
    <x v="0"/>
    <m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s v="games"/>
    <s v="mes"/>
    <x v="2200"/>
    <d v="2015-07-06T03:00:00"/>
    <m/>
    <x v="0"/>
    <m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s v="music"/>
    <s v="sic"/>
    <x v="2201"/>
    <d v="2013-01-16T20:19:25"/>
    <m/>
    <x v="0"/>
    <m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s v="music"/>
    <s v="sic"/>
    <x v="2202"/>
    <d v="2012-11-01T20:22:48"/>
    <m/>
    <x v="0"/>
    <m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s v="music"/>
    <s v="sic"/>
    <x v="2203"/>
    <d v="2015-09-24T20:38:02"/>
    <m/>
    <x v="0"/>
    <m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s v="music"/>
    <s v="sic"/>
    <x v="2204"/>
    <d v="2013-03-09T07:28:39"/>
    <m/>
    <x v="0"/>
    <m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s v="music"/>
    <s v="sic"/>
    <x v="2205"/>
    <d v="2012-06-01T19:43:09"/>
    <m/>
    <x v="0"/>
    <m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s v="music"/>
    <s v="sic"/>
    <x v="2206"/>
    <d v="2012-04-16T06:10:24"/>
    <m/>
    <x v="0"/>
    <m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s v="music"/>
    <s v="sic"/>
    <x v="2207"/>
    <d v="2013-11-16T05:39:33"/>
    <m/>
    <x v="0"/>
    <m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s v="music"/>
    <s v="sic"/>
    <x v="2208"/>
    <d v="2012-04-07T04:00:00"/>
    <m/>
    <x v="0"/>
    <m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s v="music"/>
    <s v="sic"/>
    <x v="2209"/>
    <d v="2014-04-14T23:00:00"/>
    <m/>
    <x v="0"/>
    <m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s v="music"/>
    <s v="sic"/>
    <x v="2210"/>
    <d v="2012-04-14T17:36:00"/>
    <m/>
    <x v="0"/>
    <m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s v="music"/>
    <s v="sic"/>
    <x v="2211"/>
    <d v="2014-04-10T06:59:00"/>
    <m/>
    <x v="0"/>
    <m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s v="music"/>
    <s v="sic"/>
    <x v="2212"/>
    <d v="2013-11-04T01:00:00"/>
    <m/>
    <x v="0"/>
    <m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s v="music"/>
    <s v="sic"/>
    <x v="2213"/>
    <d v="2015-05-15T19:49:39"/>
    <m/>
    <x v="0"/>
    <m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s v="music"/>
    <s v="sic"/>
    <x v="2214"/>
    <d v="2014-02-06T19:00:48"/>
    <m/>
    <x v="0"/>
    <m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s v="music"/>
    <s v="sic"/>
    <x v="2215"/>
    <d v="2012-03-13T06:59:00"/>
    <m/>
    <x v="0"/>
    <m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s v="music"/>
    <s v="sic"/>
    <x v="2216"/>
    <d v="2015-07-23T18:02:25"/>
    <m/>
    <x v="0"/>
    <m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s v="music"/>
    <s v="sic"/>
    <x v="2217"/>
    <d v="2015-11-02T08:00:00"/>
    <m/>
    <x v="0"/>
    <m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s v="music"/>
    <s v="sic"/>
    <x v="2218"/>
    <d v="2012-08-29T00:00:00"/>
    <m/>
    <x v="0"/>
    <m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s v="music"/>
    <s v="sic"/>
    <x v="2219"/>
    <d v="2015-08-19T17:15:12"/>
    <m/>
    <x v="0"/>
    <m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s v="music"/>
    <s v="sic"/>
    <x v="2220"/>
    <d v="2013-07-27T01:27:16"/>
    <m/>
    <x v="0"/>
    <m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s v="games"/>
    <s v="mes"/>
    <x v="2221"/>
    <d v="2016-04-23T00:00:00"/>
    <m/>
    <x v="0"/>
    <m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s v="games"/>
    <s v="mes"/>
    <x v="2222"/>
    <d v="2012-01-28T18:54:07"/>
    <m/>
    <x v="0"/>
    <m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s v="games"/>
    <s v="mes"/>
    <x v="2223"/>
    <d v="2015-06-27T15:22:48"/>
    <m/>
    <x v="0"/>
    <m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s v="games"/>
    <s v="mes"/>
    <x v="2224"/>
    <d v="2016-10-29T19:00:00"/>
    <m/>
    <x v="0"/>
    <m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s v="games"/>
    <s v="mes"/>
    <x v="2225"/>
    <d v="2014-09-21T19:00:15"/>
    <m/>
    <x v="0"/>
    <m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s v="games"/>
    <s v="mes"/>
    <x v="2226"/>
    <d v="2016-02-12T04:59:00"/>
    <m/>
    <x v="0"/>
    <m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s v="games"/>
    <s v="mes"/>
    <x v="2227"/>
    <d v="2013-11-13T20:22:35"/>
    <m/>
    <x v="0"/>
    <m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s v="games"/>
    <s v="mes"/>
    <x v="2228"/>
    <d v="2015-08-16T06:40:36"/>
    <m/>
    <x v="0"/>
    <m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s v="games"/>
    <s v="mes"/>
    <x v="2229"/>
    <d v="2013-09-03T04:00:00"/>
    <m/>
    <x v="0"/>
    <m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s v="games"/>
    <s v="mes"/>
    <x v="2230"/>
    <d v="2014-04-25T21:08:47"/>
    <m/>
    <x v="0"/>
    <m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s v="games"/>
    <s v="mes"/>
    <x v="2231"/>
    <d v="2013-06-25T05:00:00"/>
    <m/>
    <x v="0"/>
    <m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s v="games"/>
    <s v="mes"/>
    <x v="2232"/>
    <d v="2014-07-19T03:00:00"/>
    <m/>
    <x v="0"/>
    <m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s v="games"/>
    <s v="mes"/>
    <x v="2233"/>
    <d v="2015-12-14T00:00:00"/>
    <m/>
    <x v="0"/>
    <m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s v="games"/>
    <s v="mes"/>
    <x v="2234"/>
    <d v="2017-01-05T19:47:27"/>
    <m/>
    <x v="0"/>
    <m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s v="games"/>
    <s v="mes"/>
    <x v="2235"/>
    <d v="2015-03-28T23:31:51"/>
    <m/>
    <x v="0"/>
    <m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s v="games"/>
    <s v="mes"/>
    <x v="2236"/>
    <d v="2016-02-01T14:48:43"/>
    <m/>
    <x v="0"/>
    <m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s v="games"/>
    <s v="mes"/>
    <x v="2237"/>
    <d v="2014-11-12T07:59:00"/>
    <m/>
    <x v="0"/>
    <m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s v="games"/>
    <s v="mes"/>
    <x v="2238"/>
    <d v="2017-03-10T14:55:16"/>
    <m/>
    <x v="0"/>
    <m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s v="games"/>
    <s v="mes"/>
    <x v="2239"/>
    <d v="2013-12-01T04:02:00"/>
    <m/>
    <x v="0"/>
    <m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s v="games"/>
    <s v="mes"/>
    <x v="2240"/>
    <d v="2016-04-22T19:49:04"/>
    <m/>
    <x v="0"/>
    <m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s v="games"/>
    <s v="mes"/>
    <x v="2241"/>
    <d v="2017-03-02T19:51:40"/>
    <m/>
    <x v="0"/>
    <m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s v="games"/>
    <s v="mes"/>
    <x v="2242"/>
    <d v="2013-11-27T03:02:00"/>
    <m/>
    <x v="0"/>
    <m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s v="games"/>
    <s v="mes"/>
    <x v="2243"/>
    <d v="2017-03-13T03:00:00"/>
    <m/>
    <x v="0"/>
    <m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s v="games"/>
    <s v="mes"/>
    <x v="2244"/>
    <d v="2016-10-16T20:30:00"/>
    <m/>
    <x v="0"/>
    <m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s v="games"/>
    <s v="mes"/>
    <x v="2245"/>
    <d v="2014-02-21T18:00:00"/>
    <m/>
    <x v="0"/>
    <m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s v="games"/>
    <s v="mes"/>
    <x v="2246"/>
    <d v="2015-09-04T19:00:10"/>
    <m/>
    <x v="0"/>
    <m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s v="games"/>
    <s v="mes"/>
    <x v="2247"/>
    <d v="2015-07-29T15:59:25"/>
    <m/>
    <x v="0"/>
    <m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s v="games"/>
    <s v="mes"/>
    <x v="2248"/>
    <d v="2016-12-14T21:01:18"/>
    <m/>
    <x v="0"/>
    <m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s v="games"/>
    <s v="mes"/>
    <x v="2249"/>
    <d v="2013-04-02T15:52:45"/>
    <m/>
    <x v="0"/>
    <m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s v="games"/>
    <s v="mes"/>
    <x v="2250"/>
    <d v="2016-12-03T01:07:53"/>
    <m/>
    <x v="0"/>
    <m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s v="games"/>
    <s v="mes"/>
    <x v="2251"/>
    <d v="2014-08-16T08:17:57"/>
    <m/>
    <x v="0"/>
    <m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s v="games"/>
    <s v="mes"/>
    <x v="2252"/>
    <d v="2016-08-06T07:52:18"/>
    <m/>
    <x v="0"/>
    <m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s v="games"/>
    <s v="mes"/>
    <x v="2253"/>
    <d v="2015-11-18T16:09:07"/>
    <m/>
    <x v="0"/>
    <m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s v="games"/>
    <s v="mes"/>
    <x v="2254"/>
    <d v="2017-01-24T15:32:48"/>
    <m/>
    <x v="0"/>
    <m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s v="games"/>
    <s v="mes"/>
    <x v="2255"/>
    <d v="2016-05-07T22:50:51"/>
    <m/>
    <x v="0"/>
    <m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s v="games"/>
    <s v="mes"/>
    <x v="2256"/>
    <d v="2016-11-22T10:50:46"/>
    <m/>
    <x v="0"/>
    <m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s v="games"/>
    <s v="mes"/>
    <x v="2257"/>
    <d v="2016-06-19T23:00:00"/>
    <m/>
    <x v="0"/>
    <m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s v="games"/>
    <s v="mes"/>
    <x v="2258"/>
    <d v="2015-06-11T18:01:27"/>
    <m/>
    <x v="0"/>
    <m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s v="games"/>
    <s v="mes"/>
    <x v="2259"/>
    <d v="2016-12-08T19:18:56"/>
    <m/>
    <x v="0"/>
    <m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s v="games"/>
    <s v="mes"/>
    <x v="2260"/>
    <d v="2014-03-26T23:24:10"/>
    <m/>
    <x v="0"/>
    <m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s v="games"/>
    <s v="mes"/>
    <x v="2261"/>
    <d v="2017-02-14T17:23:40"/>
    <m/>
    <x v="0"/>
    <m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s v="games"/>
    <s v="mes"/>
    <x v="2262"/>
    <d v="2014-11-18T00:00:00"/>
    <m/>
    <x v="0"/>
    <m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s v="games"/>
    <s v="mes"/>
    <x v="2263"/>
    <d v="2015-01-31T19:58:33"/>
    <m/>
    <x v="0"/>
    <m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s v="games"/>
    <s v="mes"/>
    <x v="2264"/>
    <d v="2016-05-23T03:00:00"/>
    <m/>
    <x v="0"/>
    <m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s v="games"/>
    <s v="mes"/>
    <x v="2265"/>
    <d v="2016-11-22T20:28:27"/>
    <m/>
    <x v="0"/>
    <m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s v="games"/>
    <s v="mes"/>
    <x v="2266"/>
    <d v="2016-04-27T02:00:00"/>
    <m/>
    <x v="0"/>
    <m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s v="games"/>
    <s v="mes"/>
    <x v="2267"/>
    <d v="2014-12-21T01:00:00"/>
    <m/>
    <x v="0"/>
    <m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s v="games"/>
    <s v="mes"/>
    <x v="2268"/>
    <d v="2017-03-12T01:58:35"/>
    <m/>
    <x v="0"/>
    <m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s v="games"/>
    <s v="mes"/>
    <x v="2269"/>
    <d v="2017-03-07T05:00:00"/>
    <m/>
    <x v="0"/>
    <m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s v="games"/>
    <s v="mes"/>
    <x v="2270"/>
    <d v="2017-01-10T21:59:00"/>
    <m/>
    <x v="0"/>
    <m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s v="games"/>
    <s v="mes"/>
    <x v="2271"/>
    <d v="2016-12-10T00:00:04"/>
    <m/>
    <x v="0"/>
    <m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s v="games"/>
    <s v="mes"/>
    <x v="2272"/>
    <d v="2015-12-07T16:47:16"/>
    <m/>
    <x v="0"/>
    <m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s v="games"/>
    <s v="mes"/>
    <x v="2273"/>
    <d v="2017-03-12T12:10:42"/>
    <m/>
    <x v="0"/>
    <m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s v="games"/>
    <s v="mes"/>
    <x v="2274"/>
    <d v="2014-02-23T12:00:57"/>
    <m/>
    <x v="0"/>
    <m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s v="games"/>
    <s v="mes"/>
    <x v="2275"/>
    <d v="2014-12-22T14:47:59"/>
    <m/>
    <x v="0"/>
    <m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s v="games"/>
    <s v="mes"/>
    <x v="2276"/>
    <d v="2014-01-05T15:38:09"/>
    <m/>
    <x v="0"/>
    <m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s v="games"/>
    <s v="mes"/>
    <x v="2277"/>
    <d v="2012-02-27T16:17:03"/>
    <m/>
    <x v="0"/>
    <m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s v="games"/>
    <s v="mes"/>
    <x v="2278"/>
    <d v="2016-01-03T22:59:00"/>
    <m/>
    <x v="0"/>
    <m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s v="games"/>
    <s v="mes"/>
    <x v="2279"/>
    <d v="2015-02-04T04:00:00"/>
    <m/>
    <x v="0"/>
    <m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s v="games"/>
    <s v="mes"/>
    <x v="2280"/>
    <d v="2015-09-17T14:59:51"/>
    <m/>
    <x v="0"/>
    <m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s v="music"/>
    <s v="ock"/>
    <x v="2281"/>
    <d v="2011-07-25T06:50:00"/>
    <m/>
    <x v="0"/>
    <m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s v="music"/>
    <s v="ock"/>
    <x v="2282"/>
    <d v="2016-01-14T04:11:26"/>
    <m/>
    <x v="0"/>
    <m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s v="music"/>
    <s v="ock"/>
    <x v="2283"/>
    <d v="2012-05-09T02:00:04"/>
    <m/>
    <x v="0"/>
    <m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s v="music"/>
    <s v="ock"/>
    <x v="2284"/>
    <d v="2011-03-12T04:00:00"/>
    <m/>
    <x v="0"/>
    <m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s v="music"/>
    <s v="ock"/>
    <x v="2285"/>
    <d v="2012-06-29T04:27:23"/>
    <m/>
    <x v="0"/>
    <m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s v="music"/>
    <s v="ock"/>
    <x v="2286"/>
    <d v="2013-09-06T03:59:00"/>
    <m/>
    <x v="0"/>
    <m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s v="music"/>
    <s v="ock"/>
    <x v="2287"/>
    <d v="2014-06-23T16:01:00"/>
    <m/>
    <x v="0"/>
    <m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s v="music"/>
    <s v="ock"/>
    <x v="2288"/>
    <d v="2012-06-26T18:00:00"/>
    <m/>
    <x v="0"/>
    <m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s v="music"/>
    <s v="ock"/>
    <x v="2289"/>
    <d v="2013-12-06T23:22:00"/>
    <m/>
    <x v="0"/>
    <m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s v="music"/>
    <s v="ock"/>
    <x v="2290"/>
    <d v="2009-12-01T17:00:00"/>
    <m/>
    <x v="0"/>
    <m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s v="music"/>
    <s v="ock"/>
    <x v="2291"/>
    <d v="2012-04-23T04:00:00"/>
    <m/>
    <x v="0"/>
    <m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s v="music"/>
    <s v="ock"/>
    <x v="2292"/>
    <d v="2012-04-18T16:44:36"/>
    <m/>
    <x v="0"/>
    <m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s v="music"/>
    <s v="ock"/>
    <x v="2293"/>
    <d v="2012-09-25T03:59:00"/>
    <m/>
    <x v="0"/>
    <m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s v="music"/>
    <s v="ock"/>
    <x v="2294"/>
    <d v="2013-01-20T17:21:20"/>
    <m/>
    <x v="0"/>
    <m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s v="music"/>
    <s v="ock"/>
    <x v="2295"/>
    <d v="2013-01-26T22:54:16"/>
    <m/>
    <x v="0"/>
    <m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s v="music"/>
    <s v="ock"/>
    <x v="2296"/>
    <d v="2012-02-23T17:33:46"/>
    <m/>
    <x v="0"/>
    <m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s v="music"/>
    <s v="ock"/>
    <x v="2297"/>
    <d v="2012-03-14T03:59:00"/>
    <m/>
    <x v="0"/>
    <m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s v="music"/>
    <s v="ock"/>
    <x v="2298"/>
    <d v="2014-03-26T19:10:33"/>
    <m/>
    <x v="0"/>
    <m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s v="music"/>
    <s v="ock"/>
    <x v="2299"/>
    <d v="2011-02-06T00:46:49"/>
    <m/>
    <x v="0"/>
    <m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s v="music"/>
    <s v="ock"/>
    <x v="2300"/>
    <d v="2012-06-28T17:26:56"/>
    <m/>
    <x v="0"/>
    <m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s v="music"/>
    <s v="ock"/>
    <x v="2301"/>
    <d v="2013-06-21T03:31:36"/>
    <m/>
    <x v="0"/>
    <m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s v="music"/>
    <s v="ock"/>
    <x v="2302"/>
    <d v="2013-12-31T07:00:00"/>
    <m/>
    <x v="0"/>
    <m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s v="music"/>
    <s v="ock"/>
    <x v="2303"/>
    <d v="2011-12-13T03:39:56"/>
    <m/>
    <x v="0"/>
    <m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s v="music"/>
    <s v="ock"/>
    <x v="2304"/>
    <d v="2011-01-01T04:59:00"/>
    <m/>
    <x v="0"/>
    <m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s v="music"/>
    <s v="ock"/>
    <x v="2305"/>
    <d v="2014-08-08T18:00:00"/>
    <m/>
    <x v="0"/>
    <m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s v="music"/>
    <s v="ock"/>
    <x v="2306"/>
    <d v="2012-03-10T04:02:09"/>
    <m/>
    <x v="0"/>
    <m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s v="music"/>
    <s v="ock"/>
    <x v="2307"/>
    <d v="2012-05-05T19:15:28"/>
    <m/>
    <x v="0"/>
    <m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s v="music"/>
    <s v="ock"/>
    <x v="2308"/>
    <d v="2014-08-29T01:00:00"/>
    <m/>
    <x v="0"/>
    <m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s v="music"/>
    <s v="ock"/>
    <x v="2309"/>
    <d v="2013-03-09T23:42:17"/>
    <m/>
    <x v="0"/>
    <m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s v="music"/>
    <s v="ock"/>
    <x v="2310"/>
    <d v="2013-03-21T18:03:35"/>
    <m/>
    <x v="0"/>
    <m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s v="music"/>
    <s v="ock"/>
    <x v="2311"/>
    <d v="2014-05-07T00:06:29"/>
    <m/>
    <x v="0"/>
    <m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s v="music"/>
    <s v="ock"/>
    <x v="2312"/>
    <d v="2014-04-18T23:00:00"/>
    <m/>
    <x v="0"/>
    <m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s v="music"/>
    <s v="ock"/>
    <x v="2313"/>
    <d v="2012-05-03T23:00:26"/>
    <m/>
    <x v="0"/>
    <m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s v="music"/>
    <s v="ock"/>
    <x v="2314"/>
    <d v="2012-06-07T13:14:17"/>
    <m/>
    <x v="0"/>
    <m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s v="music"/>
    <s v="ock"/>
    <x v="2315"/>
    <d v="2012-05-05T17:25:43"/>
    <m/>
    <x v="0"/>
    <m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s v="music"/>
    <s v="ock"/>
    <x v="2316"/>
    <d v="2009-12-09T18:24:00"/>
    <m/>
    <x v="0"/>
    <m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s v="music"/>
    <s v="ock"/>
    <x v="2317"/>
    <d v="2010-02-15T05:00:00"/>
    <m/>
    <x v="0"/>
    <m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s v="music"/>
    <s v="ock"/>
    <x v="2318"/>
    <d v="2009-09-26T03:59:00"/>
    <m/>
    <x v="0"/>
    <m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s v="music"/>
    <s v="ock"/>
    <x v="2319"/>
    <d v="2013-12-15T01:58:05"/>
    <m/>
    <x v="0"/>
    <m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s v="music"/>
    <s v="ock"/>
    <x v="2320"/>
    <d v="2014-04-02T18:36:40"/>
    <m/>
    <x v="0"/>
    <m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s v="food"/>
    <s v="ch"/>
    <x v="2321"/>
    <d v="2017-04-04T05:15:01"/>
    <m/>
    <x v="0"/>
    <m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s v="food"/>
    <s v="ch"/>
    <x v="2322"/>
    <d v="2017-04-09T20:29:29"/>
    <m/>
    <x v="0"/>
    <m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s v="food"/>
    <s v="ch"/>
    <x v="2323"/>
    <d v="2017-03-20T18:07:27"/>
    <m/>
    <x v="0"/>
    <m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s v="food"/>
    <s v="ch"/>
    <x v="2324"/>
    <d v="2017-03-26T20:14:45"/>
    <m/>
    <x v="0"/>
    <m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s v="food"/>
    <s v="ch"/>
    <x v="2325"/>
    <d v="2017-03-29T23:32:11"/>
    <m/>
    <x v="0"/>
    <m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s v="food"/>
    <s v="ch"/>
    <x v="2326"/>
    <d v="2017-04-30T17:00:00"/>
    <m/>
    <x v="0"/>
    <m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s v="food"/>
    <s v="ch"/>
    <x v="2327"/>
    <d v="2014-08-26T22:00:40"/>
    <m/>
    <x v="0"/>
    <m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s v="food"/>
    <s v="ch"/>
    <x v="2328"/>
    <d v="2015-06-14T18:45:37"/>
    <m/>
    <x v="0"/>
    <m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s v="food"/>
    <s v="ch"/>
    <x v="2329"/>
    <d v="2014-07-17T14:59:06"/>
    <m/>
    <x v="0"/>
    <m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s v="food"/>
    <s v="ch"/>
    <x v="2330"/>
    <d v="2015-12-25T00:00:00"/>
    <m/>
    <x v="0"/>
    <m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s v="food"/>
    <s v="ch"/>
    <x v="2331"/>
    <d v="2014-08-18T00:08:10"/>
    <m/>
    <x v="0"/>
    <m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s v="food"/>
    <s v="ch"/>
    <x v="2332"/>
    <d v="2015-02-06T15:04:31"/>
    <m/>
    <x v="0"/>
    <m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s v="food"/>
    <s v="ch"/>
    <x v="2333"/>
    <d v="2014-05-29T17:50:00"/>
    <m/>
    <x v="0"/>
    <m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s v="food"/>
    <s v="ch"/>
    <x v="2334"/>
    <d v="2014-11-05T17:34:00"/>
    <m/>
    <x v="0"/>
    <m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s v="food"/>
    <s v="ch"/>
    <x v="2335"/>
    <d v="2014-06-11T13:44:03"/>
    <m/>
    <x v="0"/>
    <m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s v="food"/>
    <s v="ch"/>
    <x v="2336"/>
    <d v="2014-03-08T22:11:35"/>
    <m/>
    <x v="0"/>
    <m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s v="food"/>
    <s v="ch"/>
    <x v="2337"/>
    <d v="2014-06-26T15:22:23"/>
    <m/>
    <x v="0"/>
    <m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s v="food"/>
    <s v="ch"/>
    <x v="2338"/>
    <d v="2014-06-29T21:31:24"/>
    <m/>
    <x v="0"/>
    <m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s v="food"/>
    <s v="ch"/>
    <x v="2339"/>
    <d v="2016-12-19T07:59:00"/>
    <m/>
    <x v="0"/>
    <m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s v="food"/>
    <s v="ch"/>
    <x v="2340"/>
    <d v="2016-10-30T15:25:38"/>
    <m/>
    <x v="0"/>
    <m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s v="technology"/>
    <s v="logy/web"/>
    <x v="2341"/>
    <d v="2015-07-12T19:31:44"/>
    <m/>
    <x v="0"/>
    <m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s v="technology"/>
    <s v="logy/web"/>
    <x v="2342"/>
    <d v="2014-10-06T05:00:00"/>
    <m/>
    <x v="0"/>
    <m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s v="technology"/>
    <s v="logy/web"/>
    <x v="2343"/>
    <d v="2016-01-08T19:47:00"/>
    <m/>
    <x v="0"/>
    <m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s v="technology"/>
    <s v="logy/web"/>
    <x v="2344"/>
    <d v="2016-06-24T17:27:49"/>
    <m/>
    <x v="0"/>
    <m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s v="technology"/>
    <s v="logy/web"/>
    <x v="2345"/>
    <d v="2015-03-31T23:39:00"/>
    <m/>
    <x v="0"/>
    <m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s v="technology"/>
    <s v="logy/web"/>
    <x v="2346"/>
    <d v="2016-10-17T19:10:31"/>
    <m/>
    <x v="0"/>
    <m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s v="technology"/>
    <s v="logy/web"/>
    <x v="2347"/>
    <d v="2016-08-25T14:34:36"/>
    <m/>
    <x v="0"/>
    <m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s v="technology"/>
    <s v="logy/web"/>
    <x v="2348"/>
    <d v="2016-02-20T22:22:18"/>
    <m/>
    <x v="0"/>
    <m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s v="technology"/>
    <s v="logy/web"/>
    <x v="2349"/>
    <d v="2015-08-11T18:37:08"/>
    <m/>
    <x v="0"/>
    <m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s v="technology"/>
    <s v="logy/web"/>
    <x v="2350"/>
    <d v="2017-01-03T20:12:50"/>
    <m/>
    <x v="0"/>
    <m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s v="technology"/>
    <s v="logy/web"/>
    <x v="2351"/>
    <d v="2015-04-30T02:25:39"/>
    <m/>
    <x v="0"/>
    <m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s v="technology"/>
    <s v="logy/web"/>
    <x v="2352"/>
    <d v="2015-06-06T15:12:32"/>
    <m/>
    <x v="0"/>
    <m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s v="technology"/>
    <s v="logy/web"/>
    <x v="2353"/>
    <d v="2015-04-21T16:13:42"/>
    <m/>
    <x v="0"/>
    <m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s v="technology"/>
    <s v="logy/web"/>
    <x v="2354"/>
    <d v="2015-01-10T17:21:00"/>
    <m/>
    <x v="0"/>
    <m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s v="technology"/>
    <s v="logy/web"/>
    <x v="2355"/>
    <d v="2015-05-02T22:02:16"/>
    <m/>
    <x v="0"/>
    <m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s v="technology"/>
    <s v="logy/web"/>
    <x v="2356"/>
    <d v="2015-06-05T18:48:24"/>
    <m/>
    <x v="0"/>
    <m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s v="technology"/>
    <s v="logy/web"/>
    <x v="2357"/>
    <d v="2015-10-17T14:52:58"/>
    <m/>
    <x v="0"/>
    <m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s v="technology"/>
    <s v="logy/web"/>
    <x v="2358"/>
    <d v="2015-01-31T00:39:00"/>
    <m/>
    <x v="0"/>
    <m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s v="technology"/>
    <s v="logy/web"/>
    <x v="2359"/>
    <d v="2015-08-03T15:35:24"/>
    <m/>
    <x v="0"/>
    <m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s v="technology"/>
    <s v="logy/web"/>
    <x v="2360"/>
    <d v="2016-02-07T16:58:00"/>
    <m/>
    <x v="0"/>
    <m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s v="technology"/>
    <s v="logy/web"/>
    <x v="2361"/>
    <d v="2016-04-30T22:00:00"/>
    <m/>
    <x v="0"/>
    <m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s v="technology"/>
    <s v="logy/web"/>
    <x v="2362"/>
    <d v="2014-12-11T16:31:10"/>
    <m/>
    <x v="0"/>
    <m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s v="technology"/>
    <s v="logy/web"/>
    <x v="2363"/>
    <d v="2015-12-29T00:16:40"/>
    <m/>
    <x v="0"/>
    <m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s v="technology"/>
    <s v="logy/web"/>
    <x v="2364"/>
    <d v="2015-10-26T22:25:56"/>
    <m/>
    <x v="0"/>
    <m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s v="technology"/>
    <s v="logy/web"/>
    <x v="2365"/>
    <d v="2016-01-17T23:00:00"/>
    <m/>
    <x v="0"/>
    <m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s v="technology"/>
    <s v="logy/web"/>
    <x v="2366"/>
    <d v="2015-10-21T12:45:33"/>
    <m/>
    <x v="0"/>
    <m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s v="technology"/>
    <s v="logy/web"/>
    <x v="2367"/>
    <d v="2016-04-25T22:16:56"/>
    <m/>
    <x v="0"/>
    <m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s v="technology"/>
    <s v="logy/web"/>
    <x v="2368"/>
    <d v="2015-04-14T16:19:25"/>
    <m/>
    <x v="0"/>
    <m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s v="technology"/>
    <s v="logy/web"/>
    <x v="2369"/>
    <d v="2016-02-10T19:30:11"/>
    <m/>
    <x v="0"/>
    <m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s v="technology"/>
    <s v="logy/web"/>
    <x v="2370"/>
    <d v="2014-12-18T04:32:21"/>
    <m/>
    <x v="0"/>
    <m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s v="technology"/>
    <s v="logy/web"/>
    <x v="2371"/>
    <d v="2015-06-25T18:39:56"/>
    <m/>
    <x v="0"/>
    <m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s v="technology"/>
    <s v="logy/web"/>
    <x v="2372"/>
    <d v="2015-04-24T01:39:31"/>
    <m/>
    <x v="0"/>
    <m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s v="technology"/>
    <s v="logy/web"/>
    <x v="2373"/>
    <d v="2015-08-29T15:53:44"/>
    <m/>
    <x v="0"/>
    <m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s v="technology"/>
    <s v="logy/web"/>
    <x v="2374"/>
    <d v="2015-02-12T20:14:20"/>
    <m/>
    <x v="0"/>
    <m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s v="technology"/>
    <s v="logy/web"/>
    <x v="2375"/>
    <d v="2016-09-09T20:03:57"/>
    <m/>
    <x v="0"/>
    <m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s v="technology"/>
    <s v="logy/web"/>
    <x v="2376"/>
    <d v="2015-12-10T22:12:46"/>
    <m/>
    <x v="0"/>
    <m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s v="technology"/>
    <s v="logy/web"/>
    <x v="2377"/>
    <d v="2016-11-25T21:53:03"/>
    <m/>
    <x v="0"/>
    <m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s v="technology"/>
    <s v="logy/web"/>
    <x v="2378"/>
    <d v="2015-08-26T00:18:50"/>
    <m/>
    <x v="0"/>
    <m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s v="technology"/>
    <s v="logy/web"/>
    <x v="2379"/>
    <d v="2015-10-05T00:23:36"/>
    <m/>
    <x v="0"/>
    <m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s v="technology"/>
    <s v="logy/web"/>
    <x v="2380"/>
    <d v="2015-10-01T19:02:22"/>
    <m/>
    <x v="0"/>
    <m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s v="technology"/>
    <s v="logy/web"/>
    <x v="2381"/>
    <d v="2015-04-10T22:27:28"/>
    <m/>
    <x v="0"/>
    <m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s v="technology"/>
    <s v="logy/web"/>
    <x v="2382"/>
    <d v="2015-08-04T04:30:03"/>
    <m/>
    <x v="0"/>
    <m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s v="technology"/>
    <s v="logy/web"/>
    <x v="2383"/>
    <d v="2015-02-22T01:21:47"/>
    <m/>
    <x v="0"/>
    <m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s v="technology"/>
    <s v="logy/web"/>
    <x v="2384"/>
    <d v="2014-11-14T02:37:23"/>
    <m/>
    <x v="0"/>
    <m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s v="technology"/>
    <s v="logy/web"/>
    <x v="2385"/>
    <d v="2015-08-05T16:50:32"/>
    <m/>
    <x v="0"/>
    <m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s v="technology"/>
    <s v="logy/web"/>
    <x v="2386"/>
    <d v="2015-01-10T20:07:04"/>
    <m/>
    <x v="0"/>
    <m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s v="technology"/>
    <s v="logy/web"/>
    <x v="2387"/>
    <d v="2016-07-22T15:02:20"/>
    <m/>
    <x v="0"/>
    <m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s v="technology"/>
    <s v="logy/web"/>
    <x v="2388"/>
    <d v="2015-01-15T19:29:00"/>
    <m/>
    <x v="0"/>
    <m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s v="technology"/>
    <s v="logy/web"/>
    <x v="2389"/>
    <d v="2015-07-25T21:59:00"/>
    <m/>
    <x v="0"/>
    <m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s v="technology"/>
    <s v="logy/web"/>
    <x v="2390"/>
    <d v="2015-01-04T06:17:44"/>
    <m/>
    <x v="0"/>
    <m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s v="technology"/>
    <s v="logy/web"/>
    <x v="2391"/>
    <d v="2015-03-31T18:04:04"/>
    <m/>
    <x v="0"/>
    <m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s v="technology"/>
    <s v="logy/web"/>
    <x v="2392"/>
    <d v="2015-10-29T02:53:43"/>
    <m/>
    <x v="0"/>
    <m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s v="technology"/>
    <s v="logy/web"/>
    <x v="2393"/>
    <d v="2015-08-08T15:33:37"/>
    <m/>
    <x v="0"/>
    <m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s v="technology"/>
    <s v="logy/web"/>
    <x v="2394"/>
    <d v="2015-02-26T08:41:33"/>
    <m/>
    <x v="0"/>
    <m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s v="technology"/>
    <s v="logy/web"/>
    <x v="2395"/>
    <d v="2017-01-10T08:57:00"/>
    <m/>
    <x v="0"/>
    <m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s v="technology"/>
    <s v="logy/web"/>
    <x v="2396"/>
    <d v="2015-10-15T20:22:38"/>
    <m/>
    <x v="0"/>
    <m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s v="technology"/>
    <s v="logy/web"/>
    <x v="2397"/>
    <d v="2015-01-02T21:14:16"/>
    <m/>
    <x v="0"/>
    <m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s v="technology"/>
    <s v="logy/web"/>
    <x v="2398"/>
    <d v="2015-07-02T21:59:44"/>
    <m/>
    <x v="0"/>
    <m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s v="technology"/>
    <s v="logy/web"/>
    <x v="2399"/>
    <d v="2014-12-18T20:28:26"/>
    <m/>
    <x v="0"/>
    <m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s v="technology"/>
    <s v="logy/web"/>
    <x v="2400"/>
    <d v="2016-04-14T06:26:04"/>
    <m/>
    <x v="0"/>
    <m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s v="food"/>
    <s v="ks"/>
    <x v="2401"/>
    <d v="2016-03-05T19:44:56"/>
    <m/>
    <x v="0"/>
    <m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s v="food"/>
    <s v="ks"/>
    <x v="2402"/>
    <d v="2015-05-13T16:18:51"/>
    <m/>
    <x v="0"/>
    <m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s v="food"/>
    <s v="ks"/>
    <x v="2403"/>
    <d v="2016-03-30T20:10:58"/>
    <m/>
    <x v="0"/>
    <m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s v="food"/>
    <s v="ks"/>
    <x v="2404"/>
    <d v="2016-01-03T00:56:47"/>
    <m/>
    <x v="0"/>
    <m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s v="food"/>
    <s v="ks"/>
    <x v="2405"/>
    <d v="2016-09-03T14:02:55"/>
    <m/>
    <x v="0"/>
    <m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s v="food"/>
    <s v="ks"/>
    <x v="2406"/>
    <d v="2015-01-19T02:39:50"/>
    <m/>
    <x v="0"/>
    <m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s v="food"/>
    <s v="ks"/>
    <x v="2407"/>
    <d v="2015-04-11T06:00:00"/>
    <m/>
    <x v="0"/>
    <m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s v="food"/>
    <s v="ks"/>
    <x v="2408"/>
    <d v="2014-11-06T04:22:37"/>
    <m/>
    <x v="0"/>
    <m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s v="food"/>
    <s v="ks"/>
    <x v="2409"/>
    <d v="2015-08-18T21:01:15"/>
    <m/>
    <x v="0"/>
    <m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s v="food"/>
    <s v="ks"/>
    <x v="2410"/>
    <d v="2015-09-07T09:47:55"/>
    <m/>
    <x v="0"/>
    <m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s v="food"/>
    <s v="ks"/>
    <x v="2411"/>
    <d v="2015-08-25T17:34:42"/>
    <m/>
    <x v="0"/>
    <m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s v="food"/>
    <s v="ks"/>
    <x v="2412"/>
    <d v="2016-11-26T18:41:13"/>
    <m/>
    <x v="0"/>
    <m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s v="food"/>
    <s v="ks"/>
    <x v="2413"/>
    <d v="2014-05-31T23:30:00"/>
    <m/>
    <x v="0"/>
    <m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s v="food"/>
    <s v="ks"/>
    <x v="2414"/>
    <d v="2015-08-22T03:59:00"/>
    <m/>
    <x v="0"/>
    <m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s v="food"/>
    <s v="ks"/>
    <x v="2415"/>
    <d v="2016-07-15T20:42:26"/>
    <m/>
    <x v="0"/>
    <m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s v="food"/>
    <s v="ks"/>
    <x v="2416"/>
    <d v="2015-03-14T15:00:00"/>
    <m/>
    <x v="0"/>
    <m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s v="food"/>
    <s v="ks"/>
    <x v="2417"/>
    <d v="2014-08-10T21:13:07"/>
    <m/>
    <x v="0"/>
    <m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s v="food"/>
    <s v="ks"/>
    <x v="2418"/>
    <d v="2015-03-24T19:34:04"/>
    <m/>
    <x v="0"/>
    <m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s v="food"/>
    <s v="ks"/>
    <x v="2419"/>
    <d v="2015-02-18T17:43:09"/>
    <m/>
    <x v="0"/>
    <m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s v="food"/>
    <s v="ks"/>
    <x v="2420"/>
    <d v="2014-11-10T01:41:35"/>
    <m/>
    <x v="0"/>
    <m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s v="food"/>
    <s v="ks"/>
    <x v="2421"/>
    <d v="2015-02-21T16:29:56"/>
    <m/>
    <x v="0"/>
    <m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s v="food"/>
    <s v="ks"/>
    <x v="2422"/>
    <d v="2015-03-11T16:23:56"/>
    <m/>
    <x v="0"/>
    <m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s v="food"/>
    <s v="ks"/>
    <x v="2423"/>
    <d v="2014-12-31T16:54:50"/>
    <m/>
    <x v="0"/>
    <m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s v="food"/>
    <s v="ks"/>
    <x v="2424"/>
    <d v="2014-10-27T21:25:08"/>
    <m/>
    <x v="0"/>
    <m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s v="food"/>
    <s v="ks"/>
    <x v="2425"/>
    <d v="2016-05-27T22:04:00"/>
    <m/>
    <x v="0"/>
    <m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s v="food"/>
    <s v="ks"/>
    <x v="2426"/>
    <d v="2015-08-08T04:04:52"/>
    <m/>
    <x v="0"/>
    <m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s v="food"/>
    <s v="ks"/>
    <x v="2427"/>
    <d v="2016-03-23T06:38:53"/>
    <m/>
    <x v="0"/>
    <m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s v="food"/>
    <s v="ks"/>
    <x v="2428"/>
    <d v="2015-03-12T17:49:11"/>
    <m/>
    <x v="0"/>
    <m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s v="food"/>
    <s v="ks"/>
    <x v="2429"/>
    <d v="2017-02-05T16:44:00"/>
    <m/>
    <x v="0"/>
    <m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s v="food"/>
    <s v="ks"/>
    <x v="2430"/>
    <d v="2016-02-12T03:08:24"/>
    <m/>
    <x v="0"/>
    <m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s v="food"/>
    <s v="ks"/>
    <x v="2431"/>
    <d v="2016-06-28T02:23:33"/>
    <m/>
    <x v="0"/>
    <m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s v="food"/>
    <s v="ks"/>
    <x v="2432"/>
    <d v="2015-03-08T05:14:57"/>
    <m/>
    <x v="0"/>
    <m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s v="food"/>
    <s v="ks"/>
    <x v="2433"/>
    <d v="2016-02-27T21:35:43"/>
    <m/>
    <x v="0"/>
    <m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s v="food"/>
    <s v="ks"/>
    <x v="2434"/>
    <d v="2015-08-04T04:27:54"/>
    <m/>
    <x v="0"/>
    <m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s v="food"/>
    <s v="ks"/>
    <x v="2435"/>
    <d v="2015-10-05T06:39:46"/>
    <m/>
    <x v="0"/>
    <m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s v="food"/>
    <s v="ks"/>
    <x v="2436"/>
    <d v="2016-01-29T14:46:10"/>
    <m/>
    <x v="0"/>
    <m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s v="food"/>
    <s v="ks"/>
    <x v="2437"/>
    <d v="2015-03-17T18:00:00"/>
    <m/>
    <x v="0"/>
    <m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s v="food"/>
    <s v="ks"/>
    <x v="2438"/>
    <d v="2015-12-07T22:57:42"/>
    <m/>
    <x v="0"/>
    <m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s v="food"/>
    <s v="ks"/>
    <x v="2439"/>
    <d v="2015-10-18T19:38:49"/>
    <m/>
    <x v="0"/>
    <m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s v="food"/>
    <s v="ks"/>
    <x v="2440"/>
    <d v="2016-02-13T21:35:13"/>
    <m/>
    <x v="0"/>
    <m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s v="food"/>
    <s v="ch"/>
    <x v="2441"/>
    <d v="2015-07-23T04:59:00"/>
    <m/>
    <x v="0"/>
    <m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s v="food"/>
    <s v="ch"/>
    <x v="2442"/>
    <d v="2015-03-19T15:00:28"/>
    <m/>
    <x v="0"/>
    <m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s v="food"/>
    <s v="ch"/>
    <x v="2443"/>
    <d v="2014-08-15T15:00:22"/>
    <m/>
    <x v="0"/>
    <m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s v="food"/>
    <s v="ch"/>
    <x v="2444"/>
    <d v="2016-05-25T18:06:31"/>
    <m/>
    <x v="0"/>
    <m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s v="food"/>
    <s v="ch"/>
    <x v="2445"/>
    <d v="2015-09-26T04:33:41"/>
    <m/>
    <x v="0"/>
    <m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s v="food"/>
    <s v="ch"/>
    <x v="2446"/>
    <d v="2016-11-26T15:27:51"/>
    <m/>
    <x v="0"/>
    <m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s v="food"/>
    <s v="ch"/>
    <x v="2447"/>
    <d v="2016-11-12T04:00:00"/>
    <m/>
    <x v="0"/>
    <m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s v="food"/>
    <s v="ch"/>
    <x v="2448"/>
    <d v="2016-08-31T05:36:00"/>
    <m/>
    <x v="0"/>
    <m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s v="food"/>
    <s v="ch"/>
    <x v="2449"/>
    <d v="2014-11-30T04:25:15"/>
    <m/>
    <x v="0"/>
    <m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s v="food"/>
    <s v="ch"/>
    <x v="2450"/>
    <d v="2014-10-28T03:11:00"/>
    <m/>
    <x v="0"/>
    <m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s v="food"/>
    <s v="ch"/>
    <x v="2451"/>
    <d v="2017-03-05T21:48:10"/>
    <m/>
    <x v="0"/>
    <m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s v="food"/>
    <s v="ch"/>
    <x v="2452"/>
    <d v="2015-12-29T23:00:00"/>
    <m/>
    <x v="0"/>
    <m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s v="food"/>
    <s v="ch"/>
    <x v="2453"/>
    <d v="2017-02-02T16:36:49"/>
    <m/>
    <x v="0"/>
    <m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s v="food"/>
    <s v="ch"/>
    <x v="2454"/>
    <d v="2017-03-11T04:50:08"/>
    <m/>
    <x v="0"/>
    <m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s v="food"/>
    <s v="ch"/>
    <x v="2455"/>
    <d v="2016-04-20T18:45:50"/>
    <m/>
    <x v="0"/>
    <m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s v="food"/>
    <s v="ch"/>
    <x v="2456"/>
    <d v="2017-02-25T23:03:59"/>
    <m/>
    <x v="0"/>
    <m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s v="food"/>
    <s v="ch"/>
    <x v="2457"/>
    <d v="2016-03-24T13:27:36"/>
    <m/>
    <x v="0"/>
    <m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s v="food"/>
    <s v="ch"/>
    <x v="2458"/>
    <d v="2016-06-09T19:00:00"/>
    <m/>
    <x v="0"/>
    <m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s v="food"/>
    <s v="ch"/>
    <x v="2459"/>
    <d v="2016-03-23T14:18:05"/>
    <m/>
    <x v="0"/>
    <m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s v="food"/>
    <s v="ch"/>
    <x v="2460"/>
    <d v="2017-01-03T04:17:00"/>
    <m/>
    <x v="0"/>
    <m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s v="music"/>
    <s v="ock"/>
    <x v="2461"/>
    <d v="2011-10-01T03:00:00"/>
    <m/>
    <x v="0"/>
    <m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s v="music"/>
    <s v="ock"/>
    <x v="2462"/>
    <d v="2012-07-19T04:28:16"/>
    <m/>
    <x v="0"/>
    <m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s v="music"/>
    <s v="ock"/>
    <x v="2463"/>
    <d v="2013-04-16T19:00:00"/>
    <m/>
    <x v="0"/>
    <m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s v="music"/>
    <s v="ock"/>
    <x v="2464"/>
    <d v="2015-09-30T19:29:00"/>
    <m/>
    <x v="0"/>
    <m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s v="music"/>
    <s v="ock"/>
    <x v="2465"/>
    <d v="2012-09-23T17:15:48"/>
    <m/>
    <x v="0"/>
    <m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s v="music"/>
    <s v="ock"/>
    <x v="2466"/>
    <d v="2013-05-09T02:27:33"/>
    <m/>
    <x v="0"/>
    <m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s v="music"/>
    <s v="ock"/>
    <x v="2467"/>
    <d v="2012-05-10T17:00:00"/>
    <m/>
    <x v="0"/>
    <m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s v="music"/>
    <s v="ock"/>
    <x v="2468"/>
    <d v="2012-10-28T05:00:00"/>
    <m/>
    <x v="0"/>
    <m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s v="music"/>
    <s v="ock"/>
    <x v="2469"/>
    <d v="2011-02-08T10:18:49"/>
    <m/>
    <x v="0"/>
    <m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s v="music"/>
    <s v="ock"/>
    <x v="2470"/>
    <d v="2012-05-24T01:47:35"/>
    <m/>
    <x v="0"/>
    <m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s v="music"/>
    <s v="ock"/>
    <x v="2471"/>
    <d v="2012-01-25T23:49:52"/>
    <m/>
    <x v="0"/>
    <m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s v="music"/>
    <s v="ock"/>
    <x v="2472"/>
    <d v="2010-09-04T01:03:00"/>
    <m/>
    <x v="0"/>
    <m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s v="music"/>
    <s v="ock"/>
    <x v="2473"/>
    <d v="2012-11-10T18:57:49"/>
    <m/>
    <x v="0"/>
    <m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s v="music"/>
    <s v="ock"/>
    <x v="2474"/>
    <d v="2010-10-11T00:16:16"/>
    <m/>
    <x v="0"/>
    <m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s v="music"/>
    <s v="ock"/>
    <x v="2475"/>
    <d v="2010-07-10T22:00:00"/>
    <m/>
    <x v="0"/>
    <m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s v="music"/>
    <s v="ock"/>
    <x v="2476"/>
    <d v="2014-11-03T08:52:50"/>
    <m/>
    <x v="0"/>
    <m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s v="music"/>
    <s v="ock"/>
    <x v="2477"/>
    <d v="2012-08-12T16:35:45"/>
    <m/>
    <x v="0"/>
    <m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s v="music"/>
    <s v="ock"/>
    <x v="2478"/>
    <d v="2013-01-13T22:48:33"/>
    <m/>
    <x v="0"/>
    <m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s v="music"/>
    <s v="ock"/>
    <x v="2479"/>
    <d v="2012-07-28T02:00:00"/>
    <m/>
    <x v="0"/>
    <m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s v="music"/>
    <s v="ock"/>
    <x v="2480"/>
    <d v="2015-10-10T22:28:04"/>
    <m/>
    <x v="0"/>
    <m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s v="music"/>
    <s v="ock"/>
    <x v="2481"/>
    <d v="2012-04-30T15:30:08"/>
    <m/>
    <x v="0"/>
    <m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s v="music"/>
    <s v="ock"/>
    <x v="2482"/>
    <d v="2011-08-01T18:46:23"/>
    <m/>
    <x v="0"/>
    <m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s v="music"/>
    <s v="ock"/>
    <x v="2483"/>
    <d v="2012-05-01T17:00:03"/>
    <m/>
    <x v="0"/>
    <m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s v="music"/>
    <s v="ock"/>
    <x v="2484"/>
    <d v="2011-09-15T22:00:03"/>
    <m/>
    <x v="0"/>
    <m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s v="music"/>
    <s v="ock"/>
    <x v="2485"/>
    <d v="2011-10-12T23:57:59"/>
    <m/>
    <x v="0"/>
    <m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s v="music"/>
    <s v="ock"/>
    <x v="2486"/>
    <d v="2012-04-22T16:59:36"/>
    <m/>
    <x v="0"/>
    <m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s v="music"/>
    <s v="ock"/>
    <x v="2487"/>
    <d v="2012-05-27T01:59:57"/>
    <m/>
    <x v="0"/>
    <m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s v="music"/>
    <s v="ock"/>
    <x v="2488"/>
    <d v="2011-11-16T16:11:48"/>
    <m/>
    <x v="0"/>
    <m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s v="music"/>
    <s v="ock"/>
    <x v="2489"/>
    <d v="2013-05-09T16:33:59"/>
    <m/>
    <x v="0"/>
    <m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s v="music"/>
    <s v="ock"/>
    <x v="2490"/>
    <d v="2012-06-23T05:27:56"/>
    <m/>
    <x v="0"/>
    <m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s v="music"/>
    <s v="ock"/>
    <x v="2491"/>
    <d v="2011-01-16T01:51:00"/>
    <m/>
    <x v="0"/>
    <m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s v="music"/>
    <s v="ock"/>
    <x v="2492"/>
    <d v="2012-06-16T09:59:00"/>
    <m/>
    <x v="0"/>
    <m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s v="music"/>
    <s v="ock"/>
    <x v="2493"/>
    <d v="2013-04-29T04:02:20"/>
    <m/>
    <x v="0"/>
    <m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s v="music"/>
    <s v="ock"/>
    <x v="2494"/>
    <d v="2012-05-23T15:29:04"/>
    <m/>
    <x v="0"/>
    <m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s v="music"/>
    <s v="ock"/>
    <x v="2495"/>
    <d v="2012-06-06T22:42:55"/>
    <m/>
    <x v="0"/>
    <m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s v="music"/>
    <s v="ock"/>
    <x v="2496"/>
    <d v="2013-03-29T22:54:52"/>
    <m/>
    <x v="0"/>
    <m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s v="music"/>
    <s v="ock"/>
    <x v="2497"/>
    <d v="2011-08-05T21:05:38"/>
    <m/>
    <x v="0"/>
    <m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s v="music"/>
    <s v="ock"/>
    <x v="2498"/>
    <d v="2015-01-27T23:13:07"/>
    <m/>
    <x v="0"/>
    <m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s v="music"/>
    <s v="ock"/>
    <x v="2499"/>
    <d v="2012-12-31T18:00:00"/>
    <m/>
    <x v="0"/>
    <m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s v="music"/>
    <s v="ock"/>
    <x v="2500"/>
    <d v="2012-06-23T18:32:55"/>
    <m/>
    <x v="0"/>
    <m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s v="food"/>
    <s v="ts"/>
    <x v="2501"/>
    <d v="2015-09-27T18:38:24"/>
    <m/>
    <x v="0"/>
    <m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s v="food"/>
    <s v="ts"/>
    <x v="2502"/>
    <d v="2014-09-21T19:48:38"/>
    <m/>
    <x v="0"/>
    <m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s v="food"/>
    <s v="ts"/>
    <x v="2503"/>
    <d v="2016-06-07T21:06:00"/>
    <m/>
    <x v="0"/>
    <m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s v="food"/>
    <s v="ts"/>
    <x v="2504"/>
    <d v="2014-11-15T01:22:14"/>
    <m/>
    <x v="0"/>
    <m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s v="food"/>
    <s v="ts"/>
    <x v="2505"/>
    <d v="2015-03-14T00:20:16"/>
    <m/>
    <x v="0"/>
    <m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s v="food"/>
    <s v="ts"/>
    <x v="2506"/>
    <d v="2015-10-03T21:00:00"/>
    <m/>
    <x v="0"/>
    <m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s v="food"/>
    <s v="ts"/>
    <x v="2507"/>
    <d v="2015-05-11T01:45:04"/>
    <m/>
    <x v="0"/>
    <m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s v="food"/>
    <s v="ts"/>
    <x v="2508"/>
    <d v="2014-08-14T22:50:34"/>
    <m/>
    <x v="0"/>
    <m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s v="food"/>
    <s v="ts"/>
    <x v="2509"/>
    <d v="2015-04-20T18:25:49"/>
    <m/>
    <x v="0"/>
    <m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s v="food"/>
    <s v="ts"/>
    <x v="2510"/>
    <d v="2015-05-14T23:56:12"/>
    <m/>
    <x v="0"/>
    <m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s v="food"/>
    <s v="ts"/>
    <x v="2511"/>
    <d v="2016-02-01T10:43:33"/>
    <m/>
    <x v="0"/>
    <m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s v="food"/>
    <s v="ts"/>
    <x v="2512"/>
    <d v="2014-12-13T21:02:41"/>
    <m/>
    <x v="0"/>
    <m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s v="food"/>
    <s v="ts"/>
    <x v="2513"/>
    <d v="2017-02-26T00:09:49"/>
    <m/>
    <x v="0"/>
    <m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s v="food"/>
    <s v="ts"/>
    <x v="2514"/>
    <d v="2014-08-20T09:21:17"/>
    <m/>
    <x v="0"/>
    <m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s v="food"/>
    <s v="ts"/>
    <x v="2515"/>
    <d v="2015-02-22T20:09:13"/>
    <m/>
    <x v="0"/>
    <m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s v="food"/>
    <s v="ts"/>
    <x v="2516"/>
    <d v="2014-11-29T16:40:52"/>
    <m/>
    <x v="0"/>
    <m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s v="food"/>
    <s v="ts"/>
    <x v="2517"/>
    <d v="2015-03-19T18:15:30"/>
    <m/>
    <x v="0"/>
    <m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s v="food"/>
    <s v="ts"/>
    <x v="2518"/>
    <d v="2014-11-13T17:20:28"/>
    <m/>
    <x v="0"/>
    <m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s v="food"/>
    <s v="ts"/>
    <x v="2519"/>
    <d v="2014-07-19T03:43:24"/>
    <m/>
    <x v="0"/>
    <m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s v="food"/>
    <s v="ts"/>
    <x v="2520"/>
    <d v="2016-10-15T19:21:00"/>
    <m/>
    <x v="0"/>
    <m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s v="music"/>
    <s v="sic"/>
    <x v="2521"/>
    <d v="2015-10-13T23:13:41"/>
    <m/>
    <x v="0"/>
    <m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s v="music"/>
    <s v="sic"/>
    <x v="2522"/>
    <d v="2016-04-22T14:52:00"/>
    <m/>
    <x v="0"/>
    <m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s v="music"/>
    <s v="sic"/>
    <x v="2523"/>
    <d v="2014-11-18T00:24:52"/>
    <m/>
    <x v="0"/>
    <m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s v="music"/>
    <s v="sic"/>
    <x v="2524"/>
    <d v="2014-12-21T04:30:00"/>
    <m/>
    <x v="0"/>
    <m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s v="music"/>
    <s v="sic"/>
    <x v="2525"/>
    <d v="2012-06-28T20:16:11"/>
    <m/>
    <x v="0"/>
    <m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s v="music"/>
    <s v="sic"/>
    <x v="2526"/>
    <d v="2014-12-08T04:59:00"/>
    <m/>
    <x v="0"/>
    <m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s v="music"/>
    <s v="sic"/>
    <x v="2527"/>
    <d v="2013-10-18T03:59:00"/>
    <m/>
    <x v="0"/>
    <m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s v="music"/>
    <s v="sic"/>
    <x v="2528"/>
    <d v="2015-08-20T11:00:00"/>
    <m/>
    <x v="0"/>
    <m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s v="music"/>
    <s v="sic"/>
    <x v="2529"/>
    <d v="2012-03-25T00:56:15"/>
    <m/>
    <x v="0"/>
    <m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s v="music"/>
    <s v="sic"/>
    <x v="2530"/>
    <d v="2015-04-20T04:50:00"/>
    <m/>
    <x v="0"/>
    <m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s v="music"/>
    <s v="sic"/>
    <x v="2531"/>
    <d v="2015-08-15T03:59:00"/>
    <m/>
    <x v="0"/>
    <m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s v="music"/>
    <s v="sic"/>
    <x v="2532"/>
    <d v="2012-08-16T20:22:46"/>
    <m/>
    <x v="0"/>
    <m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s v="music"/>
    <s v="sic"/>
    <x v="2533"/>
    <d v="2013-03-01T18:01:08"/>
    <m/>
    <x v="0"/>
    <m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s v="music"/>
    <s v="sic"/>
    <x v="2534"/>
    <d v="2010-01-01T06:00:00"/>
    <m/>
    <x v="0"/>
    <m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s v="music"/>
    <s v="sic"/>
    <x v="2535"/>
    <d v="2014-12-01T19:59:05"/>
    <m/>
    <x v="0"/>
    <m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s v="music"/>
    <s v="sic"/>
    <x v="2536"/>
    <d v="2013-07-30T02:32:46"/>
    <m/>
    <x v="0"/>
    <m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s v="music"/>
    <s v="sic"/>
    <x v="2537"/>
    <d v="2011-08-01T15:34:15"/>
    <m/>
    <x v="0"/>
    <m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s v="music"/>
    <s v="sic"/>
    <x v="2538"/>
    <d v="2013-02-24T04:59:00"/>
    <m/>
    <x v="0"/>
    <m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s v="music"/>
    <s v="sic"/>
    <x v="2539"/>
    <d v="2015-02-02T21:39:12"/>
    <m/>
    <x v="0"/>
    <m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s v="music"/>
    <s v="sic"/>
    <x v="2540"/>
    <d v="2011-10-29T16:12:01"/>
    <m/>
    <x v="0"/>
    <m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s v="music"/>
    <s v="sic"/>
    <x v="2541"/>
    <d v="2013-09-26T10:46:58"/>
    <m/>
    <x v="0"/>
    <m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s v="music"/>
    <s v="sic"/>
    <x v="2542"/>
    <d v="2013-10-01T03:59:00"/>
    <m/>
    <x v="0"/>
    <m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s v="music"/>
    <s v="sic"/>
    <x v="2543"/>
    <d v="2011-01-02T03:00:00"/>
    <m/>
    <x v="0"/>
    <m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s v="music"/>
    <s v="sic"/>
    <x v="2544"/>
    <d v="2012-07-08T12:29:29"/>
    <m/>
    <x v="0"/>
    <m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s v="music"/>
    <s v="sic"/>
    <x v="2545"/>
    <d v="2015-02-27T00:30:00"/>
    <m/>
    <x v="0"/>
    <m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s v="music"/>
    <s v="sic"/>
    <x v="2546"/>
    <d v="2013-10-05T05:00:00"/>
    <m/>
    <x v="0"/>
    <m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s v="music"/>
    <s v="sic"/>
    <x v="2547"/>
    <d v="2012-04-04T17:33:23"/>
    <m/>
    <x v="0"/>
    <m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s v="music"/>
    <s v="sic"/>
    <x v="2548"/>
    <d v="2016-09-30T04:27:00"/>
    <m/>
    <x v="0"/>
    <m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s v="music"/>
    <s v="sic"/>
    <x v="2549"/>
    <d v="2013-05-31T17:00:00"/>
    <m/>
    <x v="0"/>
    <m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s v="music"/>
    <s v="sic"/>
    <x v="2550"/>
    <d v="2015-10-08T03:59:00"/>
    <m/>
    <x v="0"/>
    <m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s v="music"/>
    <s v="sic"/>
    <x v="2551"/>
    <d v="2012-03-21T20:48:00"/>
    <m/>
    <x v="0"/>
    <m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s v="music"/>
    <s v="sic"/>
    <x v="2552"/>
    <d v="2017-03-05T19:26:21"/>
    <m/>
    <x v="0"/>
    <m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s v="music"/>
    <s v="sic"/>
    <x v="2553"/>
    <d v="2012-09-21T04:46:47"/>
    <m/>
    <x v="0"/>
    <m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s v="music"/>
    <s v="sic"/>
    <x v="2554"/>
    <d v="2015-06-01T03:59:00"/>
    <m/>
    <x v="0"/>
    <m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s v="music"/>
    <s v="sic"/>
    <x v="2555"/>
    <d v="2012-05-28T15:43:13"/>
    <m/>
    <x v="0"/>
    <m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s v="music"/>
    <s v="sic"/>
    <x v="2556"/>
    <d v="2012-12-24T23:47:37"/>
    <m/>
    <x v="0"/>
    <m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s v="music"/>
    <s v="sic"/>
    <x v="2557"/>
    <d v="2014-05-15T17:53:06"/>
    <m/>
    <x v="0"/>
    <m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s v="music"/>
    <s v="sic"/>
    <x v="2558"/>
    <d v="2015-05-01T13:59:00"/>
    <m/>
    <x v="0"/>
    <m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s v="music"/>
    <s v="sic"/>
    <x v="2559"/>
    <d v="2011-11-15T19:37:00"/>
    <m/>
    <x v="0"/>
    <m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s v="music"/>
    <s v="sic"/>
    <x v="2560"/>
    <d v="2015-03-06T22:49:34"/>
    <m/>
    <x v="0"/>
    <m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s v="food"/>
    <s v="ks"/>
    <x v="2561"/>
    <d v="2015-10-13T12:41:29"/>
    <m/>
    <x v="0"/>
    <m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s v="food"/>
    <s v="ks"/>
    <x v="2562"/>
    <d v="2016-10-11T12:35:39"/>
    <m/>
    <x v="0"/>
    <m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s v="food"/>
    <s v="ks"/>
    <x v="2563"/>
    <d v="2015-07-30T03:20:51"/>
    <m/>
    <x v="0"/>
    <m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s v="food"/>
    <s v="ks"/>
    <x v="2564"/>
    <d v="2014-08-01T00:58:19"/>
    <m/>
    <x v="0"/>
    <m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s v="food"/>
    <s v="ks"/>
    <x v="2565"/>
    <d v="2016-05-09T20:50:00"/>
    <m/>
    <x v="0"/>
    <m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s v="food"/>
    <s v="ks"/>
    <x v="2566"/>
    <d v="2014-08-21T23:32:28"/>
    <m/>
    <x v="0"/>
    <m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s v="food"/>
    <s v="ks"/>
    <x v="2567"/>
    <d v="2015-04-23T21:05:38"/>
    <m/>
    <x v="0"/>
    <m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s v="food"/>
    <s v="ks"/>
    <x v="2568"/>
    <d v="2016-09-01T15:59:54"/>
    <m/>
    <x v="0"/>
    <m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s v="food"/>
    <s v="ks"/>
    <x v="2569"/>
    <d v="2015-09-17T02:31:52"/>
    <m/>
    <x v="0"/>
    <m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s v="food"/>
    <s v="ks"/>
    <x v="2570"/>
    <d v="2017-02-08T21:40:35"/>
    <m/>
    <x v="0"/>
    <m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s v="food"/>
    <s v="ks"/>
    <x v="2571"/>
    <d v="2016-05-19T08:12:01"/>
    <m/>
    <x v="0"/>
    <m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s v="food"/>
    <s v="ks"/>
    <x v="2572"/>
    <d v="2015-04-13T02:51:57"/>
    <m/>
    <x v="0"/>
    <m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s v="food"/>
    <s v="ks"/>
    <x v="2573"/>
    <d v="2014-08-23T14:12:29"/>
    <m/>
    <x v="0"/>
    <m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s v="food"/>
    <s v="ks"/>
    <x v="2574"/>
    <d v="2016-05-18T19:49:05"/>
    <m/>
    <x v="0"/>
    <m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s v="food"/>
    <s v="ks"/>
    <x v="2575"/>
    <d v="2015-01-12T02:36:34"/>
    <m/>
    <x v="0"/>
    <m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s v="food"/>
    <s v="ks"/>
    <x v="2576"/>
    <d v="2015-04-10T23:14:07"/>
    <m/>
    <x v="0"/>
    <m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s v="food"/>
    <s v="ks"/>
    <x v="2577"/>
    <d v="2014-08-04T19:41:37"/>
    <m/>
    <x v="0"/>
    <m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s v="food"/>
    <s v="ks"/>
    <x v="2578"/>
    <d v="2015-10-09T17:00:00"/>
    <m/>
    <x v="0"/>
    <m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s v="food"/>
    <s v="ks"/>
    <x v="2579"/>
    <d v="2014-09-15T19:55:03"/>
    <m/>
    <x v="0"/>
    <m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s v="food"/>
    <s v="ks"/>
    <x v="2580"/>
    <d v="2015-05-16T03:00:00"/>
    <m/>
    <x v="0"/>
    <m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s v="food"/>
    <s v="ks"/>
    <x v="2581"/>
    <d v="2015-11-16T16:04:58"/>
    <m/>
    <x v="0"/>
    <m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s v="food"/>
    <s v="ks"/>
    <x v="2582"/>
    <d v="2016-10-29T23:43:54"/>
    <m/>
    <x v="0"/>
    <m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s v="food"/>
    <s v="ks"/>
    <x v="2583"/>
    <d v="2015-03-16T17:28:00"/>
    <m/>
    <x v="0"/>
    <m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s v="food"/>
    <s v="ks"/>
    <x v="2584"/>
    <d v="2015-06-15T04:09:29"/>
    <m/>
    <x v="0"/>
    <m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s v="food"/>
    <s v="ks"/>
    <x v="2585"/>
    <d v="2014-07-05T23:07:12"/>
    <m/>
    <x v="0"/>
    <m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s v="food"/>
    <s v="ks"/>
    <x v="2586"/>
    <d v="2015-12-25T07:55:36"/>
    <m/>
    <x v="0"/>
    <m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s v="food"/>
    <s v="ks"/>
    <x v="2587"/>
    <d v="2015-12-30T16:12:33"/>
    <m/>
    <x v="0"/>
    <m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s v="food"/>
    <s v="ks"/>
    <x v="2588"/>
    <d v="2015-03-31T13:14:00"/>
    <m/>
    <x v="0"/>
    <m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s v="food"/>
    <s v="ks"/>
    <x v="2589"/>
    <d v="2016-03-23T11:52:07"/>
    <m/>
    <x v="0"/>
    <m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s v="food"/>
    <s v="ks"/>
    <x v="2590"/>
    <d v="2016-01-26T14:08:17"/>
    <m/>
    <x v="0"/>
    <m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s v="food"/>
    <s v="ks"/>
    <x v="2591"/>
    <d v="2016-03-13T20:45:24"/>
    <m/>
    <x v="0"/>
    <m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s v="food"/>
    <s v="ks"/>
    <x v="2592"/>
    <d v="2014-10-05T19:13:41"/>
    <m/>
    <x v="0"/>
    <m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s v="food"/>
    <s v="ks"/>
    <x v="2593"/>
    <d v="2015-04-25T20:17:06"/>
    <m/>
    <x v="0"/>
    <m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s v="food"/>
    <s v="ks"/>
    <x v="2594"/>
    <d v="2014-08-07T23:13:48"/>
    <m/>
    <x v="0"/>
    <m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s v="food"/>
    <s v="ks"/>
    <x v="2595"/>
    <d v="2017-02-24T05:51:40"/>
    <m/>
    <x v="0"/>
    <m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s v="food"/>
    <s v="ks"/>
    <x v="2596"/>
    <d v="2014-08-07T15:56:49"/>
    <m/>
    <x v="0"/>
    <m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s v="food"/>
    <s v="ks"/>
    <x v="2597"/>
    <d v="2016-06-19T08:11:57"/>
    <m/>
    <x v="0"/>
    <m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s v="food"/>
    <s v="ks"/>
    <x v="2598"/>
    <d v="2015-09-23T20:10:01"/>
    <m/>
    <x v="0"/>
    <m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s v="food"/>
    <s v="ks"/>
    <x v="2599"/>
    <d v="2014-08-03T18:05:47"/>
    <m/>
    <x v="0"/>
    <m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s v="food"/>
    <s v="ks"/>
    <x v="2600"/>
    <d v="2016-03-25T20:36:40"/>
    <m/>
    <x v="0"/>
    <m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s v="technology"/>
    <s v="loration"/>
    <x v="2601"/>
    <d v="2012-09-13T03:59:00"/>
    <m/>
    <x v="0"/>
    <m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s v="technology"/>
    <s v="loration"/>
    <x v="2602"/>
    <d v="2014-11-12T21:20:00"/>
    <m/>
    <x v="0"/>
    <m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s v="technology"/>
    <s v="loration"/>
    <x v="2603"/>
    <d v="2013-12-23T21:54:14"/>
    <m/>
    <x v="0"/>
    <m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s v="technology"/>
    <s v="loration"/>
    <x v="2604"/>
    <d v="2012-04-29T01:13:43"/>
    <m/>
    <x v="0"/>
    <m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s v="technology"/>
    <s v="loration"/>
    <x v="2605"/>
    <d v="2016-06-17T12:59:50"/>
    <m/>
    <x v="0"/>
    <m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s v="technology"/>
    <s v="loration"/>
    <x v="2606"/>
    <d v="2014-04-29T17:06:22"/>
    <m/>
    <x v="0"/>
    <m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s v="technology"/>
    <s v="loration"/>
    <x v="2607"/>
    <d v="2015-08-12T02:00:00"/>
    <m/>
    <x v="0"/>
    <m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s v="technology"/>
    <s v="loration"/>
    <x v="2608"/>
    <d v="2017-03-15T00:00:00"/>
    <m/>
    <x v="0"/>
    <m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s v="technology"/>
    <s v="loration"/>
    <x v="2609"/>
    <d v="2012-07-15T05:42:31"/>
    <m/>
    <x v="0"/>
    <m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s v="technology"/>
    <s v="loration"/>
    <x v="2610"/>
    <d v="2016-08-22T06:59:00"/>
    <m/>
    <x v="0"/>
    <m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s v="technology"/>
    <s v="loration"/>
    <x v="2611"/>
    <d v="2017-01-02T22:59:00"/>
    <m/>
    <x v="0"/>
    <m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s v="technology"/>
    <s v="loration"/>
    <x v="2612"/>
    <d v="2015-01-09T03:26:10"/>
    <m/>
    <x v="0"/>
    <m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s v="technology"/>
    <s v="loration"/>
    <x v="2613"/>
    <d v="2012-09-21T19:38:14"/>
    <m/>
    <x v="0"/>
    <m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s v="technology"/>
    <s v="loration"/>
    <x v="2614"/>
    <d v="2014-04-30T05:00:00"/>
    <m/>
    <x v="0"/>
    <m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s v="technology"/>
    <s v="loration"/>
    <x v="2615"/>
    <d v="2016-04-30T12:00:00"/>
    <m/>
    <x v="0"/>
    <m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s v="technology"/>
    <s v="loration"/>
    <x v="2616"/>
    <d v="2015-08-25T23:52:09"/>
    <m/>
    <x v="0"/>
    <m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s v="technology"/>
    <s v="loration"/>
    <x v="2617"/>
    <d v="2014-10-20T20:59:11"/>
    <m/>
    <x v="0"/>
    <m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s v="technology"/>
    <s v="loration"/>
    <x v="2618"/>
    <d v="2015-12-01T20:01:01"/>
    <m/>
    <x v="0"/>
    <m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s v="technology"/>
    <s v="loration"/>
    <x v="2619"/>
    <d v="2015-10-23T11:00:00"/>
    <m/>
    <x v="0"/>
    <m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s v="technology"/>
    <s v="loration"/>
    <x v="2620"/>
    <d v="2015-10-11T01:00:00"/>
    <m/>
    <x v="0"/>
    <m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s v="technology"/>
    <s v="loration"/>
    <x v="2621"/>
    <d v="2015-05-21T17:56:28"/>
    <m/>
    <x v="0"/>
    <m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s v="technology"/>
    <s v="loration"/>
    <x v="2622"/>
    <d v="2016-12-30T17:50:16"/>
    <m/>
    <x v="0"/>
    <m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s v="technology"/>
    <s v="loration"/>
    <x v="2623"/>
    <d v="2016-12-02T06:09:26"/>
    <m/>
    <x v="0"/>
    <m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s v="technology"/>
    <s v="loration"/>
    <x v="2624"/>
    <d v="2012-09-13T10:07:02"/>
    <m/>
    <x v="0"/>
    <m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s v="technology"/>
    <s v="loration"/>
    <x v="2625"/>
    <d v="2016-11-09T20:26:48"/>
    <m/>
    <x v="0"/>
    <m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s v="technology"/>
    <s v="loration"/>
    <x v="2626"/>
    <d v="2015-06-03T15:04:29"/>
    <m/>
    <x v="0"/>
    <m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s v="technology"/>
    <s v="loration"/>
    <x v="2627"/>
    <d v="2015-11-26T20:54:21"/>
    <m/>
    <x v="0"/>
    <m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s v="technology"/>
    <s v="loration"/>
    <x v="2628"/>
    <d v="2014-11-30T23:11:07"/>
    <m/>
    <x v="0"/>
    <m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s v="technology"/>
    <s v="loration"/>
    <x v="2629"/>
    <d v="2015-05-14T12:55:22"/>
    <m/>
    <x v="0"/>
    <m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s v="technology"/>
    <s v="loration"/>
    <x v="2630"/>
    <d v="2016-06-30T10:00:00"/>
    <m/>
    <x v="0"/>
    <m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s v="technology"/>
    <s v="loration"/>
    <x v="2631"/>
    <d v="2015-08-30T04:03:47"/>
    <m/>
    <x v="0"/>
    <m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s v="technology"/>
    <s v="loration"/>
    <x v="2632"/>
    <d v="2016-05-29T01:28:59"/>
    <m/>
    <x v="0"/>
    <m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s v="technology"/>
    <s v="loration"/>
    <x v="2633"/>
    <d v="2014-02-27T23:00:00"/>
    <m/>
    <x v="0"/>
    <m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s v="technology"/>
    <s v="loration"/>
    <x v="2634"/>
    <d v="2016-09-29T15:45:21"/>
    <m/>
    <x v="0"/>
    <m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s v="technology"/>
    <s v="loration"/>
    <x v="2635"/>
    <d v="2015-03-09T21:49:21"/>
    <m/>
    <x v="0"/>
    <m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s v="technology"/>
    <s v="loration"/>
    <x v="2636"/>
    <d v="2016-10-16T01:00:00"/>
    <m/>
    <x v="0"/>
    <m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s v="technology"/>
    <s v="loration"/>
    <x v="2637"/>
    <d v="2016-10-12T13:11:15"/>
    <m/>
    <x v="0"/>
    <m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s v="technology"/>
    <s v="loration"/>
    <x v="2638"/>
    <d v="2015-01-15T21:54:55"/>
    <m/>
    <x v="0"/>
    <m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s v="technology"/>
    <s v="loration"/>
    <x v="2639"/>
    <d v="2015-02-19T20:45:48"/>
    <m/>
    <x v="0"/>
    <m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s v="technology"/>
    <s v="loration"/>
    <x v="2640"/>
    <d v="2015-06-08T03:51:14"/>
    <m/>
    <x v="0"/>
    <m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s v="technology"/>
    <s v="loration"/>
    <x v="2641"/>
    <d v="2014-09-15T20:09:00"/>
    <m/>
    <x v="0"/>
    <m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s v="technology"/>
    <s v="loration"/>
    <x v="2642"/>
    <d v="2016-07-15T06:57:00"/>
    <m/>
    <x v="0"/>
    <m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s v="technology"/>
    <s v="loration"/>
    <x v="2643"/>
    <d v="2016-12-21T07:59:00"/>
    <m/>
    <x v="0"/>
    <m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s v="technology"/>
    <s v="loration"/>
    <x v="2644"/>
    <d v="2017-03-10T19:00:35"/>
    <m/>
    <x v="0"/>
    <m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s v="technology"/>
    <s v="loration"/>
    <x v="2645"/>
    <d v="2014-11-08T21:13:23"/>
    <m/>
    <x v="0"/>
    <m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s v="technology"/>
    <s v="loration"/>
    <x v="2646"/>
    <d v="2015-09-09T07:31:09"/>
    <m/>
    <x v="0"/>
    <m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s v="technology"/>
    <s v="loration"/>
    <x v="2647"/>
    <d v="2015-08-14T06:16:59"/>
    <m/>
    <x v="0"/>
    <m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s v="technology"/>
    <s v="loration"/>
    <x v="2648"/>
    <d v="2016-03-09T17:09:20"/>
    <m/>
    <x v="0"/>
    <m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s v="technology"/>
    <s v="loration"/>
    <x v="2649"/>
    <d v="2016-02-01T23:55:41"/>
    <m/>
    <x v="0"/>
    <m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s v="technology"/>
    <s v="loration"/>
    <x v="2650"/>
    <d v="2016-12-21T14:59:03"/>
    <m/>
    <x v="0"/>
    <m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s v="technology"/>
    <s v="loration"/>
    <x v="2651"/>
    <d v="2015-12-17T19:20:09"/>
    <m/>
    <x v="0"/>
    <m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s v="technology"/>
    <s v="loration"/>
    <x v="2652"/>
    <d v="2014-12-10T03:48:45"/>
    <m/>
    <x v="0"/>
    <m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s v="technology"/>
    <s v="loration"/>
    <x v="2653"/>
    <d v="2014-06-13T04:00:00"/>
    <m/>
    <x v="0"/>
    <m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s v="technology"/>
    <s v="loration"/>
    <x v="2654"/>
    <d v="2015-04-21T13:25:26"/>
    <m/>
    <x v="0"/>
    <m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s v="technology"/>
    <s v="loration"/>
    <x v="2655"/>
    <d v="2016-02-09T20:00:00"/>
    <m/>
    <x v="0"/>
    <m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s v="technology"/>
    <s v="loration"/>
    <x v="2656"/>
    <d v="2017-03-12T19:00:00"/>
    <m/>
    <x v="0"/>
    <m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s v="technology"/>
    <s v="loration"/>
    <x v="2657"/>
    <d v="2016-08-03T01:30:00"/>
    <m/>
    <x v="0"/>
    <m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s v="technology"/>
    <s v="loration"/>
    <x v="2658"/>
    <d v="2016-07-30T21:13:14"/>
    <m/>
    <x v="0"/>
    <m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s v="technology"/>
    <s v="loration"/>
    <x v="2659"/>
    <d v="2015-04-18T01:40:10"/>
    <m/>
    <x v="0"/>
    <m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s v="technology"/>
    <s v="loration"/>
    <x v="2660"/>
    <d v="2015-11-24T18:06:58"/>
    <m/>
    <x v="0"/>
    <m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s v="technology"/>
    <s v="erspaces"/>
    <x v="2661"/>
    <d v="2013-10-25T23:00:10"/>
    <m/>
    <x v="0"/>
    <m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s v="technology"/>
    <s v="erspaces"/>
    <x v="2662"/>
    <d v="2015-08-21T17:55:13"/>
    <m/>
    <x v="0"/>
    <m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s v="technology"/>
    <s v="erspaces"/>
    <x v="2663"/>
    <d v="2015-09-04T15:00:00"/>
    <m/>
    <x v="0"/>
    <m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s v="technology"/>
    <s v="erspaces"/>
    <x v="2664"/>
    <d v="2015-12-09T06:59:00"/>
    <m/>
    <x v="0"/>
    <m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s v="technology"/>
    <s v="erspaces"/>
    <x v="2665"/>
    <d v="2015-05-04T21:29:34"/>
    <m/>
    <x v="0"/>
    <m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s v="technology"/>
    <s v="erspaces"/>
    <x v="2666"/>
    <d v="2015-09-25T21:00:00"/>
    <m/>
    <x v="0"/>
    <m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s v="technology"/>
    <s v="erspaces"/>
    <x v="2667"/>
    <d v="2016-02-10T22:13:36"/>
    <m/>
    <x v="0"/>
    <m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s v="technology"/>
    <s v="erspaces"/>
    <x v="2668"/>
    <d v="2015-11-09T14:32:00"/>
    <m/>
    <x v="0"/>
    <m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s v="technology"/>
    <s v="erspaces"/>
    <x v="2669"/>
    <d v="2016-01-10T00:51:36"/>
    <m/>
    <x v="0"/>
    <m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s v="technology"/>
    <s v="erspaces"/>
    <x v="2670"/>
    <d v="2014-07-29T00:29:40"/>
    <m/>
    <x v="0"/>
    <m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s v="technology"/>
    <s v="erspaces"/>
    <x v="2671"/>
    <d v="2014-12-19T19:38:00"/>
    <m/>
    <x v="0"/>
    <m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s v="technology"/>
    <s v="erspaces"/>
    <x v="2672"/>
    <d v="2015-12-28T06:00:00"/>
    <m/>
    <x v="0"/>
    <m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s v="technology"/>
    <s v="erspaces"/>
    <x v="2673"/>
    <d v="2014-10-29T22:45:00"/>
    <m/>
    <x v="0"/>
    <m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s v="technology"/>
    <s v="erspaces"/>
    <x v="2674"/>
    <d v="2016-07-05T04:59:00"/>
    <m/>
    <x v="0"/>
    <m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s v="technology"/>
    <s v="erspaces"/>
    <x v="2675"/>
    <d v="2014-11-10T21:34:49"/>
    <m/>
    <x v="0"/>
    <m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s v="technology"/>
    <s v="erspaces"/>
    <x v="2676"/>
    <d v="2016-05-22T14:59:34"/>
    <m/>
    <x v="0"/>
    <m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s v="technology"/>
    <s v="erspaces"/>
    <x v="2677"/>
    <d v="2014-07-03T00:42:23"/>
    <m/>
    <x v="0"/>
    <m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s v="technology"/>
    <s v="erspaces"/>
    <x v="2678"/>
    <d v="2015-09-24T19:09:25"/>
    <m/>
    <x v="0"/>
    <m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s v="technology"/>
    <s v="erspaces"/>
    <x v="2679"/>
    <d v="2015-02-28T00:01:34"/>
    <m/>
    <x v="0"/>
    <m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s v="technology"/>
    <s v="erspaces"/>
    <x v="2680"/>
    <d v="2016-04-06T04:04:51"/>
    <m/>
    <x v="0"/>
    <m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s v="food"/>
    <s v="ks"/>
    <x v="2681"/>
    <d v="2014-07-10T21:29:10"/>
    <m/>
    <x v="0"/>
    <m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s v="food"/>
    <s v="ks"/>
    <x v="2682"/>
    <d v="2014-11-22T05:59:00"/>
    <m/>
    <x v="0"/>
    <m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s v="food"/>
    <s v="ks"/>
    <x v="2683"/>
    <d v="2015-03-01T18:07:20"/>
    <m/>
    <x v="0"/>
    <m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s v="food"/>
    <s v="ks"/>
    <x v="2684"/>
    <d v="2014-08-09T21:57:05"/>
    <m/>
    <x v="0"/>
    <m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s v="food"/>
    <s v="ks"/>
    <x v="2685"/>
    <d v="2015-04-27T15:42:10"/>
    <m/>
    <x v="0"/>
    <m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s v="food"/>
    <s v="ks"/>
    <x v="2686"/>
    <d v="2014-09-30T23:23:43"/>
    <m/>
    <x v="0"/>
    <m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s v="food"/>
    <s v="ks"/>
    <x v="2687"/>
    <d v="2015-06-29T15:21:58"/>
    <m/>
    <x v="0"/>
    <m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s v="food"/>
    <s v="ks"/>
    <x v="2688"/>
    <d v="2015-02-24T03:00:00"/>
    <m/>
    <x v="0"/>
    <m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s v="food"/>
    <s v="ks"/>
    <x v="2689"/>
    <d v="2016-07-30T23:04:50"/>
    <m/>
    <x v="0"/>
    <m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s v="food"/>
    <s v="ks"/>
    <x v="2690"/>
    <d v="2015-06-03T02:31:16"/>
    <m/>
    <x v="0"/>
    <m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s v="food"/>
    <s v="ks"/>
    <x v="2691"/>
    <d v="2015-05-10T17:22:37"/>
    <m/>
    <x v="0"/>
    <m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s v="food"/>
    <s v="ks"/>
    <x v="2692"/>
    <d v="2015-03-25T07:01:00"/>
    <m/>
    <x v="0"/>
    <m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s v="food"/>
    <s v="ks"/>
    <x v="2693"/>
    <d v="2014-08-13T03:19:26"/>
    <m/>
    <x v="0"/>
    <m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s v="food"/>
    <s v="ks"/>
    <x v="2694"/>
    <d v="2014-09-26T03:22:19"/>
    <m/>
    <x v="0"/>
    <m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s v="food"/>
    <s v="ks"/>
    <x v="2695"/>
    <d v="2015-04-14T03:21:58"/>
    <m/>
    <x v="0"/>
    <m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s v="food"/>
    <s v="ks"/>
    <x v="2696"/>
    <d v="2014-12-25T20:16:00"/>
    <m/>
    <x v="0"/>
    <m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s v="food"/>
    <s v="ks"/>
    <x v="2697"/>
    <d v="2015-08-02T22:00:00"/>
    <m/>
    <x v="0"/>
    <m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s v="food"/>
    <s v="ks"/>
    <x v="2698"/>
    <d v="2014-06-27T21:33:28"/>
    <m/>
    <x v="0"/>
    <m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s v="food"/>
    <s v="ks"/>
    <x v="2699"/>
    <d v="2014-08-08T21:31:03"/>
    <m/>
    <x v="0"/>
    <m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s v="food"/>
    <s v="ks"/>
    <x v="2700"/>
    <d v="2014-09-18T20:59:32"/>
    <m/>
    <x v="0"/>
    <m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s v="theater"/>
    <s v="paces"/>
    <x v="2701"/>
    <d v="2017-04-07T17:35:34"/>
    <m/>
    <x v="0"/>
    <m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s v="theater"/>
    <s v="paces"/>
    <x v="2702"/>
    <d v="2017-04-05T18:14:37"/>
    <m/>
    <x v="0"/>
    <m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s v="theater"/>
    <s v="paces"/>
    <x v="2703"/>
    <d v="2017-03-22T15:33:50"/>
    <m/>
    <x v="0"/>
    <m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s v="theater"/>
    <s v="paces"/>
    <x v="2704"/>
    <d v="2017-04-05T19:41:54"/>
    <m/>
    <x v="0"/>
    <m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s v="theater"/>
    <s v="paces"/>
    <x v="2705"/>
    <d v="2017-03-24T20:59:18"/>
    <m/>
    <x v="0"/>
    <m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s v="theater"/>
    <s v="paces"/>
    <x v="2706"/>
    <d v="2014-10-16T06:59:00"/>
    <m/>
    <x v="0"/>
    <m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s v="theater"/>
    <s v="paces"/>
    <x v="2707"/>
    <d v="2013-05-27T06:59:00"/>
    <m/>
    <x v="0"/>
    <m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s v="theater"/>
    <s v="paces"/>
    <x v="2708"/>
    <d v="2016-07-21T16:45:26"/>
    <m/>
    <x v="0"/>
    <m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s v="theater"/>
    <s v="paces"/>
    <x v="2709"/>
    <d v="2016-10-04T03:59:00"/>
    <m/>
    <x v="0"/>
    <m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s v="theater"/>
    <s v="paces"/>
    <x v="2710"/>
    <d v="2014-08-09T02:00:00"/>
    <m/>
    <x v="0"/>
    <m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s v="theater"/>
    <s v="paces"/>
    <x v="2711"/>
    <d v="2014-06-20T22:01:00"/>
    <m/>
    <x v="0"/>
    <m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s v="theater"/>
    <s v="paces"/>
    <x v="2712"/>
    <d v="2013-07-13T18:00:00"/>
    <m/>
    <x v="0"/>
    <m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s v="theater"/>
    <s v="paces"/>
    <x v="2713"/>
    <d v="2015-12-24T15:41:24"/>
    <m/>
    <x v="0"/>
    <m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s v="theater"/>
    <s v="paces"/>
    <x v="2714"/>
    <d v="2016-10-14T23:00:00"/>
    <m/>
    <x v="0"/>
    <m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s v="theater"/>
    <s v="paces"/>
    <x v="2715"/>
    <d v="2016-02-21T09:33:48"/>
    <m/>
    <x v="0"/>
    <m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s v="theater"/>
    <s v="paces"/>
    <x v="2716"/>
    <d v="2015-10-08T07:59:53"/>
    <m/>
    <x v="0"/>
    <m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s v="theater"/>
    <s v="paces"/>
    <x v="2717"/>
    <d v="2014-12-06T22:57:29"/>
    <m/>
    <x v="0"/>
    <m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s v="theater"/>
    <s v="paces"/>
    <x v="2718"/>
    <d v="2016-05-03T23:00:00"/>
    <m/>
    <x v="0"/>
    <m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s v="theater"/>
    <s v="paces"/>
    <x v="2719"/>
    <d v="2016-04-17T23:44:54"/>
    <m/>
    <x v="0"/>
    <m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s v="theater"/>
    <s v="paces"/>
    <x v="2720"/>
    <d v="2016-11-11T12:10:53"/>
    <m/>
    <x v="0"/>
    <m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s v="technology"/>
    <s v="hardware"/>
    <x v="2721"/>
    <d v="2013-09-06T19:00:00"/>
    <m/>
    <x v="0"/>
    <m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s v="technology"/>
    <s v="hardware"/>
    <x v="2722"/>
    <d v="2017-01-29T20:34:13"/>
    <m/>
    <x v="0"/>
    <m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s v="technology"/>
    <s v="hardware"/>
    <x v="2723"/>
    <d v="2014-12-31T21:08:08"/>
    <m/>
    <x v="0"/>
    <m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s v="technology"/>
    <s v="hardware"/>
    <x v="2724"/>
    <d v="2015-08-15T07:50:59"/>
    <m/>
    <x v="0"/>
    <m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s v="technology"/>
    <s v="hardware"/>
    <x v="2725"/>
    <d v="2017-03-01T17:52:15"/>
    <m/>
    <x v="0"/>
    <m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s v="technology"/>
    <s v="hardware"/>
    <x v="2726"/>
    <d v="2016-04-22T13:55:11"/>
    <m/>
    <x v="0"/>
    <m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s v="technology"/>
    <s v="hardware"/>
    <x v="2727"/>
    <d v="2015-08-07T16:14:23"/>
    <m/>
    <x v="0"/>
    <m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s v="technology"/>
    <s v="hardware"/>
    <x v="2728"/>
    <d v="2015-12-30T14:23:54"/>
    <m/>
    <x v="0"/>
    <m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s v="technology"/>
    <s v="hardware"/>
    <x v="2729"/>
    <d v="2015-05-01T05:46:37"/>
    <m/>
    <x v="0"/>
    <m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s v="technology"/>
    <s v="hardware"/>
    <x v="2730"/>
    <d v="2013-04-22T12:59:35"/>
    <m/>
    <x v="0"/>
    <m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s v="technology"/>
    <s v="hardware"/>
    <x v="2731"/>
    <d v="2014-10-18T04:00:00"/>
    <m/>
    <x v="0"/>
    <m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s v="technology"/>
    <s v="hardware"/>
    <x v="2732"/>
    <d v="2013-05-28T00:00:00"/>
    <m/>
    <x v="0"/>
    <m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s v="technology"/>
    <s v="hardware"/>
    <x v="2733"/>
    <d v="2015-04-10T05:32:54"/>
    <m/>
    <x v="0"/>
    <m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s v="technology"/>
    <s v="hardware"/>
    <x v="2734"/>
    <d v="2016-10-13T21:59:00"/>
    <m/>
    <x v="0"/>
    <m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s v="technology"/>
    <s v="hardware"/>
    <x v="2735"/>
    <d v="2013-03-13T20:00:00"/>
    <m/>
    <x v="0"/>
    <m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s v="technology"/>
    <s v="hardware"/>
    <x v="2736"/>
    <d v="2014-04-23T15:59:33"/>
    <m/>
    <x v="0"/>
    <m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s v="technology"/>
    <s v="hardware"/>
    <x v="2737"/>
    <d v="2014-01-15T19:00:00"/>
    <m/>
    <x v="0"/>
    <m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s v="technology"/>
    <s v="hardware"/>
    <x v="2738"/>
    <d v="2016-11-06T03:26:44"/>
    <m/>
    <x v="0"/>
    <m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s v="technology"/>
    <s v="hardware"/>
    <x v="2739"/>
    <d v="2014-05-05T21:18:37"/>
    <m/>
    <x v="0"/>
    <m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s v="technology"/>
    <s v="hardware"/>
    <x v="2740"/>
    <d v="2015-03-11T23:45:52"/>
    <m/>
    <x v="0"/>
    <m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s v="publishing"/>
    <s v="'s books"/>
    <x v="2741"/>
    <d v="2014-10-20T02:07:00"/>
    <m/>
    <x v="0"/>
    <m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s v="publishing"/>
    <s v="'s books"/>
    <x v="2742"/>
    <d v="2012-05-15T17:16:27"/>
    <m/>
    <x v="0"/>
    <m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s v="publishing"/>
    <s v="'s books"/>
    <x v="2743"/>
    <d v="2016-10-19T07:53:27"/>
    <m/>
    <x v="0"/>
    <m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s v="publishing"/>
    <s v="'s books"/>
    <x v="2744"/>
    <d v="2012-02-29T01:29:58"/>
    <m/>
    <x v="0"/>
    <m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s v="publishing"/>
    <s v="'s books"/>
    <x v="2745"/>
    <d v="2012-07-14T23:42:48"/>
    <m/>
    <x v="0"/>
    <m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s v="publishing"/>
    <s v="'s books"/>
    <x v="2746"/>
    <d v="2014-08-29T18:45:11"/>
    <m/>
    <x v="0"/>
    <m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s v="publishing"/>
    <s v="'s books"/>
    <x v="2747"/>
    <d v="2012-06-16T03:10:00"/>
    <m/>
    <x v="0"/>
    <m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s v="publishing"/>
    <s v="'s books"/>
    <x v="2748"/>
    <d v="2016-09-02T17:03:22"/>
    <m/>
    <x v="0"/>
    <m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s v="publishing"/>
    <s v="'s books"/>
    <x v="2749"/>
    <d v="2015-04-04T18:10:37"/>
    <m/>
    <x v="0"/>
    <m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s v="publishing"/>
    <s v="'s books"/>
    <x v="2750"/>
    <d v="2012-06-30T20:00:00"/>
    <m/>
    <x v="0"/>
    <m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s v="publishing"/>
    <s v="'s books"/>
    <x v="2751"/>
    <d v="2014-06-17T21:17:22"/>
    <m/>
    <x v="0"/>
    <m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s v="publishing"/>
    <s v="'s books"/>
    <x v="2752"/>
    <d v="2011-12-18T18:21:44"/>
    <m/>
    <x v="0"/>
    <m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s v="publishing"/>
    <s v="'s books"/>
    <x v="2753"/>
    <d v="2012-08-26T21:37:03"/>
    <m/>
    <x v="0"/>
    <m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s v="publishing"/>
    <s v="'s books"/>
    <x v="2754"/>
    <d v="2014-09-11T15:15:51"/>
    <m/>
    <x v="0"/>
    <m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s v="publishing"/>
    <s v="'s books"/>
    <x v="2755"/>
    <d v="2015-04-08T18:58:47"/>
    <m/>
    <x v="0"/>
    <m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s v="publishing"/>
    <s v="'s books"/>
    <x v="2756"/>
    <d v="2014-01-11T21:36:41"/>
    <m/>
    <x v="0"/>
    <m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s v="publishing"/>
    <s v="'s books"/>
    <x v="2757"/>
    <d v="2016-08-06T15:45:32"/>
    <m/>
    <x v="0"/>
    <m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s v="publishing"/>
    <s v="'s books"/>
    <x v="2758"/>
    <d v="2016-10-10T10:36:23"/>
    <m/>
    <x v="0"/>
    <m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s v="publishing"/>
    <s v="'s books"/>
    <x v="2759"/>
    <d v="2016-07-16T08:47:46"/>
    <m/>
    <x v="0"/>
    <m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s v="publishing"/>
    <s v="'s books"/>
    <x v="2760"/>
    <d v="2013-06-20T11:04:18"/>
    <m/>
    <x v="0"/>
    <m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s v="publishing"/>
    <s v="'s books"/>
    <x v="2761"/>
    <d v="2013-01-03T01:31:33"/>
    <m/>
    <x v="0"/>
    <m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s v="publishing"/>
    <s v="'s books"/>
    <x v="2762"/>
    <d v="2012-03-18T23:53:15"/>
    <m/>
    <x v="0"/>
    <m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s v="publishing"/>
    <s v="'s books"/>
    <x v="2763"/>
    <d v="2013-05-24T13:54:44"/>
    <m/>
    <x v="0"/>
    <m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s v="publishing"/>
    <s v="'s books"/>
    <x v="2764"/>
    <d v="2012-05-30T19:00:00"/>
    <m/>
    <x v="0"/>
    <m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s v="publishing"/>
    <s v="'s books"/>
    <x v="2765"/>
    <d v="2012-10-28T13:53:48"/>
    <m/>
    <x v="0"/>
    <m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s v="publishing"/>
    <s v="'s books"/>
    <x v="2766"/>
    <d v="2011-08-11T16:01:58"/>
    <m/>
    <x v="0"/>
    <m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s v="publishing"/>
    <s v="'s books"/>
    <x v="2767"/>
    <d v="2015-08-16T23:00:50"/>
    <m/>
    <x v="0"/>
    <m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s v="publishing"/>
    <s v="'s books"/>
    <x v="2768"/>
    <d v="2012-03-29T13:45:23"/>
    <m/>
    <x v="0"/>
    <m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s v="publishing"/>
    <s v="'s books"/>
    <x v="2769"/>
    <d v="2014-06-05T19:49:50"/>
    <m/>
    <x v="0"/>
    <m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s v="publishing"/>
    <s v="'s books"/>
    <x v="2770"/>
    <d v="2014-03-18T15:55:30"/>
    <m/>
    <x v="0"/>
    <m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s v="publishing"/>
    <s v="'s books"/>
    <x v="2771"/>
    <d v="2013-02-01T17:00:00"/>
    <m/>
    <x v="0"/>
    <m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s v="publishing"/>
    <s v="'s books"/>
    <x v="2772"/>
    <d v="2013-10-05T20:51:34"/>
    <m/>
    <x v="0"/>
    <m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s v="publishing"/>
    <s v="'s books"/>
    <x v="2773"/>
    <d v="2016-04-24T20:45:21"/>
    <m/>
    <x v="0"/>
    <m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s v="publishing"/>
    <s v="'s books"/>
    <x v="2774"/>
    <d v="2013-03-08T03:02:08"/>
    <m/>
    <x v="0"/>
    <m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s v="publishing"/>
    <s v="'s books"/>
    <x v="2775"/>
    <d v="2011-12-16T00:19:14"/>
    <m/>
    <x v="0"/>
    <m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s v="publishing"/>
    <s v="'s books"/>
    <x v="2776"/>
    <d v="2015-06-12T07:07:56"/>
    <m/>
    <x v="0"/>
    <m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s v="publishing"/>
    <s v="'s books"/>
    <x v="2777"/>
    <d v="2015-07-17T16:03:24"/>
    <m/>
    <x v="0"/>
    <m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s v="publishing"/>
    <s v="'s books"/>
    <x v="2778"/>
    <d v="2014-08-25T23:28:26"/>
    <m/>
    <x v="0"/>
    <m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s v="publishing"/>
    <s v="'s books"/>
    <x v="2779"/>
    <d v="2015-11-22T15:03:41"/>
    <m/>
    <x v="0"/>
    <m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s v="publishing"/>
    <s v="'s books"/>
    <x v="2780"/>
    <d v="2017-03-10T10:44:48"/>
    <m/>
    <x v="0"/>
    <m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s v="theater"/>
    <s v="plays"/>
    <x v="2781"/>
    <d v="2015-02-12T07:00:00"/>
    <m/>
    <x v="0"/>
    <m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s v="theater"/>
    <s v="plays"/>
    <x v="2782"/>
    <d v="2015-02-17T04:59:00"/>
    <m/>
    <x v="0"/>
    <m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s v="theater"/>
    <s v="plays"/>
    <x v="2783"/>
    <d v="2015-04-23T12:50:46"/>
    <m/>
    <x v="0"/>
    <m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s v="theater"/>
    <s v="plays"/>
    <x v="2784"/>
    <d v="2014-10-29T18:54:03"/>
    <m/>
    <x v="0"/>
    <m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s v="theater"/>
    <s v="plays"/>
    <x v="2785"/>
    <d v="2016-08-05T21:00:00"/>
    <m/>
    <x v="0"/>
    <m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s v="theater"/>
    <s v="plays"/>
    <x v="2786"/>
    <d v="2014-07-09T13:39:40"/>
    <m/>
    <x v="0"/>
    <m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s v="theater"/>
    <s v="plays"/>
    <x v="2787"/>
    <d v="2014-07-18T04:45:52"/>
    <m/>
    <x v="0"/>
    <m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s v="theater"/>
    <s v="plays"/>
    <x v="2788"/>
    <d v="2016-07-29T16:50:43"/>
    <m/>
    <x v="0"/>
    <m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s v="theater"/>
    <s v="plays"/>
    <x v="2789"/>
    <d v="2015-03-12T04:00:00"/>
    <m/>
    <x v="0"/>
    <m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s v="theater"/>
    <s v="plays"/>
    <x v="2790"/>
    <d v="2015-02-11T22:31:43"/>
    <m/>
    <x v="0"/>
    <m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s v="theater"/>
    <s v="plays"/>
    <x v="2791"/>
    <d v="2016-09-09T04:00:00"/>
    <m/>
    <x v="0"/>
    <m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s v="theater"/>
    <s v="plays"/>
    <x v="2792"/>
    <d v="2015-08-12T05:32:39"/>
    <m/>
    <x v="0"/>
    <m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s v="theater"/>
    <s v="plays"/>
    <x v="2793"/>
    <d v="2015-07-21T10:03:25"/>
    <m/>
    <x v="0"/>
    <m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s v="theater"/>
    <s v="plays"/>
    <x v="2794"/>
    <d v="2016-03-03T19:00:00"/>
    <m/>
    <x v="0"/>
    <m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s v="theater"/>
    <s v="plays"/>
    <x v="2795"/>
    <d v="2014-06-06T23:00:00"/>
    <m/>
    <x v="0"/>
    <m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s v="theater"/>
    <s v="plays"/>
    <x v="2796"/>
    <d v="2014-07-05T12:40:28"/>
    <m/>
    <x v="0"/>
    <m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s v="theater"/>
    <s v="plays"/>
    <x v="2797"/>
    <d v="2014-07-08T22:34:00"/>
    <m/>
    <x v="0"/>
    <m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s v="theater"/>
    <s v="plays"/>
    <x v="2798"/>
    <d v="2015-07-31T16:00:00"/>
    <m/>
    <x v="0"/>
    <m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s v="theater"/>
    <s v="plays"/>
    <x v="2799"/>
    <d v="2016-06-17T16:00:00"/>
    <m/>
    <x v="0"/>
    <m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s v="theater"/>
    <s v="plays"/>
    <x v="2800"/>
    <d v="2015-01-04T13:16:06"/>
    <m/>
    <x v="0"/>
    <m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s v="theater"/>
    <s v="plays"/>
    <x v="2801"/>
    <d v="2014-10-10T11:00:00"/>
    <m/>
    <x v="0"/>
    <m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s v="theater"/>
    <s v="plays"/>
    <x v="2802"/>
    <d v="2015-08-06T15:31:47"/>
    <m/>
    <x v="0"/>
    <m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s v="theater"/>
    <s v="plays"/>
    <x v="2803"/>
    <d v="2015-07-16T00:00:00"/>
    <m/>
    <x v="0"/>
    <m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s v="theater"/>
    <s v="plays"/>
    <x v="2804"/>
    <d v="2014-09-29T10:53:10"/>
    <m/>
    <x v="0"/>
    <m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s v="theater"/>
    <s v="plays"/>
    <x v="2805"/>
    <d v="2015-08-22T12:07:53"/>
    <m/>
    <x v="0"/>
    <m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s v="theater"/>
    <s v="plays"/>
    <x v="2806"/>
    <d v="2015-08-05T11:00:00"/>
    <m/>
    <x v="0"/>
    <m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s v="theater"/>
    <s v="plays"/>
    <x v="2807"/>
    <d v="2015-06-29T20:57:18"/>
    <m/>
    <x v="0"/>
    <m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s v="theater"/>
    <s v="plays"/>
    <x v="2808"/>
    <d v="2015-08-22T20:18:55"/>
    <m/>
    <x v="0"/>
    <m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s v="theater"/>
    <s v="plays"/>
    <x v="2809"/>
    <d v="2016-03-30T14:39:00"/>
    <m/>
    <x v="0"/>
    <m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s v="theater"/>
    <s v="plays"/>
    <x v="2810"/>
    <d v="2014-06-01T03:59:00"/>
    <m/>
    <x v="0"/>
    <m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s v="theater"/>
    <s v="plays"/>
    <x v="2811"/>
    <d v="2015-02-23T11:55:03"/>
    <m/>
    <x v="0"/>
    <m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s v="theater"/>
    <s v="plays"/>
    <x v="2812"/>
    <d v="2015-04-06T04:00:00"/>
    <m/>
    <x v="0"/>
    <m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s v="theater"/>
    <s v="plays"/>
    <x v="2813"/>
    <d v="2016-12-14T17:49:21"/>
    <m/>
    <x v="0"/>
    <m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s v="theater"/>
    <s v="plays"/>
    <x v="2814"/>
    <d v="2015-05-09T09:35:15"/>
    <m/>
    <x v="0"/>
    <m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s v="theater"/>
    <s v="plays"/>
    <x v="2815"/>
    <d v="2016-08-07T18:38:29"/>
    <m/>
    <x v="0"/>
    <m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s v="theater"/>
    <s v="plays"/>
    <x v="2816"/>
    <d v="2015-08-02T16:00:00"/>
    <m/>
    <x v="0"/>
    <m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s v="theater"/>
    <s v="plays"/>
    <x v="2817"/>
    <d v="2015-02-28T15:14:22"/>
    <m/>
    <x v="0"/>
    <m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s v="theater"/>
    <s v="plays"/>
    <x v="2818"/>
    <d v="2015-09-23T14:21:26"/>
    <m/>
    <x v="0"/>
    <m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s v="theater"/>
    <s v="plays"/>
    <x v="2819"/>
    <d v="2015-06-14T12:36:49"/>
    <m/>
    <x v="0"/>
    <m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s v="theater"/>
    <s v="plays"/>
    <x v="2820"/>
    <d v="2016-02-26T00:00:00"/>
    <m/>
    <x v="0"/>
    <m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s v="theater"/>
    <s v="plays"/>
    <x v="2821"/>
    <d v="2014-09-23T22:08:55"/>
    <m/>
    <x v="0"/>
    <m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s v="theater"/>
    <s v="plays"/>
    <x v="2822"/>
    <d v="2015-03-27T15:24:52"/>
    <m/>
    <x v="0"/>
    <m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s v="theater"/>
    <s v="plays"/>
    <x v="2823"/>
    <d v="2015-03-31T22:59:00"/>
    <m/>
    <x v="0"/>
    <m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s v="theater"/>
    <s v="plays"/>
    <x v="2824"/>
    <d v="2015-06-13T01:43:00"/>
    <m/>
    <x v="0"/>
    <m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s v="theater"/>
    <s v="plays"/>
    <x v="2825"/>
    <d v="2015-12-04T19:01:26"/>
    <m/>
    <x v="0"/>
    <m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s v="theater"/>
    <s v="plays"/>
    <x v="2826"/>
    <d v="2015-07-10T07:00:00"/>
    <m/>
    <x v="0"/>
    <m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s v="theater"/>
    <s v="plays"/>
    <x v="2827"/>
    <d v="2016-06-03T16:30:00"/>
    <m/>
    <x v="0"/>
    <m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s v="theater"/>
    <s v="plays"/>
    <x v="2828"/>
    <d v="2015-10-02T23:00:00"/>
    <m/>
    <x v="0"/>
    <m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s v="theater"/>
    <s v="plays"/>
    <x v="2829"/>
    <d v="2016-06-02T10:25:18"/>
    <m/>
    <x v="0"/>
    <m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s v="theater"/>
    <s v="plays"/>
    <x v="2830"/>
    <d v="2014-05-12T03:59:00"/>
    <m/>
    <x v="0"/>
    <m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s v="theater"/>
    <s v="plays"/>
    <x v="2831"/>
    <d v="2015-07-16T19:47:50"/>
    <m/>
    <x v="0"/>
    <m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s v="theater"/>
    <s v="plays"/>
    <x v="2832"/>
    <d v="2014-11-23T22:00:00"/>
    <m/>
    <x v="0"/>
    <m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s v="theater"/>
    <s v="plays"/>
    <x v="2833"/>
    <d v="2015-10-11T02:00:00"/>
    <m/>
    <x v="0"/>
    <m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s v="theater"/>
    <s v="plays"/>
    <x v="2834"/>
    <d v="2015-01-30T23:02:10"/>
    <m/>
    <x v="0"/>
    <m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s v="theater"/>
    <s v="plays"/>
    <x v="2835"/>
    <d v="2015-12-05T00:00:00"/>
    <m/>
    <x v="0"/>
    <m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s v="theater"/>
    <s v="plays"/>
    <x v="2836"/>
    <d v="2017-02-18T04:59:00"/>
    <m/>
    <x v="0"/>
    <m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s v="theater"/>
    <s v="plays"/>
    <x v="2837"/>
    <d v="2015-12-09T22:48:04"/>
    <m/>
    <x v="0"/>
    <m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s v="theater"/>
    <s v="plays"/>
    <x v="2838"/>
    <d v="2014-08-13T22:00:00"/>
    <m/>
    <x v="0"/>
    <m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s v="theater"/>
    <s v="plays"/>
    <x v="2839"/>
    <d v="2014-08-25T04:59:00"/>
    <m/>
    <x v="0"/>
    <m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s v="theater"/>
    <s v="plays"/>
    <x v="2840"/>
    <d v="2015-03-18T17:00:00"/>
    <m/>
    <x v="0"/>
    <m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s v="theater"/>
    <s v="plays"/>
    <x v="2841"/>
    <d v="2015-12-13T18:44:57"/>
    <m/>
    <x v="0"/>
    <m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s v="theater"/>
    <s v="plays"/>
    <x v="2842"/>
    <d v="2014-06-21T11:00:00"/>
    <m/>
    <x v="0"/>
    <m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s v="theater"/>
    <s v="plays"/>
    <x v="2843"/>
    <d v="2016-06-13T04:00:00"/>
    <m/>
    <x v="0"/>
    <m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s v="theater"/>
    <s v="plays"/>
    <x v="2844"/>
    <d v="2017-01-04T13:06:20"/>
    <m/>
    <x v="0"/>
    <m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s v="theater"/>
    <s v="plays"/>
    <x v="2845"/>
    <d v="2015-06-08T00:23:53"/>
    <m/>
    <x v="0"/>
    <m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s v="theater"/>
    <s v="plays"/>
    <x v="2846"/>
    <d v="2015-05-29T16:36:34"/>
    <m/>
    <x v="0"/>
    <m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s v="theater"/>
    <s v="plays"/>
    <x v="2847"/>
    <d v="2016-05-23T19:21:05"/>
    <m/>
    <x v="0"/>
    <m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s v="theater"/>
    <s v="plays"/>
    <x v="2848"/>
    <d v="2015-05-29T15:34:19"/>
    <m/>
    <x v="0"/>
    <m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s v="theater"/>
    <s v="plays"/>
    <x v="2849"/>
    <d v="2016-04-23T10:16:40"/>
    <m/>
    <x v="0"/>
    <m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s v="theater"/>
    <s v="plays"/>
    <x v="2850"/>
    <d v="2014-09-06T00:10:11"/>
    <m/>
    <x v="0"/>
    <m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s v="theater"/>
    <s v="plays"/>
    <x v="2851"/>
    <d v="2016-01-29T23:17:00"/>
    <m/>
    <x v="0"/>
    <m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s v="theater"/>
    <s v="plays"/>
    <x v="2852"/>
    <d v="2014-06-21T01:05:03"/>
    <m/>
    <x v="0"/>
    <m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s v="theater"/>
    <s v="plays"/>
    <x v="2853"/>
    <d v="2014-09-14T04:34:57"/>
    <m/>
    <x v="0"/>
    <m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s v="theater"/>
    <s v="plays"/>
    <x v="2854"/>
    <d v="2015-05-07T17:11:59"/>
    <m/>
    <x v="0"/>
    <m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s v="theater"/>
    <s v="plays"/>
    <x v="2855"/>
    <d v="2016-01-29T23:34:00"/>
    <m/>
    <x v="0"/>
    <m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s v="theater"/>
    <s v="plays"/>
    <x v="2856"/>
    <d v="2015-08-08T21:34:00"/>
    <m/>
    <x v="0"/>
    <m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s v="theater"/>
    <s v="plays"/>
    <x v="2857"/>
    <d v="2017-02-20T18:00:00"/>
    <m/>
    <x v="0"/>
    <m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s v="theater"/>
    <s v="plays"/>
    <x v="2858"/>
    <d v="2014-12-05T11:28:00"/>
    <m/>
    <x v="0"/>
    <m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s v="theater"/>
    <s v="plays"/>
    <x v="2859"/>
    <d v="2015-10-16T08:41:44"/>
    <m/>
    <x v="0"/>
    <m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s v="theater"/>
    <s v="plays"/>
    <x v="2860"/>
    <d v="2016-06-19T19:12:56"/>
    <m/>
    <x v="0"/>
    <m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s v="theater"/>
    <s v="plays"/>
    <x v="2861"/>
    <d v="2015-09-24T14:10:48"/>
    <m/>
    <x v="0"/>
    <m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s v="theater"/>
    <s v="plays"/>
    <x v="2862"/>
    <d v="2014-06-24T18:57:09"/>
    <m/>
    <x v="0"/>
    <m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s v="theater"/>
    <s v="plays"/>
    <x v="2863"/>
    <d v="2014-09-09T16:12:03"/>
    <m/>
    <x v="0"/>
    <m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s v="theater"/>
    <s v="plays"/>
    <x v="2864"/>
    <d v="2015-07-17T13:18:00"/>
    <m/>
    <x v="0"/>
    <m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s v="theater"/>
    <s v="plays"/>
    <x v="2865"/>
    <d v="2015-01-06T02:44:19"/>
    <m/>
    <x v="0"/>
    <m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s v="theater"/>
    <s v="plays"/>
    <x v="2866"/>
    <d v="2016-10-14T22:00:00"/>
    <m/>
    <x v="0"/>
    <m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s v="theater"/>
    <s v="plays"/>
    <x v="2867"/>
    <d v="2016-07-04T04:00:00"/>
    <m/>
    <x v="0"/>
    <m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s v="theater"/>
    <s v="plays"/>
    <x v="2868"/>
    <d v="2016-10-05T19:50:54"/>
    <m/>
    <x v="0"/>
    <m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s v="theater"/>
    <s v="plays"/>
    <x v="2869"/>
    <d v="2016-07-19T14:14:41"/>
    <m/>
    <x v="0"/>
    <m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s v="theater"/>
    <s v="plays"/>
    <x v="2870"/>
    <d v="2014-05-17T04:32:45"/>
    <m/>
    <x v="0"/>
    <m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s v="theater"/>
    <s v="plays"/>
    <x v="2871"/>
    <d v="2014-12-21T17:43:33"/>
    <m/>
    <x v="0"/>
    <m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s v="theater"/>
    <s v="plays"/>
    <x v="2872"/>
    <d v="2015-06-20T02:47:18"/>
    <m/>
    <x v="0"/>
    <m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s v="theater"/>
    <s v="plays"/>
    <x v="2873"/>
    <d v="2015-01-28T19:37:11"/>
    <m/>
    <x v="0"/>
    <m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s v="theater"/>
    <s v="plays"/>
    <x v="2874"/>
    <d v="2017-01-17T20:16:26"/>
    <m/>
    <x v="0"/>
    <m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s v="theater"/>
    <s v="plays"/>
    <x v="2875"/>
    <d v="2016-05-05T03:04:53"/>
    <m/>
    <x v="0"/>
    <m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s v="theater"/>
    <s v="plays"/>
    <x v="2876"/>
    <d v="2015-07-16T17:51:19"/>
    <m/>
    <x v="0"/>
    <m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s v="theater"/>
    <s v="plays"/>
    <x v="2877"/>
    <d v="2016-11-30T17:00:00"/>
    <m/>
    <x v="0"/>
    <m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s v="theater"/>
    <s v="plays"/>
    <x v="2878"/>
    <d v="2015-07-03T14:46:35"/>
    <m/>
    <x v="0"/>
    <m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s v="theater"/>
    <s v="plays"/>
    <x v="2879"/>
    <d v="2016-01-20T17:24:21"/>
    <m/>
    <x v="0"/>
    <m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s v="theater"/>
    <s v="plays"/>
    <x v="2880"/>
    <d v="2015-08-20T17:05:00"/>
    <m/>
    <x v="0"/>
    <m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s v="theater"/>
    <s v="plays"/>
    <x v="2881"/>
    <d v="2014-12-03T15:20:36"/>
    <m/>
    <x v="0"/>
    <m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s v="theater"/>
    <s v="plays"/>
    <x v="2882"/>
    <d v="2016-05-01T14:18:38"/>
    <m/>
    <x v="0"/>
    <m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s v="theater"/>
    <s v="plays"/>
    <x v="2883"/>
    <d v="2016-02-06T04:59:00"/>
    <m/>
    <x v="0"/>
    <m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s v="theater"/>
    <s v="plays"/>
    <x v="2884"/>
    <d v="2014-12-05T17:27:15"/>
    <m/>
    <x v="0"/>
    <m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s v="theater"/>
    <s v="plays"/>
    <x v="2885"/>
    <d v="2015-03-14T00:50:01"/>
    <m/>
    <x v="0"/>
    <m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s v="theater"/>
    <s v="plays"/>
    <x v="2886"/>
    <d v="2015-09-19T03:59:00"/>
    <m/>
    <x v="0"/>
    <m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s v="theater"/>
    <s v="plays"/>
    <x v="2887"/>
    <d v="2015-01-11T10:15:24"/>
    <m/>
    <x v="0"/>
    <m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s v="theater"/>
    <s v="plays"/>
    <x v="2888"/>
    <d v="2014-10-18T04:59:00"/>
    <m/>
    <x v="0"/>
    <m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s v="theater"/>
    <s v="plays"/>
    <x v="2889"/>
    <d v="2014-08-29T20:43:05"/>
    <m/>
    <x v="0"/>
    <m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s v="theater"/>
    <s v="plays"/>
    <x v="2890"/>
    <d v="2014-08-09T03:00:00"/>
    <m/>
    <x v="0"/>
    <m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s v="theater"/>
    <s v="plays"/>
    <x v="2891"/>
    <d v="2016-04-15T20:12:08"/>
    <m/>
    <x v="0"/>
    <m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s v="theater"/>
    <s v="plays"/>
    <x v="2892"/>
    <d v="2014-08-25T21:00:00"/>
    <m/>
    <x v="0"/>
    <m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s v="theater"/>
    <s v="plays"/>
    <x v="2893"/>
    <d v="2015-01-09T02:00:00"/>
    <m/>
    <x v="0"/>
    <m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s v="theater"/>
    <s v="plays"/>
    <x v="2894"/>
    <d v="2015-04-03T22:40:15"/>
    <m/>
    <x v="0"/>
    <m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s v="theater"/>
    <s v="plays"/>
    <x v="2895"/>
    <d v="2014-06-22T21:00:00"/>
    <m/>
    <x v="0"/>
    <m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s v="theater"/>
    <s v="plays"/>
    <x v="2896"/>
    <d v="2016-12-12T06:00:00"/>
    <m/>
    <x v="0"/>
    <m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s v="theater"/>
    <s v="plays"/>
    <x v="2897"/>
    <d v="2015-10-11T15:29:05"/>
    <m/>
    <x v="0"/>
    <m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s v="theater"/>
    <s v="plays"/>
    <x v="2898"/>
    <d v="2015-10-31T15:57:33"/>
    <m/>
    <x v="0"/>
    <m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s v="theater"/>
    <s v="plays"/>
    <x v="2899"/>
    <d v="2016-07-24T01:52:38"/>
    <m/>
    <x v="0"/>
    <m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s v="theater"/>
    <s v="plays"/>
    <x v="2900"/>
    <d v="2014-08-09T05:37:12"/>
    <m/>
    <x v="0"/>
    <m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s v="theater"/>
    <s v="plays"/>
    <x v="2901"/>
    <d v="2015-02-07T21:42:19"/>
    <m/>
    <x v="0"/>
    <m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s v="theater"/>
    <s v="plays"/>
    <x v="2902"/>
    <d v="2015-08-24T10:33:16"/>
    <m/>
    <x v="0"/>
    <m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s v="theater"/>
    <s v="plays"/>
    <x v="2903"/>
    <d v="2015-09-09T04:00:18"/>
    <m/>
    <x v="0"/>
    <m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s v="theater"/>
    <s v="plays"/>
    <x v="2904"/>
    <d v="2014-11-09T12:00:00"/>
    <m/>
    <x v="0"/>
    <m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s v="theater"/>
    <s v="plays"/>
    <x v="2905"/>
    <d v="2016-09-07T01:21:53"/>
    <m/>
    <x v="0"/>
    <m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s v="theater"/>
    <s v="plays"/>
    <x v="2906"/>
    <d v="2015-08-01T01:00:00"/>
    <m/>
    <x v="0"/>
    <m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s v="theater"/>
    <s v="plays"/>
    <x v="2907"/>
    <d v="2016-05-14T21:03:57"/>
    <m/>
    <x v="0"/>
    <m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s v="theater"/>
    <s v="plays"/>
    <x v="2908"/>
    <d v="2016-06-08T17:33:39"/>
    <m/>
    <x v="0"/>
    <m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s v="theater"/>
    <s v="plays"/>
    <x v="2909"/>
    <d v="2014-11-25T19:46:00"/>
    <m/>
    <x v="0"/>
    <m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s v="theater"/>
    <s v="plays"/>
    <x v="2910"/>
    <d v="2015-06-12T20:11:27"/>
    <m/>
    <x v="0"/>
    <m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s v="theater"/>
    <s v="plays"/>
    <x v="2911"/>
    <d v="2015-06-27T18:27:06"/>
    <m/>
    <x v="0"/>
    <m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s v="theater"/>
    <s v="plays"/>
    <x v="2912"/>
    <d v="2016-01-15T03:09:34"/>
    <m/>
    <x v="0"/>
    <m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s v="theater"/>
    <s v="plays"/>
    <x v="2913"/>
    <d v="2014-09-06T22:08:59"/>
    <m/>
    <x v="0"/>
    <m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s v="theater"/>
    <s v="plays"/>
    <x v="2914"/>
    <d v="2015-03-14T20:46:34"/>
    <m/>
    <x v="0"/>
    <m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s v="theater"/>
    <s v="plays"/>
    <x v="2915"/>
    <d v="2016-03-16T08:33:10"/>
    <m/>
    <x v="0"/>
    <m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s v="theater"/>
    <s v="plays"/>
    <x v="2916"/>
    <d v="2014-05-19T11:26:29"/>
    <m/>
    <x v="0"/>
    <m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s v="theater"/>
    <s v="plays"/>
    <x v="2917"/>
    <d v="2015-09-16T05:37:27"/>
    <m/>
    <x v="0"/>
    <m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s v="theater"/>
    <s v="plays"/>
    <x v="2918"/>
    <d v="2015-10-29T15:06:47"/>
    <m/>
    <x v="0"/>
    <m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s v="theater"/>
    <s v="plays"/>
    <x v="2919"/>
    <d v="2014-08-05T14:52:09"/>
    <m/>
    <x v="0"/>
    <m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s v="theater"/>
    <s v="plays"/>
    <x v="2920"/>
    <d v="2015-03-25T18:01:10"/>
    <m/>
    <x v="0"/>
    <m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s v="theater"/>
    <s v="sical"/>
    <x v="2921"/>
    <d v="2014-09-25T21:16:44"/>
    <m/>
    <x v="0"/>
    <m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s v="theater"/>
    <s v="sical"/>
    <x v="2922"/>
    <d v="2015-05-18T20:58:47"/>
    <m/>
    <x v="0"/>
    <m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s v="theater"/>
    <s v="sical"/>
    <x v="2923"/>
    <d v="2015-01-24T03:00:00"/>
    <m/>
    <x v="0"/>
    <m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s v="theater"/>
    <s v="sical"/>
    <x v="2924"/>
    <d v="2015-05-09T03:59:00"/>
    <m/>
    <x v="0"/>
    <m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s v="theater"/>
    <s v="sical"/>
    <x v="2925"/>
    <d v="2014-09-11T14:01:08"/>
    <m/>
    <x v="0"/>
    <m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s v="theater"/>
    <s v="sical"/>
    <x v="2926"/>
    <d v="2015-02-23T18:22:59"/>
    <m/>
    <x v="0"/>
    <m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s v="theater"/>
    <s v="sical"/>
    <x v="2927"/>
    <d v="2014-07-15T05:00:00"/>
    <m/>
    <x v="0"/>
    <m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s v="theater"/>
    <s v="sical"/>
    <x v="2928"/>
    <d v="2016-03-04T23:57:26"/>
    <m/>
    <x v="0"/>
    <m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s v="theater"/>
    <s v="sical"/>
    <x v="2929"/>
    <d v="2014-05-25T13:32:38"/>
    <m/>
    <x v="0"/>
    <m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s v="theater"/>
    <s v="sical"/>
    <x v="2930"/>
    <d v="2015-05-07T14:01:04"/>
    <m/>
    <x v="0"/>
    <m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s v="theater"/>
    <s v="sical"/>
    <x v="2931"/>
    <d v="2014-09-15T06:08:00"/>
    <m/>
    <x v="0"/>
    <m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s v="theater"/>
    <s v="sical"/>
    <x v="2932"/>
    <d v="2015-02-21T11:00:00"/>
    <m/>
    <x v="0"/>
    <m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s v="theater"/>
    <s v="sical"/>
    <x v="2933"/>
    <d v="2016-06-04T22:57:33"/>
    <m/>
    <x v="0"/>
    <m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s v="theater"/>
    <s v="sical"/>
    <x v="2934"/>
    <d v="2014-06-15T15:16:04"/>
    <m/>
    <x v="0"/>
    <m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s v="theater"/>
    <s v="sical"/>
    <x v="2935"/>
    <d v="2016-08-29T17:00:00"/>
    <m/>
    <x v="0"/>
    <m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s v="theater"/>
    <s v="sical"/>
    <x v="2936"/>
    <d v="2014-10-13T04:59:00"/>
    <m/>
    <x v="0"/>
    <m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s v="theater"/>
    <s v="sical"/>
    <x v="2937"/>
    <d v="2014-07-13T10:58:33"/>
    <m/>
    <x v="0"/>
    <m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s v="theater"/>
    <s v="sical"/>
    <x v="2938"/>
    <d v="2015-01-30T16:53:34"/>
    <m/>
    <x v="0"/>
    <m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s v="theater"/>
    <s v="sical"/>
    <x v="2939"/>
    <d v="2014-08-28T01:00:00"/>
    <m/>
    <x v="0"/>
    <m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s v="theater"/>
    <s v="sical"/>
    <x v="2940"/>
    <d v="2015-01-18T18:33:38"/>
    <m/>
    <x v="0"/>
    <m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s v="theater"/>
    <s v="paces"/>
    <x v="2941"/>
    <d v="2015-03-01T23:02:35"/>
    <m/>
    <x v="0"/>
    <m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s v="theater"/>
    <s v="paces"/>
    <x v="2942"/>
    <d v="2015-12-16T20:18:00"/>
    <m/>
    <x v="0"/>
    <m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s v="theater"/>
    <s v="paces"/>
    <x v="2943"/>
    <d v="2015-04-13T03:06:20"/>
    <m/>
    <x v="0"/>
    <m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s v="theater"/>
    <s v="paces"/>
    <x v="2944"/>
    <d v="2015-06-07T21:56:38"/>
    <m/>
    <x v="0"/>
    <m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s v="theater"/>
    <s v="paces"/>
    <x v="2945"/>
    <d v="2015-05-24T03:21:00"/>
    <m/>
    <x v="0"/>
    <m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s v="theater"/>
    <s v="paces"/>
    <x v="2946"/>
    <d v="2016-08-15T12:44:52"/>
    <m/>
    <x v="0"/>
    <m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s v="theater"/>
    <s v="paces"/>
    <x v="2947"/>
    <d v="2016-11-24T17:11:00"/>
    <m/>
    <x v="0"/>
    <m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s v="theater"/>
    <s v="paces"/>
    <x v="2948"/>
    <d v="2015-06-02T15:34:53"/>
    <m/>
    <x v="0"/>
    <m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s v="theater"/>
    <s v="paces"/>
    <x v="2949"/>
    <d v="2015-11-19T20:45:17"/>
    <m/>
    <x v="0"/>
    <m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s v="theater"/>
    <s v="paces"/>
    <x v="2950"/>
    <d v="2016-01-23T08:45:52"/>
    <m/>
    <x v="0"/>
    <m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s v="theater"/>
    <s v="paces"/>
    <x v="2951"/>
    <d v="2014-10-05T19:16:13"/>
    <m/>
    <x v="0"/>
    <m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s v="theater"/>
    <s v="paces"/>
    <x v="2952"/>
    <d v="2016-10-17T04:00:00"/>
    <m/>
    <x v="0"/>
    <m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s v="theater"/>
    <s v="paces"/>
    <x v="2953"/>
    <d v="2015-10-08T19:00:21"/>
    <m/>
    <x v="0"/>
    <m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s v="theater"/>
    <s v="paces"/>
    <x v="2954"/>
    <d v="2017-03-16T13:00:03"/>
    <m/>
    <x v="0"/>
    <m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s v="theater"/>
    <s v="paces"/>
    <x v="2955"/>
    <d v="2015-06-16T17:47:29"/>
    <m/>
    <x v="0"/>
    <m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s v="theater"/>
    <s v="paces"/>
    <x v="2956"/>
    <d v="2016-05-04T23:00:50"/>
    <m/>
    <x v="0"/>
    <m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s v="theater"/>
    <s v="paces"/>
    <x v="2957"/>
    <d v="2015-03-27T23:16:12"/>
    <m/>
    <x v="0"/>
    <m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s v="theater"/>
    <s v="paces"/>
    <x v="2958"/>
    <d v="2016-05-08T17:41:57"/>
    <m/>
    <x v="0"/>
    <m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s v="theater"/>
    <s v="paces"/>
    <x v="2959"/>
    <d v="2016-06-07T00:12:05"/>
    <m/>
    <x v="0"/>
    <m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s v="theater"/>
    <s v="paces"/>
    <x v="2960"/>
    <d v="2014-09-11T18:10:23"/>
    <m/>
    <x v="0"/>
    <m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s v="theater"/>
    <s v="plays"/>
    <x v="2961"/>
    <d v="2015-03-26T04:00:00"/>
    <m/>
    <x v="0"/>
    <m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s v="theater"/>
    <s v="plays"/>
    <x v="2962"/>
    <d v="2015-03-01T06:59:00"/>
    <m/>
    <x v="0"/>
    <m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s v="theater"/>
    <s v="plays"/>
    <x v="2963"/>
    <d v="2015-07-02T11:17:04"/>
    <m/>
    <x v="0"/>
    <m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s v="theater"/>
    <s v="plays"/>
    <x v="2964"/>
    <d v="2014-08-06T21:32:00"/>
    <m/>
    <x v="0"/>
    <m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s v="theater"/>
    <s v="plays"/>
    <x v="2965"/>
    <d v="2015-07-07T17:30:33"/>
    <m/>
    <x v="0"/>
    <m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s v="theater"/>
    <s v="plays"/>
    <x v="2966"/>
    <d v="2015-09-16T17:43:32"/>
    <m/>
    <x v="0"/>
    <m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s v="theater"/>
    <s v="plays"/>
    <x v="2967"/>
    <d v="2015-03-09T03:44:52"/>
    <m/>
    <x v="0"/>
    <m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s v="theater"/>
    <s v="plays"/>
    <x v="2968"/>
    <d v="2016-08-17T03:59:00"/>
    <m/>
    <x v="0"/>
    <m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s v="theater"/>
    <s v="plays"/>
    <x v="2969"/>
    <d v="2015-05-03T22:51:00"/>
    <m/>
    <x v="0"/>
    <m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s v="theater"/>
    <s v="plays"/>
    <x v="2970"/>
    <d v="2014-07-18T16:04:11"/>
    <m/>
    <x v="0"/>
    <m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s v="theater"/>
    <s v="plays"/>
    <x v="2971"/>
    <d v="2014-08-31T15:47:58"/>
    <m/>
    <x v="0"/>
    <m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s v="theater"/>
    <s v="plays"/>
    <x v="2972"/>
    <d v="2016-12-05T01:00:00"/>
    <m/>
    <x v="0"/>
    <m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s v="theater"/>
    <s v="plays"/>
    <x v="2973"/>
    <d v="2016-01-01T04:00:00"/>
    <m/>
    <x v="0"/>
    <m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s v="theater"/>
    <s v="plays"/>
    <x v="2974"/>
    <d v="2014-09-26T01:35:00"/>
    <m/>
    <x v="0"/>
    <m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s v="theater"/>
    <s v="plays"/>
    <x v="2975"/>
    <d v="2014-11-27T03:00:00"/>
    <m/>
    <x v="0"/>
    <m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s v="theater"/>
    <s v="plays"/>
    <x v="2976"/>
    <d v="2016-03-13T12:00:00"/>
    <m/>
    <x v="0"/>
    <m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s v="theater"/>
    <s v="plays"/>
    <x v="2977"/>
    <d v="2015-03-23T02:14:00"/>
    <m/>
    <x v="0"/>
    <m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s v="theater"/>
    <s v="plays"/>
    <x v="2978"/>
    <d v="2014-10-20T05:59:00"/>
    <m/>
    <x v="0"/>
    <m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s v="theater"/>
    <s v="plays"/>
    <x v="2979"/>
    <d v="2015-01-06T06:00:00"/>
    <m/>
    <x v="0"/>
    <m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s v="theater"/>
    <s v="plays"/>
    <x v="2980"/>
    <d v="2015-08-24T02:00:00"/>
    <m/>
    <x v="0"/>
    <m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s v="theater"/>
    <s v="paces"/>
    <x v="2981"/>
    <d v="2015-09-23T13:25:56"/>
    <m/>
    <x v="0"/>
    <m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s v="theater"/>
    <s v="paces"/>
    <x v="2982"/>
    <d v="2016-02-11T16:29:03"/>
    <m/>
    <x v="0"/>
    <m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s v="theater"/>
    <s v="paces"/>
    <x v="2983"/>
    <d v="2014-11-11T16:10:36"/>
    <m/>
    <x v="0"/>
    <m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s v="theater"/>
    <s v="paces"/>
    <x v="2984"/>
    <d v="2016-08-24T06:41:21"/>
    <m/>
    <x v="0"/>
    <m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s v="theater"/>
    <s v="paces"/>
    <x v="2985"/>
    <d v="2016-10-31T04:00:00"/>
    <m/>
    <x v="0"/>
    <m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s v="theater"/>
    <s v="paces"/>
    <x v="2986"/>
    <d v="2016-05-01T11:00:06"/>
    <m/>
    <x v="0"/>
    <m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s v="theater"/>
    <s v="paces"/>
    <x v="2987"/>
    <d v="2016-10-13T00:00:00"/>
    <m/>
    <x v="0"/>
    <m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s v="theater"/>
    <s v="paces"/>
    <x v="2988"/>
    <d v="2016-06-20T08:41:21"/>
    <m/>
    <x v="0"/>
    <m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s v="theater"/>
    <s v="paces"/>
    <x v="2989"/>
    <d v="2015-12-21T04:59:00"/>
    <m/>
    <x v="0"/>
    <m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s v="theater"/>
    <s v="paces"/>
    <x v="2990"/>
    <d v="2016-01-07T13:47:00"/>
    <m/>
    <x v="0"/>
    <m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s v="theater"/>
    <s v="paces"/>
    <x v="2991"/>
    <d v="2017-01-27T20:05:30"/>
    <m/>
    <x v="0"/>
    <m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s v="theater"/>
    <s v="paces"/>
    <x v="2992"/>
    <d v="2016-10-09T18:25:10"/>
    <m/>
    <x v="0"/>
    <m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s v="theater"/>
    <s v="paces"/>
    <x v="2993"/>
    <d v="2016-02-20T20:07:47"/>
    <m/>
    <x v="0"/>
    <m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s v="theater"/>
    <s v="paces"/>
    <x v="2994"/>
    <d v="2014-10-03T11:29:32"/>
    <m/>
    <x v="0"/>
    <m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s v="theater"/>
    <s v="paces"/>
    <x v="2995"/>
    <d v="2017-01-19T15:57:51"/>
    <m/>
    <x v="0"/>
    <m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s v="theater"/>
    <s v="paces"/>
    <x v="2996"/>
    <d v="2015-05-26T21:54:00"/>
    <m/>
    <x v="0"/>
    <m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s v="theater"/>
    <s v="paces"/>
    <x v="2997"/>
    <d v="2017-02-27T04:59:00"/>
    <m/>
    <x v="0"/>
    <m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s v="theater"/>
    <s v="paces"/>
    <x v="2998"/>
    <d v="2014-06-16T04:25:00"/>
    <m/>
    <x v="0"/>
    <m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s v="theater"/>
    <s v="paces"/>
    <x v="2999"/>
    <d v="2017-03-01T02:00:00"/>
    <m/>
    <x v="0"/>
    <m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s v="theater"/>
    <s v="paces"/>
    <x v="3000"/>
    <d v="2017-01-31T18:00:00"/>
    <m/>
    <x v="0"/>
    <m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s v="theater"/>
    <s v="paces"/>
    <x v="3001"/>
    <d v="2016-07-13T21:29:42"/>
    <m/>
    <x v="0"/>
    <m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s v="theater"/>
    <s v="paces"/>
    <x v="3002"/>
    <d v="2012-12-26T20:04:12"/>
    <m/>
    <x v="0"/>
    <m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s v="theater"/>
    <s v="paces"/>
    <x v="3003"/>
    <d v="2016-03-01T05:59:00"/>
    <m/>
    <x v="0"/>
    <m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s v="theater"/>
    <s v="paces"/>
    <x v="3004"/>
    <d v="2014-11-15T22:08:44"/>
    <m/>
    <x v="0"/>
    <m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s v="theater"/>
    <s v="paces"/>
    <x v="3005"/>
    <d v="2014-10-06T16:11:45"/>
    <m/>
    <x v="0"/>
    <m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s v="theater"/>
    <s v="paces"/>
    <x v="3006"/>
    <d v="2014-12-14T18:09:51"/>
    <m/>
    <x v="0"/>
    <m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s v="theater"/>
    <s v="paces"/>
    <x v="3007"/>
    <d v="2015-04-25T05:11:23"/>
    <m/>
    <x v="0"/>
    <m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s v="theater"/>
    <s v="paces"/>
    <x v="3008"/>
    <d v="2016-01-21T05:05:19"/>
    <m/>
    <x v="0"/>
    <m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s v="theater"/>
    <s v="paces"/>
    <x v="3009"/>
    <d v="2014-11-26T14:40:40"/>
    <m/>
    <x v="0"/>
    <m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s v="theater"/>
    <s v="paces"/>
    <x v="3010"/>
    <d v="2015-02-21T19:58:39"/>
    <m/>
    <x v="0"/>
    <m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s v="theater"/>
    <s v="paces"/>
    <x v="3011"/>
    <d v="2015-12-23T22:59:00"/>
    <m/>
    <x v="0"/>
    <m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s v="theater"/>
    <s v="paces"/>
    <x v="3012"/>
    <d v="2015-02-10T16:52:10"/>
    <m/>
    <x v="0"/>
    <m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s v="theater"/>
    <s v="paces"/>
    <x v="3013"/>
    <d v="2015-06-21T20:04:09"/>
    <m/>
    <x v="0"/>
    <m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s v="theater"/>
    <s v="paces"/>
    <x v="3014"/>
    <d v="2014-11-05T05:00:00"/>
    <m/>
    <x v="0"/>
    <m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s v="theater"/>
    <s v="paces"/>
    <x v="3015"/>
    <d v="2014-06-11T04:00:00"/>
    <m/>
    <x v="0"/>
    <m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s v="theater"/>
    <s v="paces"/>
    <x v="3016"/>
    <d v="2014-07-18T13:09:12"/>
    <m/>
    <x v="0"/>
    <m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s v="theater"/>
    <s v="paces"/>
    <x v="3017"/>
    <d v="2014-08-20T20:24:03"/>
    <m/>
    <x v="0"/>
    <m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s v="theater"/>
    <s v="paces"/>
    <x v="3018"/>
    <d v="2015-07-20T22:00:00"/>
    <m/>
    <x v="0"/>
    <m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s v="theater"/>
    <s v="paces"/>
    <x v="3019"/>
    <d v="2014-05-27T03:00:00"/>
    <m/>
    <x v="0"/>
    <m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s v="theater"/>
    <s v="paces"/>
    <x v="3020"/>
    <d v="2015-08-14T20:18:53"/>
    <m/>
    <x v="0"/>
    <m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s v="theater"/>
    <s v="paces"/>
    <x v="3021"/>
    <d v="2016-11-22T05:59:00"/>
    <m/>
    <x v="0"/>
    <m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s v="theater"/>
    <s v="paces"/>
    <x v="3022"/>
    <d v="2016-08-27T22:53:29"/>
    <m/>
    <x v="0"/>
    <m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s v="theater"/>
    <s v="paces"/>
    <x v="3023"/>
    <d v="2015-06-11T16:13:06"/>
    <m/>
    <x v="0"/>
    <m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s v="theater"/>
    <s v="paces"/>
    <x v="3024"/>
    <d v="2012-10-06T23:51:15"/>
    <m/>
    <x v="0"/>
    <m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s v="theater"/>
    <s v="paces"/>
    <x v="3025"/>
    <d v="2014-05-30T16:00:00"/>
    <m/>
    <x v="0"/>
    <m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s v="theater"/>
    <s v="paces"/>
    <x v="3026"/>
    <d v="2017-03-03T11:01:32"/>
    <m/>
    <x v="0"/>
    <m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s v="theater"/>
    <s v="paces"/>
    <x v="3027"/>
    <d v="2015-03-20T15:54:11"/>
    <m/>
    <x v="0"/>
    <m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s v="theater"/>
    <s v="paces"/>
    <x v="3028"/>
    <d v="2016-08-15T06:20:25"/>
    <m/>
    <x v="0"/>
    <m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s v="theater"/>
    <s v="paces"/>
    <x v="3029"/>
    <d v="2014-11-18T04:35:00"/>
    <m/>
    <x v="0"/>
    <m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s v="theater"/>
    <s v="paces"/>
    <x v="3030"/>
    <d v="2015-09-16T17:56:11"/>
    <m/>
    <x v="0"/>
    <m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s v="theater"/>
    <s v="paces"/>
    <x v="3031"/>
    <d v="2016-10-14T21:10:47"/>
    <m/>
    <x v="0"/>
    <m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s v="theater"/>
    <s v="paces"/>
    <x v="3032"/>
    <d v="2015-09-11T01:04:19"/>
    <m/>
    <x v="0"/>
    <m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s v="theater"/>
    <s v="paces"/>
    <x v="3033"/>
    <d v="2016-08-18T02:38:45"/>
    <m/>
    <x v="0"/>
    <m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s v="theater"/>
    <s v="paces"/>
    <x v="3034"/>
    <d v="2016-11-01T03:59:00"/>
    <m/>
    <x v="0"/>
    <m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s v="theater"/>
    <s v="paces"/>
    <x v="3035"/>
    <d v="2013-05-04T13:26:49"/>
    <m/>
    <x v="0"/>
    <m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s v="theater"/>
    <s v="paces"/>
    <x v="3036"/>
    <d v="2013-08-16T11:59:00"/>
    <m/>
    <x v="0"/>
    <m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s v="theater"/>
    <s v="paces"/>
    <x v="3037"/>
    <d v="2010-10-02T04:59:00"/>
    <m/>
    <x v="0"/>
    <m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s v="theater"/>
    <s v="paces"/>
    <x v="3038"/>
    <d v="2016-03-04T06:03:17"/>
    <m/>
    <x v="0"/>
    <m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s v="theater"/>
    <s v="paces"/>
    <x v="3039"/>
    <d v="2013-12-29T07:59:00"/>
    <m/>
    <x v="0"/>
    <m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s v="theater"/>
    <s v="paces"/>
    <x v="3040"/>
    <d v="2015-06-26T23:00:00"/>
    <m/>
    <x v="0"/>
    <m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s v="theater"/>
    <s v="paces"/>
    <x v="3041"/>
    <d v="2016-01-20T20:50:48"/>
    <m/>
    <x v="0"/>
    <m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s v="theater"/>
    <s v="paces"/>
    <x v="3042"/>
    <d v="2015-10-06T16:30:47"/>
    <m/>
    <x v="0"/>
    <m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s v="theater"/>
    <s v="paces"/>
    <x v="3043"/>
    <d v="2015-04-16T02:50:00"/>
    <m/>
    <x v="0"/>
    <m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s v="theater"/>
    <s v="paces"/>
    <x v="3044"/>
    <d v="2016-02-02T17:26:38"/>
    <m/>
    <x v="0"/>
    <m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s v="theater"/>
    <s v="paces"/>
    <x v="3045"/>
    <d v="2014-08-22T03:44:15"/>
    <m/>
    <x v="0"/>
    <m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s v="theater"/>
    <s v="paces"/>
    <x v="3046"/>
    <d v="2014-09-10T04:52:00"/>
    <m/>
    <x v="0"/>
    <m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s v="theater"/>
    <s v="paces"/>
    <x v="3047"/>
    <d v="2016-04-27T13:16:00"/>
    <m/>
    <x v="0"/>
    <m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s v="theater"/>
    <s v="paces"/>
    <x v="3048"/>
    <d v="2014-12-31T21:22:00"/>
    <m/>
    <x v="0"/>
    <m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s v="theater"/>
    <s v="paces"/>
    <x v="3049"/>
    <d v="2015-06-14T00:20:55"/>
    <m/>
    <x v="0"/>
    <m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s v="theater"/>
    <s v="paces"/>
    <x v="3050"/>
    <d v="2016-05-05T04:02:40"/>
    <m/>
    <x v="0"/>
    <m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s v="theater"/>
    <s v="paces"/>
    <x v="3051"/>
    <d v="2017-02-08T09:59:05"/>
    <m/>
    <x v="0"/>
    <m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s v="theater"/>
    <s v="paces"/>
    <x v="3052"/>
    <d v="2015-05-28T15:59:00"/>
    <m/>
    <x v="0"/>
    <m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s v="theater"/>
    <s v="paces"/>
    <x v="3053"/>
    <d v="2014-10-02T03:59:00"/>
    <m/>
    <x v="0"/>
    <m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s v="theater"/>
    <s v="paces"/>
    <x v="3054"/>
    <d v="2015-03-02T01:04:00"/>
    <m/>
    <x v="0"/>
    <m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s v="theater"/>
    <s v="paces"/>
    <x v="3055"/>
    <d v="2015-01-09T22:59:50"/>
    <m/>
    <x v="0"/>
    <m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s v="theater"/>
    <s v="paces"/>
    <x v="3056"/>
    <d v="2014-09-29T15:16:24"/>
    <m/>
    <x v="0"/>
    <m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s v="theater"/>
    <s v="paces"/>
    <x v="3057"/>
    <d v="2016-04-03T14:36:51"/>
    <m/>
    <x v="0"/>
    <m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s v="theater"/>
    <s v="paces"/>
    <x v="3058"/>
    <d v="2016-05-20T08:59:00"/>
    <m/>
    <x v="0"/>
    <m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s v="theater"/>
    <s v="paces"/>
    <x v="3059"/>
    <d v="2014-08-08T22:27:26"/>
    <m/>
    <x v="0"/>
    <m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s v="theater"/>
    <s v="paces"/>
    <x v="3060"/>
    <d v="2015-09-28T06:35:34"/>
    <m/>
    <x v="0"/>
    <m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s v="theater"/>
    <s v="paces"/>
    <x v="3061"/>
    <d v="2014-08-13T18:49:08"/>
    <m/>
    <x v="0"/>
    <m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s v="theater"/>
    <s v="paces"/>
    <x v="3062"/>
    <d v="2015-09-30T18:00:00"/>
    <m/>
    <x v="0"/>
    <m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s v="theater"/>
    <s v="paces"/>
    <x v="3063"/>
    <d v="2016-10-22T22:08:58"/>
    <m/>
    <x v="0"/>
    <m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s v="theater"/>
    <s v="paces"/>
    <x v="3064"/>
    <d v="2015-11-22T06:59:00"/>
    <m/>
    <x v="0"/>
    <m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s v="theater"/>
    <s v="paces"/>
    <x v="3065"/>
    <d v="2014-07-30T01:19:32"/>
    <m/>
    <x v="0"/>
    <m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s v="theater"/>
    <s v="paces"/>
    <x v="3066"/>
    <d v="2016-07-10T05:28:57"/>
    <m/>
    <x v="0"/>
    <m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s v="theater"/>
    <s v="paces"/>
    <x v="3067"/>
    <d v="2015-09-09T22:31:19"/>
    <m/>
    <x v="0"/>
    <m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s v="theater"/>
    <s v="paces"/>
    <x v="3068"/>
    <d v="2015-10-16T16:35:52"/>
    <m/>
    <x v="0"/>
    <m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s v="theater"/>
    <s v="paces"/>
    <x v="3069"/>
    <d v="2014-12-14T20:00:34"/>
    <m/>
    <x v="0"/>
    <m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s v="theater"/>
    <s v="paces"/>
    <x v="3070"/>
    <d v="2016-12-07T17:36:09"/>
    <m/>
    <x v="0"/>
    <m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s v="theater"/>
    <s v="paces"/>
    <x v="3071"/>
    <d v="2015-04-21T05:59:00"/>
    <m/>
    <x v="0"/>
    <m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s v="theater"/>
    <s v="paces"/>
    <x v="3072"/>
    <d v="2016-10-30T01:46:00"/>
    <m/>
    <x v="0"/>
    <m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s v="theater"/>
    <s v="paces"/>
    <x v="3073"/>
    <d v="2015-06-14T19:19:00"/>
    <m/>
    <x v="0"/>
    <m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s v="theater"/>
    <s v="paces"/>
    <x v="3074"/>
    <d v="2016-03-10T13:42:39"/>
    <m/>
    <x v="0"/>
    <m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s v="theater"/>
    <s v="paces"/>
    <x v="3075"/>
    <d v="2016-08-19T02:27:20"/>
    <m/>
    <x v="0"/>
    <m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s v="theater"/>
    <s v="paces"/>
    <x v="3076"/>
    <d v="2015-10-09T15:38:43"/>
    <m/>
    <x v="0"/>
    <m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s v="theater"/>
    <s v="paces"/>
    <x v="3077"/>
    <d v="2017-03-02T22:57:58"/>
    <m/>
    <x v="0"/>
    <m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s v="theater"/>
    <s v="paces"/>
    <x v="3078"/>
    <d v="2015-02-26T03:19:55"/>
    <m/>
    <x v="0"/>
    <m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s v="theater"/>
    <s v="paces"/>
    <x v="3079"/>
    <d v="2015-03-22T16:07:15"/>
    <m/>
    <x v="0"/>
    <m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s v="theater"/>
    <s v="paces"/>
    <x v="3080"/>
    <d v="2014-12-27T01:40:44"/>
    <m/>
    <x v="0"/>
    <m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s v="theater"/>
    <s v="paces"/>
    <x v="3081"/>
    <d v="2015-09-20T04:21:31"/>
    <m/>
    <x v="0"/>
    <m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s v="theater"/>
    <s v="paces"/>
    <x v="3082"/>
    <d v="2015-11-15T23:09:06"/>
    <m/>
    <x v="0"/>
    <m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s v="theater"/>
    <s v="paces"/>
    <x v="3083"/>
    <d v="2014-09-01T05:00:00"/>
    <m/>
    <x v="0"/>
    <m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s v="theater"/>
    <s v="paces"/>
    <x v="3084"/>
    <d v="2015-05-05T18:48:00"/>
    <m/>
    <x v="0"/>
    <m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s v="theater"/>
    <s v="paces"/>
    <x v="3085"/>
    <d v="2015-09-29T21:12:39"/>
    <m/>
    <x v="0"/>
    <m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s v="theater"/>
    <s v="paces"/>
    <x v="3086"/>
    <d v="2015-08-17T16:05:59"/>
    <m/>
    <x v="0"/>
    <m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s v="theater"/>
    <s v="paces"/>
    <x v="3087"/>
    <d v="2016-12-21T04:36:30"/>
    <m/>
    <x v="0"/>
    <m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s v="theater"/>
    <s v="paces"/>
    <x v="3088"/>
    <d v="2015-01-08T13:41:00"/>
    <m/>
    <x v="0"/>
    <m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s v="theater"/>
    <s v="paces"/>
    <x v="3089"/>
    <d v="2016-07-09T01:59:00"/>
    <m/>
    <x v="0"/>
    <m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s v="theater"/>
    <s v="paces"/>
    <x v="3090"/>
    <d v="2015-05-01T18:39:05"/>
    <m/>
    <x v="0"/>
    <m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s v="theater"/>
    <s v="paces"/>
    <x v="3091"/>
    <d v="2016-08-14T22:45:43"/>
    <m/>
    <x v="0"/>
    <m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s v="theater"/>
    <s v="paces"/>
    <x v="3092"/>
    <d v="2015-10-15T22:00:00"/>
    <m/>
    <x v="0"/>
    <m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s v="theater"/>
    <s v="paces"/>
    <x v="3093"/>
    <d v="2014-06-01T03:59:00"/>
    <m/>
    <x v="0"/>
    <m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s v="theater"/>
    <s v="paces"/>
    <x v="3094"/>
    <d v="2015-09-20T19:05:56"/>
    <m/>
    <x v="0"/>
    <m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s v="theater"/>
    <s v="paces"/>
    <x v="3095"/>
    <d v="2016-08-01T00:36:20"/>
    <m/>
    <x v="0"/>
    <m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s v="theater"/>
    <s v="paces"/>
    <x v="3096"/>
    <d v="2015-05-20T19:48:46"/>
    <m/>
    <x v="0"/>
    <m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s v="theater"/>
    <s v="paces"/>
    <x v="3097"/>
    <d v="2016-10-07T14:00:00"/>
    <m/>
    <x v="0"/>
    <m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s v="theater"/>
    <s v="paces"/>
    <x v="3098"/>
    <d v="2016-02-08T00:17:00"/>
    <m/>
    <x v="0"/>
    <m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s v="theater"/>
    <s v="paces"/>
    <x v="3099"/>
    <d v="2016-02-12T04:33:11"/>
    <m/>
    <x v="0"/>
    <m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s v="theater"/>
    <s v="paces"/>
    <x v="3100"/>
    <d v="2014-10-20T14:56:15"/>
    <m/>
    <x v="0"/>
    <m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s v="theater"/>
    <s v="paces"/>
    <x v="3101"/>
    <d v="2015-07-16T07:56:00"/>
    <m/>
    <x v="0"/>
    <m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s v="theater"/>
    <s v="paces"/>
    <x v="3102"/>
    <d v="2016-08-23T08:10:18"/>
    <m/>
    <x v="0"/>
    <m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s v="theater"/>
    <s v="paces"/>
    <x v="3103"/>
    <d v="2015-06-12T03:45:06"/>
    <m/>
    <x v="0"/>
    <m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s v="theater"/>
    <s v="paces"/>
    <x v="3104"/>
    <d v="2015-02-03T02:00:00"/>
    <m/>
    <x v="0"/>
    <m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s v="theater"/>
    <s v="paces"/>
    <x v="3105"/>
    <d v="2014-10-19T05:00:00"/>
    <m/>
    <x v="0"/>
    <m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s v="theater"/>
    <s v="paces"/>
    <x v="3106"/>
    <d v="2015-09-16T22:00:00"/>
    <m/>
    <x v="0"/>
    <m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s v="theater"/>
    <s v="paces"/>
    <x v="3107"/>
    <d v="2015-05-11T19:32:31"/>
    <m/>
    <x v="0"/>
    <m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s v="theater"/>
    <s v="paces"/>
    <x v="3108"/>
    <d v="2015-04-28T15:19:54"/>
    <m/>
    <x v="0"/>
    <m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s v="theater"/>
    <s v="paces"/>
    <x v="3109"/>
    <d v="2014-08-28T03:00:10"/>
    <m/>
    <x v="0"/>
    <m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s v="theater"/>
    <s v="paces"/>
    <x v="3110"/>
    <d v="2017-02-19T00:45:19"/>
    <m/>
    <x v="0"/>
    <m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s v="theater"/>
    <s v="paces"/>
    <x v="3111"/>
    <d v="2014-10-04T14:17:00"/>
    <m/>
    <x v="0"/>
    <m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s v="theater"/>
    <s v="paces"/>
    <x v="3112"/>
    <d v="2016-11-01T02:55:34"/>
    <m/>
    <x v="0"/>
    <m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s v="theater"/>
    <s v="paces"/>
    <x v="3113"/>
    <d v="2015-04-17T17:33:02"/>
    <m/>
    <x v="0"/>
    <m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s v="theater"/>
    <s v="paces"/>
    <x v="3114"/>
    <d v="2014-09-21T15:10:50"/>
    <m/>
    <x v="0"/>
    <m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s v="theater"/>
    <s v="paces"/>
    <x v="3115"/>
    <d v="2016-06-05T10:43:47"/>
    <m/>
    <x v="0"/>
    <m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s v="theater"/>
    <s v="paces"/>
    <x v="3116"/>
    <d v="2015-04-01T12:22:05"/>
    <m/>
    <x v="0"/>
    <m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s v="theater"/>
    <s v="paces"/>
    <x v="3117"/>
    <d v="2016-05-27T13:12:00"/>
    <m/>
    <x v="0"/>
    <m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s v="theater"/>
    <s v="paces"/>
    <x v="3118"/>
    <d v="2016-07-02T15:35:23"/>
    <m/>
    <x v="0"/>
    <m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s v="theater"/>
    <s v="paces"/>
    <x v="3119"/>
    <d v="2015-03-27T00:05:32"/>
    <m/>
    <x v="0"/>
    <m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s v="theater"/>
    <s v="paces"/>
    <x v="3120"/>
    <d v="2016-05-05T21:36:36"/>
    <m/>
    <x v="0"/>
    <m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s v="theater"/>
    <s v="paces"/>
    <x v="3121"/>
    <d v="2014-09-26T16:18:55"/>
    <m/>
    <x v="0"/>
    <m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s v="theater"/>
    <s v="paces"/>
    <x v="3122"/>
    <d v="2016-11-09T23:22:12"/>
    <m/>
    <x v="0"/>
    <m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s v="theater"/>
    <s v="paces"/>
    <x v="3123"/>
    <d v="2016-07-09T23:49:58"/>
    <m/>
    <x v="0"/>
    <m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s v="theater"/>
    <s v="paces"/>
    <x v="3124"/>
    <d v="2015-02-02T18:43:21"/>
    <m/>
    <x v="0"/>
    <m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s v="theater"/>
    <s v="paces"/>
    <x v="3125"/>
    <d v="2016-01-07T04:57:52"/>
    <m/>
    <x v="0"/>
    <m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s v="theater"/>
    <s v="paces"/>
    <x v="3126"/>
    <d v="2016-03-27T23:26:02"/>
    <m/>
    <x v="0"/>
    <m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s v="theater"/>
    <s v="paces"/>
    <x v="3127"/>
    <d v="2015-03-01T20:33:49"/>
    <m/>
    <x v="0"/>
    <m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s v="theater"/>
    <s v="plays"/>
    <x v="3128"/>
    <d v="2017-03-16T18:49:01"/>
    <m/>
    <x v="0"/>
    <m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s v="theater"/>
    <s v="plays"/>
    <x v="3129"/>
    <d v="2017-04-18T19:13:39"/>
    <m/>
    <x v="0"/>
    <m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s v="theater"/>
    <s v="plays"/>
    <x v="3130"/>
    <d v="2017-04-14T04:59:00"/>
    <m/>
    <x v="0"/>
    <m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s v="theater"/>
    <s v="plays"/>
    <x v="3131"/>
    <d v="2017-04-08T12:54:05"/>
    <m/>
    <x v="0"/>
    <m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s v="theater"/>
    <s v="plays"/>
    <x v="3132"/>
    <d v="2017-04-21T07:24:20"/>
    <m/>
    <x v="0"/>
    <m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s v="theater"/>
    <s v="plays"/>
    <x v="3133"/>
    <d v="2017-03-24T12:33:54"/>
    <m/>
    <x v="0"/>
    <m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s v="theater"/>
    <s v="plays"/>
    <x v="3134"/>
    <d v="2017-03-27T16:16:59"/>
    <m/>
    <x v="0"/>
    <m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s v="theater"/>
    <s v="plays"/>
    <x v="3135"/>
    <d v="2017-04-04T03:38:41"/>
    <m/>
    <x v="0"/>
    <m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s v="theater"/>
    <s v="plays"/>
    <x v="3136"/>
    <d v="2017-03-31T22:59:00"/>
    <m/>
    <x v="0"/>
    <m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s v="theater"/>
    <s v="plays"/>
    <x v="3137"/>
    <d v="2017-05-03T19:12:00"/>
    <m/>
    <x v="0"/>
    <m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s v="theater"/>
    <s v="plays"/>
    <x v="3138"/>
    <d v="2017-04-03T15:30:07"/>
    <m/>
    <x v="0"/>
    <m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s v="theater"/>
    <s v="plays"/>
    <x v="3139"/>
    <d v="2017-03-25T04:33:00"/>
    <m/>
    <x v="0"/>
    <m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s v="theater"/>
    <s v="plays"/>
    <x v="3140"/>
    <d v="2017-04-07T16:15:03"/>
    <m/>
    <x v="0"/>
    <m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s v="theater"/>
    <s v="plays"/>
    <x v="3141"/>
    <d v="2017-04-16T20:00:00"/>
    <m/>
    <x v="0"/>
    <m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s v="theater"/>
    <s v="plays"/>
    <x v="3142"/>
    <d v="2017-03-19T11:18:59"/>
    <m/>
    <x v="0"/>
    <m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s v="theater"/>
    <s v="plays"/>
    <x v="3143"/>
    <d v="2017-04-09T08:35:56"/>
    <m/>
    <x v="0"/>
    <m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s v="theater"/>
    <s v="plays"/>
    <x v="3144"/>
    <d v="2017-03-19T06:00:00"/>
    <m/>
    <x v="0"/>
    <m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s v="theater"/>
    <s v="plays"/>
    <x v="3145"/>
    <d v="2017-03-27T23:58:54"/>
    <m/>
    <x v="0"/>
    <m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s v="theater"/>
    <s v="plays"/>
    <x v="3146"/>
    <d v="2017-04-16T15:22:46"/>
    <m/>
    <x v="0"/>
    <m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s v="theater"/>
    <s v="plays"/>
    <x v="3147"/>
    <d v="2014-11-07T00:15:55"/>
    <m/>
    <x v="0"/>
    <m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s v="theater"/>
    <s v="plays"/>
    <x v="3148"/>
    <d v="2014-10-01T04:00:00"/>
    <m/>
    <x v="0"/>
    <m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s v="theater"/>
    <s v="plays"/>
    <x v="3149"/>
    <d v="2012-12-07T02:00:00"/>
    <m/>
    <x v="0"/>
    <m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s v="theater"/>
    <s v="plays"/>
    <x v="3150"/>
    <d v="2011-01-25T04:00:00"/>
    <m/>
    <x v="0"/>
    <m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s v="theater"/>
    <s v="plays"/>
    <x v="3151"/>
    <d v="2014-09-10T20:09:34"/>
    <m/>
    <x v="0"/>
    <m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s v="theater"/>
    <s v="plays"/>
    <x v="3152"/>
    <d v="2013-11-02T20:49:27"/>
    <m/>
    <x v="0"/>
    <m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s v="theater"/>
    <s v="plays"/>
    <x v="3153"/>
    <d v="2011-05-01T04:59:00"/>
    <m/>
    <x v="0"/>
    <m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s v="theater"/>
    <s v="plays"/>
    <x v="3154"/>
    <d v="2012-04-01T20:00:58"/>
    <m/>
    <x v="0"/>
    <m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s v="theater"/>
    <s v="plays"/>
    <x v="3155"/>
    <d v="2012-12-20T11:58:45"/>
    <m/>
    <x v="0"/>
    <m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s v="theater"/>
    <s v="plays"/>
    <x v="3156"/>
    <d v="2012-06-01T22:52:24"/>
    <m/>
    <x v="0"/>
    <m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s v="theater"/>
    <s v="plays"/>
    <x v="3157"/>
    <d v="2014-07-19T05:00:00"/>
    <m/>
    <x v="0"/>
    <m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s v="theater"/>
    <s v="plays"/>
    <x v="3158"/>
    <d v="2013-07-22T20:09:12"/>
    <m/>
    <x v="0"/>
    <m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s v="theater"/>
    <s v="plays"/>
    <x v="3159"/>
    <d v="2012-01-18T23:00:00"/>
    <m/>
    <x v="0"/>
    <m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s v="theater"/>
    <s v="plays"/>
    <x v="3160"/>
    <d v="2014-08-13T04:59:00"/>
    <m/>
    <x v="0"/>
    <m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s v="theater"/>
    <s v="plays"/>
    <x v="3161"/>
    <d v="2014-10-15T12:52:02"/>
    <m/>
    <x v="0"/>
    <m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s v="theater"/>
    <s v="plays"/>
    <x v="3162"/>
    <d v="2014-07-07T02:00:00"/>
    <m/>
    <x v="0"/>
    <m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s v="theater"/>
    <s v="plays"/>
    <x v="3163"/>
    <d v="2014-06-15T18:05:25"/>
    <m/>
    <x v="0"/>
    <m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s v="theater"/>
    <s v="plays"/>
    <x v="3164"/>
    <d v="2014-06-09T19:20:15"/>
    <m/>
    <x v="0"/>
    <m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s v="theater"/>
    <s v="plays"/>
    <x v="3165"/>
    <d v="2011-05-03T03:59:00"/>
    <m/>
    <x v="0"/>
    <m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s v="theater"/>
    <s v="plays"/>
    <x v="3166"/>
    <d v="2014-11-26T07:59:00"/>
    <m/>
    <x v="0"/>
    <m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s v="theater"/>
    <s v="plays"/>
    <x v="3167"/>
    <d v="2014-08-02T04:13:01"/>
    <m/>
    <x v="0"/>
    <m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s v="theater"/>
    <s v="plays"/>
    <x v="3168"/>
    <d v="2014-06-13T22:00:00"/>
    <m/>
    <x v="0"/>
    <m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s v="theater"/>
    <s v="plays"/>
    <x v="3169"/>
    <d v="2013-12-13T04:59:00"/>
    <m/>
    <x v="0"/>
    <m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s v="theater"/>
    <s v="plays"/>
    <x v="3170"/>
    <d v="2014-07-02T04:00:00"/>
    <m/>
    <x v="0"/>
    <m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s v="theater"/>
    <s v="plays"/>
    <x v="3171"/>
    <d v="2016-05-06T14:35:58"/>
    <m/>
    <x v="0"/>
    <m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s v="theater"/>
    <s v="plays"/>
    <x v="3172"/>
    <d v="2012-02-14T17:31:08"/>
    <m/>
    <x v="0"/>
    <m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s v="theater"/>
    <s v="plays"/>
    <x v="3173"/>
    <d v="2014-09-26T21:04:52"/>
    <m/>
    <x v="0"/>
    <m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s v="theater"/>
    <s v="plays"/>
    <x v="3174"/>
    <d v="2014-08-25T20:45:08"/>
    <m/>
    <x v="0"/>
    <m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s v="theater"/>
    <s v="plays"/>
    <x v="3175"/>
    <d v="2011-02-17T21:17:07"/>
    <m/>
    <x v="0"/>
    <m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s v="theater"/>
    <s v="plays"/>
    <x v="3176"/>
    <d v="2013-08-18T15:00:00"/>
    <m/>
    <x v="0"/>
    <m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s v="theater"/>
    <s v="plays"/>
    <x v="3177"/>
    <d v="2014-06-21T16:00:09"/>
    <m/>
    <x v="0"/>
    <m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s v="theater"/>
    <s v="plays"/>
    <x v="3178"/>
    <d v="2014-07-16T14:31:15"/>
    <m/>
    <x v="0"/>
    <m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s v="theater"/>
    <s v="plays"/>
    <x v="3179"/>
    <d v="2013-05-06T16:51:11"/>
    <m/>
    <x v="0"/>
    <m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s v="theater"/>
    <s v="plays"/>
    <x v="3180"/>
    <d v="2014-06-20T09:54:09"/>
    <m/>
    <x v="0"/>
    <m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s v="theater"/>
    <s v="plays"/>
    <x v="3181"/>
    <d v="2014-06-15T16:00:00"/>
    <m/>
    <x v="0"/>
    <m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s v="theater"/>
    <s v="plays"/>
    <x v="3182"/>
    <d v="2012-01-31T17:00:00"/>
    <m/>
    <x v="0"/>
    <m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s v="theater"/>
    <s v="plays"/>
    <x v="3183"/>
    <d v="2013-08-23T19:04:29"/>
    <m/>
    <x v="0"/>
    <m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s v="theater"/>
    <s v="plays"/>
    <x v="3184"/>
    <d v="2014-07-01T23:50:31"/>
    <m/>
    <x v="0"/>
    <m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s v="theater"/>
    <s v="plays"/>
    <x v="3185"/>
    <d v="2014-07-16T23:27:21"/>
    <m/>
    <x v="0"/>
    <m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s v="theater"/>
    <s v="plays"/>
    <x v="3186"/>
    <d v="2014-09-16T21:00:00"/>
    <m/>
    <x v="0"/>
    <m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s v="theater"/>
    <s v="plays"/>
    <x v="3187"/>
    <d v="2014-08-04T15:59:33"/>
    <m/>
    <x v="0"/>
    <m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s v="theater"/>
    <s v="sical"/>
    <x v="3188"/>
    <d v="2015-06-10T09:58:22"/>
    <m/>
    <x v="0"/>
    <m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s v="theater"/>
    <s v="sical"/>
    <x v="3189"/>
    <d v="2015-05-24T08:18:52"/>
    <m/>
    <x v="0"/>
    <m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s v="theater"/>
    <s v="sical"/>
    <x v="3190"/>
    <d v="2016-12-09T04:37:55"/>
    <m/>
    <x v="0"/>
    <m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s v="theater"/>
    <s v="sical"/>
    <x v="3191"/>
    <d v="2016-08-16T18:07:49"/>
    <m/>
    <x v="0"/>
    <m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s v="theater"/>
    <s v="sical"/>
    <x v="3192"/>
    <d v="2015-02-28T22:00:00"/>
    <m/>
    <x v="0"/>
    <m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s v="theater"/>
    <s v="sical"/>
    <x v="3193"/>
    <d v="2015-02-20T23:14:16"/>
    <m/>
    <x v="0"/>
    <m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s v="theater"/>
    <s v="sical"/>
    <x v="3194"/>
    <d v="2015-07-27T01:29:58"/>
    <m/>
    <x v="0"/>
    <m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s v="theater"/>
    <s v="sical"/>
    <x v="3195"/>
    <d v="2015-02-12T14:15:42"/>
    <m/>
    <x v="0"/>
    <m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s v="theater"/>
    <s v="sical"/>
    <x v="3196"/>
    <d v="2015-08-01T14:00:00"/>
    <m/>
    <x v="0"/>
    <m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s v="theater"/>
    <s v="sical"/>
    <x v="3197"/>
    <d v="2015-02-04T11:50:18"/>
    <m/>
    <x v="0"/>
    <m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s v="theater"/>
    <s v="sical"/>
    <x v="3198"/>
    <d v="2015-02-16T10:11:17"/>
    <m/>
    <x v="0"/>
    <m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s v="theater"/>
    <s v="sical"/>
    <x v="3199"/>
    <d v="2014-09-06T21:00:00"/>
    <m/>
    <x v="0"/>
    <m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s v="theater"/>
    <s v="sical"/>
    <x v="3200"/>
    <d v="2016-04-30T05:34:00"/>
    <m/>
    <x v="0"/>
    <m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s v="theater"/>
    <s v="sical"/>
    <x v="3201"/>
    <d v="2014-08-31T18:24:37"/>
    <m/>
    <x v="0"/>
    <m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s v="theater"/>
    <s v="sical"/>
    <x v="3202"/>
    <d v="2015-12-14T05:59:00"/>
    <m/>
    <x v="0"/>
    <m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s v="theater"/>
    <s v="sical"/>
    <x v="3203"/>
    <d v="2015-09-25T23:43:42"/>
    <m/>
    <x v="0"/>
    <m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s v="theater"/>
    <s v="sical"/>
    <x v="3204"/>
    <d v="2015-07-17T16:14:00"/>
    <m/>
    <x v="0"/>
    <m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s v="theater"/>
    <s v="sical"/>
    <x v="3205"/>
    <d v="2015-05-01T08:59:32"/>
    <m/>
    <x v="0"/>
    <m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s v="theater"/>
    <s v="sical"/>
    <x v="3206"/>
    <d v="2015-09-19T06:37:31"/>
    <m/>
    <x v="0"/>
    <m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s v="theater"/>
    <s v="sical"/>
    <x v="3207"/>
    <d v="2015-04-23T05:40:07"/>
    <m/>
    <x v="0"/>
    <m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s v="theater"/>
    <s v="plays"/>
    <x v="3208"/>
    <d v="2014-07-28T14:31:17"/>
    <m/>
    <x v="0"/>
    <m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s v="theater"/>
    <s v="plays"/>
    <x v="3209"/>
    <d v="2014-06-20T23:00:00"/>
    <m/>
    <x v="0"/>
    <m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s v="theater"/>
    <s v="plays"/>
    <x v="3210"/>
    <d v="2012-06-01T03:59:00"/>
    <m/>
    <x v="0"/>
    <m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s v="theater"/>
    <s v="plays"/>
    <x v="3211"/>
    <d v="2014-08-15T02:00:00"/>
    <m/>
    <x v="0"/>
    <m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s v="theater"/>
    <s v="plays"/>
    <x v="3212"/>
    <d v="2014-08-08T19:05:51"/>
    <m/>
    <x v="0"/>
    <m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s v="theater"/>
    <s v="plays"/>
    <x v="3213"/>
    <d v="2015-07-26T18:19:19"/>
    <m/>
    <x v="0"/>
    <m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s v="theater"/>
    <s v="plays"/>
    <x v="3214"/>
    <d v="2016-01-05T23:55:00"/>
    <m/>
    <x v="0"/>
    <m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s v="theater"/>
    <s v="plays"/>
    <x v="3215"/>
    <d v="2015-09-10T03:59:00"/>
    <m/>
    <x v="0"/>
    <m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s v="theater"/>
    <s v="plays"/>
    <x v="3216"/>
    <d v="2015-07-11T14:30:00"/>
    <m/>
    <x v="0"/>
    <m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s v="theater"/>
    <s v="plays"/>
    <x v="3217"/>
    <d v="2016-11-04T13:06:24"/>
    <m/>
    <x v="0"/>
    <m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s v="theater"/>
    <s v="plays"/>
    <x v="3218"/>
    <d v="2014-12-31T00:00:00"/>
    <m/>
    <x v="0"/>
    <m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s v="theater"/>
    <s v="plays"/>
    <x v="3219"/>
    <d v="2015-03-22T22:35:47"/>
    <m/>
    <x v="0"/>
    <m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s v="theater"/>
    <s v="plays"/>
    <x v="3220"/>
    <d v="2017-03-12T21:00:00"/>
    <m/>
    <x v="0"/>
    <m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s v="theater"/>
    <s v="plays"/>
    <x v="3221"/>
    <d v="2015-07-05T16:43:23"/>
    <m/>
    <x v="0"/>
    <m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s v="theater"/>
    <s v="plays"/>
    <x v="3222"/>
    <d v="2015-10-24T21:29:00"/>
    <m/>
    <x v="0"/>
    <m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s v="theater"/>
    <s v="plays"/>
    <x v="3223"/>
    <d v="2015-08-20T20:02:56"/>
    <m/>
    <x v="0"/>
    <m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s v="theater"/>
    <s v="plays"/>
    <x v="3224"/>
    <d v="2017-01-10T05:00:00"/>
    <m/>
    <x v="0"/>
    <m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s v="theater"/>
    <s v="plays"/>
    <x v="3225"/>
    <d v="2016-06-03T21:00:00"/>
    <m/>
    <x v="0"/>
    <m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s v="theater"/>
    <s v="plays"/>
    <x v="3226"/>
    <d v="2015-10-30T14:00:12"/>
    <m/>
    <x v="0"/>
    <m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s v="theater"/>
    <s v="plays"/>
    <x v="3227"/>
    <d v="2017-01-17T21:10:36"/>
    <m/>
    <x v="0"/>
    <m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s v="theater"/>
    <s v="plays"/>
    <x v="3228"/>
    <d v="2015-12-17T04:59:00"/>
    <m/>
    <x v="0"/>
    <m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s v="theater"/>
    <s v="plays"/>
    <x v="3229"/>
    <d v="2014-11-20T07:59:58"/>
    <m/>
    <x v="0"/>
    <m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s v="theater"/>
    <s v="plays"/>
    <x v="3230"/>
    <d v="2014-10-01T03:59:00"/>
    <m/>
    <x v="0"/>
    <m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s v="theater"/>
    <s v="plays"/>
    <x v="3231"/>
    <d v="2016-04-16T22:39:07"/>
    <m/>
    <x v="0"/>
    <m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s v="theater"/>
    <s v="plays"/>
    <x v="3232"/>
    <d v="2016-05-04T03:59:00"/>
    <m/>
    <x v="0"/>
    <m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s v="theater"/>
    <s v="plays"/>
    <x v="3233"/>
    <d v="2017-03-02T19:19:15"/>
    <m/>
    <x v="0"/>
    <m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s v="theater"/>
    <s v="plays"/>
    <x v="3234"/>
    <d v="2017-02-01T23:31:00"/>
    <m/>
    <x v="0"/>
    <m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s v="theater"/>
    <s v="plays"/>
    <x v="3235"/>
    <d v="2016-07-01T08:20:51"/>
    <m/>
    <x v="0"/>
    <m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s v="theater"/>
    <s v="plays"/>
    <x v="3236"/>
    <d v="2016-12-28T22:00:33"/>
    <m/>
    <x v="0"/>
    <m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s v="theater"/>
    <s v="plays"/>
    <x v="3237"/>
    <d v="2015-09-29T03:59:00"/>
    <m/>
    <x v="0"/>
    <m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s v="theater"/>
    <s v="plays"/>
    <x v="3238"/>
    <d v="2015-07-01T12:14:58"/>
    <m/>
    <x v="0"/>
    <m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s v="theater"/>
    <s v="plays"/>
    <x v="3239"/>
    <d v="2015-10-25T23:59:00"/>
    <m/>
    <x v="0"/>
    <m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s v="theater"/>
    <s v="plays"/>
    <x v="3240"/>
    <d v="2017-02-16T23:00:00"/>
    <m/>
    <x v="0"/>
    <m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s v="theater"/>
    <s v="plays"/>
    <x v="3241"/>
    <d v="2014-10-14T06:59:00"/>
    <m/>
    <x v="0"/>
    <m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s v="theater"/>
    <s v="plays"/>
    <x v="3242"/>
    <d v="2014-09-19T18:08:12"/>
    <m/>
    <x v="0"/>
    <m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s v="theater"/>
    <s v="plays"/>
    <x v="3243"/>
    <d v="2015-10-09T00:00:00"/>
    <m/>
    <x v="0"/>
    <m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s v="theater"/>
    <s v="plays"/>
    <x v="3244"/>
    <d v="2016-12-01T17:39:42"/>
    <m/>
    <x v="0"/>
    <m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s v="theater"/>
    <s v="plays"/>
    <x v="3245"/>
    <d v="2015-06-12T02:00:00"/>
    <m/>
    <x v="0"/>
    <m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s v="theater"/>
    <s v="plays"/>
    <x v="3246"/>
    <d v="2015-09-12T03:59:00"/>
    <m/>
    <x v="0"/>
    <m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s v="theater"/>
    <s v="plays"/>
    <x v="3247"/>
    <d v="2015-07-12T10:25:12"/>
    <m/>
    <x v="0"/>
    <m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s v="theater"/>
    <s v="plays"/>
    <x v="3248"/>
    <d v="2015-04-04T20:19:17"/>
    <m/>
    <x v="0"/>
    <m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s v="theater"/>
    <s v="plays"/>
    <x v="3249"/>
    <d v="2015-06-20T17:55:14"/>
    <m/>
    <x v="0"/>
    <m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s v="theater"/>
    <s v="plays"/>
    <x v="3250"/>
    <d v="2014-11-05T18:48:44"/>
    <m/>
    <x v="0"/>
    <m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s v="theater"/>
    <s v="plays"/>
    <x v="3251"/>
    <d v="2015-06-21T17:32:46"/>
    <m/>
    <x v="0"/>
    <m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s v="theater"/>
    <s v="plays"/>
    <x v="3252"/>
    <d v="2016-09-07T11:20:40"/>
    <m/>
    <x v="0"/>
    <m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s v="theater"/>
    <s v="plays"/>
    <x v="3253"/>
    <d v="2016-09-08T03:45:00"/>
    <m/>
    <x v="0"/>
    <m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s v="theater"/>
    <s v="plays"/>
    <x v="3254"/>
    <d v="2015-03-26T01:03:29"/>
    <m/>
    <x v="0"/>
    <m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s v="theater"/>
    <s v="plays"/>
    <x v="3255"/>
    <d v="2014-10-07T18:26:15"/>
    <m/>
    <x v="0"/>
    <m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s v="theater"/>
    <s v="plays"/>
    <x v="3256"/>
    <d v="2015-06-11T03:59:00"/>
    <m/>
    <x v="0"/>
    <m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s v="theater"/>
    <s v="plays"/>
    <x v="3257"/>
    <d v="2017-02-22T13:25:52"/>
    <m/>
    <x v="0"/>
    <m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s v="theater"/>
    <s v="plays"/>
    <x v="3258"/>
    <d v="2015-01-08T21:17:41"/>
    <m/>
    <x v="0"/>
    <m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s v="theater"/>
    <s v="plays"/>
    <x v="3259"/>
    <d v="2016-10-01T03:59:00"/>
    <m/>
    <x v="0"/>
    <m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s v="theater"/>
    <s v="plays"/>
    <x v="3260"/>
    <d v="2015-11-30T17:08:38"/>
    <m/>
    <x v="0"/>
    <m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s v="theater"/>
    <s v="plays"/>
    <x v="3261"/>
    <d v="2015-07-16T17:24:36"/>
    <m/>
    <x v="0"/>
    <m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s v="theater"/>
    <s v="plays"/>
    <x v="3262"/>
    <d v="2014-12-22T04:00:00"/>
    <m/>
    <x v="0"/>
    <m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s v="theater"/>
    <s v="plays"/>
    <x v="3263"/>
    <d v="2015-10-30T21:00:00"/>
    <m/>
    <x v="0"/>
    <m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s v="theater"/>
    <s v="plays"/>
    <x v="3264"/>
    <d v="2015-01-28T22:00:00"/>
    <m/>
    <x v="0"/>
    <m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s v="theater"/>
    <s v="plays"/>
    <x v="3265"/>
    <d v="2015-12-03T17:00:00"/>
    <m/>
    <x v="0"/>
    <m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s v="theater"/>
    <s v="plays"/>
    <x v="3266"/>
    <d v="2015-06-12T21:00:00"/>
    <m/>
    <x v="0"/>
    <m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s v="theater"/>
    <s v="plays"/>
    <x v="3267"/>
    <d v="2015-07-17T18:11:00"/>
    <m/>
    <x v="0"/>
    <m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s v="theater"/>
    <s v="plays"/>
    <x v="3268"/>
    <d v="2016-08-24T21:42:08"/>
    <m/>
    <x v="0"/>
    <m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s v="theater"/>
    <s v="plays"/>
    <x v="3269"/>
    <d v="2015-06-16T11:00:00"/>
    <m/>
    <x v="0"/>
    <m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s v="theater"/>
    <s v="plays"/>
    <x v="3270"/>
    <d v="2015-07-12T12:47:45"/>
    <m/>
    <x v="0"/>
    <m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s v="theater"/>
    <s v="plays"/>
    <x v="3271"/>
    <d v="2014-11-02T11:29:35"/>
    <m/>
    <x v="0"/>
    <m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s v="theater"/>
    <s v="plays"/>
    <x v="3272"/>
    <d v="2015-11-06T13:00:09"/>
    <m/>
    <x v="0"/>
    <m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s v="theater"/>
    <s v="plays"/>
    <x v="3273"/>
    <d v="2016-09-14T19:00:00"/>
    <m/>
    <x v="0"/>
    <m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s v="theater"/>
    <s v="plays"/>
    <x v="3274"/>
    <d v="2016-03-15T21:00:00"/>
    <m/>
    <x v="0"/>
    <m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s v="theater"/>
    <s v="plays"/>
    <x v="3275"/>
    <d v="2015-02-09T04:30:00"/>
    <m/>
    <x v="0"/>
    <m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s v="theater"/>
    <s v="plays"/>
    <x v="3276"/>
    <d v="2016-04-01T03:59:00"/>
    <m/>
    <x v="0"/>
    <m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s v="theater"/>
    <s v="plays"/>
    <x v="3277"/>
    <d v="2014-11-18T17:23:26"/>
    <m/>
    <x v="0"/>
    <m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s v="theater"/>
    <s v="plays"/>
    <x v="3278"/>
    <d v="2015-05-30T20:21:43"/>
    <m/>
    <x v="0"/>
    <m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s v="theater"/>
    <s v="plays"/>
    <x v="3279"/>
    <d v="2016-04-01T01:27:39"/>
    <m/>
    <x v="0"/>
    <m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s v="theater"/>
    <s v="plays"/>
    <x v="3280"/>
    <d v="2015-06-01T05:00:00"/>
    <m/>
    <x v="0"/>
    <m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s v="theater"/>
    <s v="plays"/>
    <x v="3281"/>
    <d v="2015-09-02T00:28:25"/>
    <m/>
    <x v="0"/>
    <m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s v="theater"/>
    <s v="plays"/>
    <x v="3282"/>
    <d v="2016-04-29T04:39:48"/>
    <m/>
    <x v="0"/>
    <m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s v="theater"/>
    <s v="plays"/>
    <x v="3283"/>
    <d v="2016-02-10T21:00:00"/>
    <m/>
    <x v="0"/>
    <m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s v="theater"/>
    <s v="plays"/>
    <x v="3284"/>
    <d v="2016-01-29T05:59:00"/>
    <m/>
    <x v="0"/>
    <m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s v="theater"/>
    <s v="plays"/>
    <x v="3285"/>
    <d v="2017-02-28T05:00:00"/>
    <m/>
    <x v="0"/>
    <m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s v="theater"/>
    <s v="plays"/>
    <x v="3286"/>
    <d v="2016-08-15T20:09:42"/>
    <m/>
    <x v="0"/>
    <m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s v="theater"/>
    <s v="plays"/>
    <x v="3287"/>
    <d v="2015-11-28T18:00:28"/>
    <m/>
    <x v="0"/>
    <m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s v="theater"/>
    <s v="plays"/>
    <x v="3288"/>
    <d v="2016-06-20T23:00:00"/>
    <m/>
    <x v="0"/>
    <m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s v="theater"/>
    <s v="plays"/>
    <x v="3289"/>
    <d v="2017-02-20T08:50:02"/>
    <m/>
    <x v="0"/>
    <m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s v="theater"/>
    <s v="plays"/>
    <x v="3290"/>
    <d v="2017-03-11T12:21:31"/>
    <m/>
    <x v="0"/>
    <m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s v="theater"/>
    <s v="plays"/>
    <x v="3291"/>
    <d v="2015-09-17T03:59:00"/>
    <m/>
    <x v="0"/>
    <m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s v="theater"/>
    <s v="plays"/>
    <x v="3292"/>
    <d v="2015-12-04T19:29:08"/>
    <m/>
    <x v="0"/>
    <m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s v="theater"/>
    <s v="plays"/>
    <x v="3293"/>
    <d v="2017-03-04T10:12:32"/>
    <m/>
    <x v="0"/>
    <m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s v="theater"/>
    <s v="plays"/>
    <x v="3294"/>
    <d v="2015-06-16T12:59:14"/>
    <m/>
    <x v="0"/>
    <m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s v="theater"/>
    <s v="plays"/>
    <x v="3295"/>
    <d v="2016-09-26T10:37:09"/>
    <m/>
    <x v="0"/>
    <m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s v="theater"/>
    <s v="plays"/>
    <x v="3296"/>
    <d v="2015-11-22T22:00:00"/>
    <m/>
    <x v="0"/>
    <m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s v="theater"/>
    <s v="plays"/>
    <x v="3297"/>
    <d v="2015-07-27T22:59:00"/>
    <m/>
    <x v="0"/>
    <m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s v="theater"/>
    <s v="plays"/>
    <x v="3298"/>
    <d v="2015-09-13T00:00:00"/>
    <m/>
    <x v="0"/>
    <m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s v="theater"/>
    <s v="plays"/>
    <x v="3299"/>
    <d v="2015-10-14T22:01:03"/>
    <m/>
    <x v="0"/>
    <m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s v="theater"/>
    <s v="plays"/>
    <x v="3300"/>
    <d v="2015-04-29T17:51:02"/>
    <m/>
    <x v="0"/>
    <m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s v="theater"/>
    <s v="plays"/>
    <x v="3301"/>
    <d v="2016-08-01T06:59:00"/>
    <m/>
    <x v="0"/>
    <m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s v="theater"/>
    <s v="plays"/>
    <x v="3302"/>
    <d v="2016-12-07T08:26:16"/>
    <m/>
    <x v="0"/>
    <m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s v="theater"/>
    <s v="plays"/>
    <x v="3303"/>
    <d v="2015-03-28T14:38:04"/>
    <m/>
    <x v="0"/>
    <m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s v="theater"/>
    <s v="plays"/>
    <x v="3304"/>
    <d v="2016-12-22T14:59:12"/>
    <m/>
    <x v="0"/>
    <m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s v="theater"/>
    <s v="plays"/>
    <x v="3305"/>
    <d v="2015-07-31T20:32:28"/>
    <m/>
    <x v="0"/>
    <m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s v="theater"/>
    <s v="plays"/>
    <x v="3306"/>
    <d v="2016-06-10T03:00:00"/>
    <m/>
    <x v="0"/>
    <m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s v="theater"/>
    <s v="plays"/>
    <x v="3307"/>
    <d v="2016-05-15T01:22:19"/>
    <m/>
    <x v="0"/>
    <m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s v="theater"/>
    <s v="plays"/>
    <x v="3308"/>
    <d v="2016-04-13T21:02:45"/>
    <m/>
    <x v="0"/>
    <m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s v="theater"/>
    <s v="plays"/>
    <x v="3309"/>
    <d v="2016-10-16T15:36:18"/>
    <m/>
    <x v="0"/>
    <m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s v="theater"/>
    <s v="plays"/>
    <x v="3310"/>
    <d v="2015-10-06T22:17:05"/>
    <m/>
    <x v="0"/>
    <m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s v="theater"/>
    <s v="plays"/>
    <x v="3311"/>
    <d v="2015-10-17T07:00:10"/>
    <m/>
    <x v="0"/>
    <m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s v="theater"/>
    <s v="plays"/>
    <x v="3312"/>
    <d v="2016-11-11T22:00:00"/>
    <m/>
    <x v="0"/>
    <m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s v="theater"/>
    <s v="plays"/>
    <x v="3313"/>
    <d v="2016-01-27T01:00:00"/>
    <m/>
    <x v="0"/>
    <m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s v="theater"/>
    <s v="plays"/>
    <x v="3314"/>
    <d v="2015-05-08T20:05:00"/>
    <m/>
    <x v="0"/>
    <m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s v="theater"/>
    <s v="plays"/>
    <x v="3315"/>
    <d v="2016-05-06T07:17:21"/>
    <m/>
    <x v="0"/>
    <m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s v="theater"/>
    <s v="plays"/>
    <x v="3316"/>
    <d v="2014-08-08T13:54:00"/>
    <m/>
    <x v="0"/>
    <m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s v="theater"/>
    <s v="plays"/>
    <x v="3317"/>
    <d v="2016-06-08T00:57:04"/>
    <m/>
    <x v="0"/>
    <m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s v="theater"/>
    <s v="plays"/>
    <x v="3318"/>
    <d v="2016-04-11T02:30:00"/>
    <m/>
    <x v="0"/>
    <m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s v="theater"/>
    <s v="plays"/>
    <x v="3319"/>
    <d v="2015-01-31T14:03:06"/>
    <m/>
    <x v="0"/>
    <m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s v="theater"/>
    <s v="plays"/>
    <x v="3320"/>
    <d v="2016-06-22T01:05:57"/>
    <m/>
    <x v="0"/>
    <m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s v="theater"/>
    <s v="plays"/>
    <x v="3321"/>
    <d v="2014-10-16T03:59:00"/>
    <m/>
    <x v="0"/>
    <m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s v="theater"/>
    <s v="plays"/>
    <x v="3322"/>
    <d v="2016-06-22T03:55:00"/>
    <m/>
    <x v="0"/>
    <m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s v="theater"/>
    <s v="plays"/>
    <x v="3323"/>
    <d v="2016-09-25T08:46:48"/>
    <m/>
    <x v="0"/>
    <m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s v="theater"/>
    <s v="plays"/>
    <x v="3324"/>
    <d v="2016-06-05T13:59:50"/>
    <m/>
    <x v="0"/>
    <m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s v="theater"/>
    <s v="plays"/>
    <x v="3325"/>
    <d v="2015-04-05T17:51:17"/>
    <m/>
    <x v="0"/>
    <m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s v="theater"/>
    <s v="plays"/>
    <x v="3326"/>
    <d v="2015-03-08T16:08:25"/>
    <m/>
    <x v="0"/>
    <m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s v="theater"/>
    <s v="plays"/>
    <x v="3327"/>
    <d v="2016-05-08T08:59:26"/>
    <m/>
    <x v="0"/>
    <m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s v="theater"/>
    <s v="plays"/>
    <x v="3328"/>
    <d v="2014-07-05T01:00:00"/>
    <m/>
    <x v="0"/>
    <m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s v="theater"/>
    <s v="plays"/>
    <x v="3329"/>
    <d v="2014-07-27T23:00:00"/>
    <m/>
    <x v="0"/>
    <m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s v="theater"/>
    <s v="plays"/>
    <x v="3330"/>
    <d v="2015-04-01T20:17:48"/>
    <m/>
    <x v="0"/>
    <m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s v="theater"/>
    <s v="plays"/>
    <x v="3331"/>
    <d v="2015-10-06T16:44:46"/>
    <m/>
    <x v="0"/>
    <m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s v="theater"/>
    <s v="plays"/>
    <x v="3332"/>
    <d v="2014-07-19T20:38:50"/>
    <m/>
    <x v="0"/>
    <m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s v="theater"/>
    <s v="plays"/>
    <x v="3333"/>
    <d v="2015-06-15T16:14:40"/>
    <m/>
    <x v="0"/>
    <m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s v="theater"/>
    <s v="plays"/>
    <x v="3334"/>
    <d v="2015-07-30T12:30:22"/>
    <m/>
    <x v="0"/>
    <m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s v="theater"/>
    <s v="plays"/>
    <x v="3335"/>
    <d v="2014-08-03T23:00:00"/>
    <m/>
    <x v="0"/>
    <m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s v="theater"/>
    <s v="plays"/>
    <x v="3336"/>
    <d v="2016-04-05T08:34:06"/>
    <m/>
    <x v="0"/>
    <m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s v="theater"/>
    <s v="plays"/>
    <x v="3337"/>
    <d v="2014-10-10T21:00:00"/>
    <m/>
    <x v="0"/>
    <m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s v="theater"/>
    <s v="plays"/>
    <x v="3338"/>
    <d v="2017-02-24T13:48:00"/>
    <m/>
    <x v="0"/>
    <m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s v="theater"/>
    <s v="plays"/>
    <x v="3339"/>
    <d v="2016-07-28T15:58:38"/>
    <m/>
    <x v="0"/>
    <m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s v="theater"/>
    <s v="plays"/>
    <x v="3340"/>
    <d v="2016-12-06T23:22:34"/>
    <m/>
    <x v="0"/>
    <m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s v="theater"/>
    <s v="plays"/>
    <x v="3341"/>
    <d v="2016-06-12T17:00:00"/>
    <m/>
    <x v="0"/>
    <m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s v="theater"/>
    <s v="plays"/>
    <x v="3342"/>
    <d v="2015-04-01T04:59:00"/>
    <m/>
    <x v="0"/>
    <m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s v="theater"/>
    <s v="plays"/>
    <x v="3343"/>
    <d v="2016-04-13T13:18:00"/>
    <m/>
    <x v="0"/>
    <m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s v="theater"/>
    <s v="plays"/>
    <x v="3344"/>
    <d v="2014-08-30T04:48:13"/>
    <m/>
    <x v="0"/>
    <m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s v="theater"/>
    <s v="plays"/>
    <x v="3345"/>
    <d v="2015-04-18T00:37:00"/>
    <m/>
    <x v="0"/>
    <m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s v="theater"/>
    <s v="plays"/>
    <x v="3346"/>
    <d v="2015-02-26T00:35:10"/>
    <m/>
    <x v="0"/>
    <m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s v="theater"/>
    <s v="plays"/>
    <x v="3347"/>
    <d v="2016-05-08T21:00:00"/>
    <m/>
    <x v="0"/>
    <m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s v="theater"/>
    <s v="plays"/>
    <x v="3348"/>
    <d v="2016-04-30T03:59:00"/>
    <m/>
    <x v="0"/>
    <m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s v="theater"/>
    <s v="plays"/>
    <x v="3349"/>
    <d v="2016-06-13T17:00:00"/>
    <m/>
    <x v="0"/>
    <m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s v="theater"/>
    <s v="plays"/>
    <x v="3350"/>
    <d v="2015-11-29T23:00:00"/>
    <m/>
    <x v="0"/>
    <m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s v="theater"/>
    <s v="plays"/>
    <x v="3351"/>
    <d v="2014-07-23T11:00:00"/>
    <m/>
    <x v="0"/>
    <m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s v="theater"/>
    <s v="plays"/>
    <x v="3352"/>
    <d v="2016-07-01T23:00:00"/>
    <m/>
    <x v="0"/>
    <m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s v="theater"/>
    <s v="plays"/>
    <x v="3353"/>
    <d v="2016-05-02T23:00:00"/>
    <m/>
    <x v="0"/>
    <m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s v="theater"/>
    <s v="plays"/>
    <x v="3354"/>
    <d v="2015-10-29T04:01:00"/>
    <m/>
    <x v="0"/>
    <m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s v="theater"/>
    <s v="plays"/>
    <x v="3355"/>
    <d v="2016-05-10T11:17:00"/>
    <m/>
    <x v="0"/>
    <m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s v="theater"/>
    <s v="plays"/>
    <x v="3356"/>
    <d v="2016-07-15T19:34:32"/>
    <m/>
    <x v="0"/>
    <m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s v="theater"/>
    <s v="plays"/>
    <x v="3357"/>
    <d v="2014-08-01T10:01:50"/>
    <m/>
    <x v="0"/>
    <m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s v="theater"/>
    <s v="plays"/>
    <x v="3358"/>
    <d v="2014-11-19T08:27:59"/>
    <m/>
    <x v="0"/>
    <m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s v="theater"/>
    <s v="plays"/>
    <x v="3359"/>
    <d v="2017-02-25T01:22:14"/>
    <m/>
    <x v="0"/>
    <m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s v="theater"/>
    <s v="plays"/>
    <x v="3360"/>
    <d v="2016-12-14T15:59:00"/>
    <m/>
    <x v="0"/>
    <m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s v="theater"/>
    <s v="plays"/>
    <x v="3361"/>
    <d v="2014-09-01T15:59:00"/>
    <m/>
    <x v="0"/>
    <m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s v="theater"/>
    <s v="plays"/>
    <x v="3362"/>
    <d v="2015-03-07T04:55:00"/>
    <m/>
    <x v="0"/>
    <m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s v="theater"/>
    <s v="plays"/>
    <x v="3363"/>
    <d v="2014-08-19T16:00:00"/>
    <m/>
    <x v="0"/>
    <m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s v="theater"/>
    <s v="plays"/>
    <x v="3364"/>
    <d v="2016-03-15T21:00:00"/>
    <m/>
    <x v="0"/>
    <m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s v="theater"/>
    <s v="plays"/>
    <x v="3365"/>
    <d v="2015-12-13T02:26:32"/>
    <m/>
    <x v="0"/>
    <m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s v="theater"/>
    <s v="plays"/>
    <x v="3366"/>
    <d v="2015-05-13T01:37:17"/>
    <m/>
    <x v="0"/>
    <m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s v="theater"/>
    <s v="plays"/>
    <x v="3367"/>
    <d v="2015-08-01T22:24:54"/>
    <m/>
    <x v="0"/>
    <m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s v="theater"/>
    <s v="plays"/>
    <x v="3368"/>
    <d v="2015-01-01T05:00:00"/>
    <m/>
    <x v="0"/>
    <m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s v="theater"/>
    <s v="plays"/>
    <x v="3369"/>
    <d v="2017-01-15T00:59:40"/>
    <m/>
    <x v="0"/>
    <m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s v="theater"/>
    <s v="plays"/>
    <x v="3370"/>
    <d v="2016-12-17T08:00:00"/>
    <m/>
    <x v="0"/>
    <m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s v="theater"/>
    <s v="plays"/>
    <x v="3371"/>
    <d v="2015-12-02T20:59:25"/>
    <m/>
    <x v="0"/>
    <m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s v="theater"/>
    <s v="plays"/>
    <x v="3372"/>
    <d v="2014-08-25T04:59:00"/>
    <m/>
    <x v="0"/>
    <m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s v="theater"/>
    <s v="plays"/>
    <x v="3373"/>
    <d v="2015-07-18T16:00:00"/>
    <m/>
    <x v="0"/>
    <m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s v="theater"/>
    <s v="plays"/>
    <x v="3374"/>
    <d v="2015-10-28T17:33:36"/>
    <m/>
    <x v="0"/>
    <m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s v="theater"/>
    <s v="plays"/>
    <x v="3375"/>
    <d v="2014-05-18T14:39:33"/>
    <m/>
    <x v="0"/>
    <m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s v="theater"/>
    <s v="plays"/>
    <x v="3376"/>
    <d v="2015-04-25T15:49:54"/>
    <m/>
    <x v="0"/>
    <m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s v="theater"/>
    <s v="plays"/>
    <x v="3377"/>
    <d v="2015-03-20T16:56:00"/>
    <m/>
    <x v="0"/>
    <m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s v="theater"/>
    <s v="plays"/>
    <x v="3378"/>
    <d v="2014-08-31T13:08:00"/>
    <m/>
    <x v="0"/>
    <m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s v="theater"/>
    <s v="plays"/>
    <x v="3379"/>
    <d v="2015-08-26T23:00:00"/>
    <m/>
    <x v="0"/>
    <m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s v="theater"/>
    <s v="plays"/>
    <x v="3380"/>
    <d v="2014-11-29T23:52:58"/>
    <m/>
    <x v="0"/>
    <m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s v="theater"/>
    <s v="plays"/>
    <x v="3381"/>
    <d v="2015-03-11T03:26:23"/>
    <m/>
    <x v="0"/>
    <m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s v="theater"/>
    <s v="plays"/>
    <x v="3382"/>
    <d v="2016-08-01T22:59:00"/>
    <m/>
    <x v="0"/>
    <m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s v="theater"/>
    <s v="plays"/>
    <x v="3383"/>
    <d v="2016-06-23T18:47:00"/>
    <m/>
    <x v="0"/>
    <m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s v="theater"/>
    <s v="plays"/>
    <x v="3384"/>
    <d v="2015-11-21T03:00:00"/>
    <m/>
    <x v="0"/>
    <m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s v="theater"/>
    <s v="plays"/>
    <x v="3385"/>
    <d v="2014-12-10T20:49:12"/>
    <m/>
    <x v="0"/>
    <m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s v="theater"/>
    <s v="plays"/>
    <x v="3386"/>
    <d v="2014-12-03T15:28:26"/>
    <m/>
    <x v="0"/>
    <m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s v="theater"/>
    <s v="plays"/>
    <x v="3387"/>
    <d v="2014-12-14T18:18:08"/>
    <m/>
    <x v="0"/>
    <m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s v="theater"/>
    <s v="plays"/>
    <x v="3388"/>
    <d v="2015-06-18T11:04:01"/>
    <m/>
    <x v="0"/>
    <m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s v="theater"/>
    <s v="plays"/>
    <x v="3389"/>
    <d v="2016-06-03T13:31:22"/>
    <m/>
    <x v="0"/>
    <m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s v="theater"/>
    <s v="plays"/>
    <x v="3390"/>
    <d v="2014-07-10T18:35:45"/>
    <m/>
    <x v="0"/>
    <m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s v="theater"/>
    <s v="plays"/>
    <x v="3391"/>
    <d v="2014-08-08T22:28:00"/>
    <m/>
    <x v="0"/>
    <m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s v="theater"/>
    <s v="plays"/>
    <x v="3392"/>
    <d v="2016-05-06T20:17:35"/>
    <m/>
    <x v="0"/>
    <m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s v="theater"/>
    <s v="plays"/>
    <x v="3393"/>
    <d v="2014-11-06T00:46:00"/>
    <m/>
    <x v="0"/>
    <m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s v="theater"/>
    <s v="plays"/>
    <x v="3394"/>
    <d v="2014-07-27T14:17:25"/>
    <m/>
    <x v="0"/>
    <m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s v="theater"/>
    <s v="plays"/>
    <x v="3395"/>
    <d v="2015-05-30T18:10:00"/>
    <m/>
    <x v="0"/>
    <m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s v="theater"/>
    <s v="plays"/>
    <x v="3396"/>
    <d v="2014-06-01T03:59:00"/>
    <m/>
    <x v="0"/>
    <m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s v="theater"/>
    <s v="plays"/>
    <x v="3397"/>
    <d v="2016-02-18T22:00:00"/>
    <m/>
    <x v="0"/>
    <m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s v="theater"/>
    <s v="plays"/>
    <x v="3398"/>
    <d v="2014-11-21T17:00:00"/>
    <m/>
    <x v="0"/>
    <m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s v="theater"/>
    <s v="plays"/>
    <x v="3399"/>
    <d v="2015-02-21T22:05:25"/>
    <m/>
    <x v="0"/>
    <m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s v="theater"/>
    <s v="plays"/>
    <x v="3400"/>
    <d v="2014-08-28T22:53:34"/>
    <m/>
    <x v="0"/>
    <m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s v="theater"/>
    <s v="plays"/>
    <x v="3401"/>
    <d v="2015-08-07T17:22:26"/>
    <m/>
    <x v="0"/>
    <m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s v="theater"/>
    <s v="plays"/>
    <x v="3402"/>
    <d v="2015-11-12T02:31:00"/>
    <m/>
    <x v="0"/>
    <m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s v="theater"/>
    <s v="plays"/>
    <x v="3403"/>
    <d v="2015-06-25T11:05:24"/>
    <m/>
    <x v="0"/>
    <m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s v="theater"/>
    <s v="plays"/>
    <x v="3404"/>
    <d v="2015-06-17T12:05:02"/>
    <m/>
    <x v="0"/>
    <m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s v="theater"/>
    <s v="plays"/>
    <x v="3405"/>
    <d v="2016-03-01T23:59:00"/>
    <m/>
    <x v="0"/>
    <m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s v="theater"/>
    <s v="plays"/>
    <x v="3406"/>
    <d v="2014-07-16T11:49:36"/>
    <m/>
    <x v="0"/>
    <m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s v="theater"/>
    <s v="plays"/>
    <x v="3407"/>
    <d v="2014-07-06T10:08:09"/>
    <m/>
    <x v="0"/>
    <m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s v="theater"/>
    <s v="plays"/>
    <x v="3408"/>
    <d v="2014-07-18T23:48:24"/>
    <m/>
    <x v="0"/>
    <m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s v="theater"/>
    <s v="plays"/>
    <x v="3409"/>
    <d v="2016-07-31T20:58:00"/>
    <m/>
    <x v="0"/>
    <m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s v="theater"/>
    <s v="plays"/>
    <x v="3410"/>
    <d v="2016-06-06T07:00:00"/>
    <m/>
    <x v="0"/>
    <m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s v="theater"/>
    <s v="plays"/>
    <x v="3411"/>
    <d v="2015-10-08T00:32:52"/>
    <m/>
    <x v="0"/>
    <m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s v="theater"/>
    <s v="plays"/>
    <x v="3412"/>
    <d v="2014-09-27T23:01:02"/>
    <m/>
    <x v="0"/>
    <m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s v="theater"/>
    <s v="plays"/>
    <x v="3413"/>
    <d v="2015-02-28T04:59:00"/>
    <m/>
    <x v="0"/>
    <m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s v="theater"/>
    <s v="plays"/>
    <x v="3414"/>
    <d v="2016-12-01T07:59:00"/>
    <m/>
    <x v="0"/>
    <m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s v="theater"/>
    <s v="plays"/>
    <x v="3415"/>
    <d v="2016-04-17T23:30:00"/>
    <m/>
    <x v="0"/>
    <m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s v="theater"/>
    <s v="plays"/>
    <x v="3416"/>
    <d v="2015-04-23T18:30:00"/>
    <m/>
    <x v="0"/>
    <m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s v="theater"/>
    <s v="plays"/>
    <x v="3417"/>
    <d v="2014-10-26T00:43:00"/>
    <m/>
    <x v="0"/>
    <m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s v="theater"/>
    <s v="plays"/>
    <x v="3418"/>
    <d v="2014-05-23T20:01:47"/>
    <m/>
    <x v="0"/>
    <m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s v="theater"/>
    <s v="plays"/>
    <x v="3419"/>
    <d v="2016-04-06T21:30:00"/>
    <m/>
    <x v="0"/>
    <m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s v="theater"/>
    <s v="plays"/>
    <x v="3420"/>
    <d v="2016-02-14T00:00:00"/>
    <m/>
    <x v="0"/>
    <m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s v="theater"/>
    <s v="plays"/>
    <x v="3421"/>
    <d v="2015-03-04T18:59:23"/>
    <m/>
    <x v="0"/>
    <m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s v="theater"/>
    <s v="plays"/>
    <x v="3422"/>
    <d v="2015-12-14T00:00:00"/>
    <m/>
    <x v="0"/>
    <m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s v="theater"/>
    <s v="plays"/>
    <x v="3423"/>
    <d v="2015-04-24T21:52:21"/>
    <m/>
    <x v="0"/>
    <m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s v="theater"/>
    <s v="plays"/>
    <x v="3424"/>
    <d v="2015-02-05T06:59:00"/>
    <m/>
    <x v="0"/>
    <m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s v="theater"/>
    <s v="plays"/>
    <x v="3425"/>
    <d v="2014-10-04T14:48:56"/>
    <m/>
    <x v="0"/>
    <m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s v="theater"/>
    <s v="plays"/>
    <x v="3426"/>
    <d v="2014-09-21T02:00:00"/>
    <m/>
    <x v="0"/>
    <m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s v="theater"/>
    <s v="plays"/>
    <x v="3427"/>
    <d v="2014-07-02T15:29:12"/>
    <m/>
    <x v="0"/>
    <m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s v="theater"/>
    <s v="plays"/>
    <x v="3428"/>
    <d v="2015-02-28T17:00:00"/>
    <m/>
    <x v="0"/>
    <m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s v="theater"/>
    <s v="plays"/>
    <x v="3429"/>
    <d v="2016-11-02T00:31:01"/>
    <m/>
    <x v="0"/>
    <m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s v="theater"/>
    <s v="plays"/>
    <x v="3430"/>
    <d v="2014-07-30T22:41:41"/>
    <m/>
    <x v="0"/>
    <m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s v="theater"/>
    <s v="plays"/>
    <x v="3431"/>
    <d v="2014-08-18T17:32:33"/>
    <m/>
    <x v="0"/>
    <m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s v="theater"/>
    <s v="plays"/>
    <x v="3432"/>
    <d v="2016-02-05T22:00:00"/>
    <m/>
    <x v="0"/>
    <m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s v="theater"/>
    <s v="plays"/>
    <x v="3433"/>
    <d v="2014-06-17T03:00:00"/>
    <m/>
    <x v="0"/>
    <m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s v="theater"/>
    <s v="plays"/>
    <x v="3434"/>
    <d v="2014-07-10T09:07:49"/>
    <m/>
    <x v="0"/>
    <m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s v="theater"/>
    <s v="plays"/>
    <x v="3435"/>
    <d v="2016-08-07T03:00:00"/>
    <m/>
    <x v="0"/>
    <m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s v="theater"/>
    <s v="plays"/>
    <x v="3436"/>
    <d v="2014-08-21T16:28:00"/>
    <m/>
    <x v="0"/>
    <m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s v="theater"/>
    <s v="plays"/>
    <x v="3437"/>
    <d v="2015-08-19T17:03:40"/>
    <m/>
    <x v="0"/>
    <m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s v="theater"/>
    <s v="plays"/>
    <x v="3438"/>
    <d v="2015-05-02T21:00:00"/>
    <m/>
    <x v="0"/>
    <m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s v="theater"/>
    <s v="plays"/>
    <x v="3439"/>
    <d v="2016-01-19T04:59:00"/>
    <m/>
    <x v="0"/>
    <m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s v="theater"/>
    <s v="plays"/>
    <x v="3440"/>
    <d v="2014-07-11T16:15:00"/>
    <m/>
    <x v="0"/>
    <m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s v="theater"/>
    <s v="plays"/>
    <x v="3441"/>
    <d v="2015-11-13T20:17:00"/>
    <m/>
    <x v="0"/>
    <m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s v="theater"/>
    <s v="plays"/>
    <x v="3442"/>
    <d v="2015-05-30T20:11:12"/>
    <m/>
    <x v="0"/>
    <m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s v="theater"/>
    <s v="plays"/>
    <x v="3443"/>
    <d v="2014-09-09T12:35:46"/>
    <m/>
    <x v="0"/>
    <m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s v="theater"/>
    <s v="plays"/>
    <x v="3444"/>
    <d v="2016-06-08T13:59:00"/>
    <m/>
    <x v="0"/>
    <m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s v="theater"/>
    <s v="plays"/>
    <x v="3445"/>
    <d v="2015-10-23T12:43:56"/>
    <m/>
    <x v="0"/>
    <m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s v="theater"/>
    <s v="plays"/>
    <x v="3446"/>
    <d v="2015-02-05T12:20:00"/>
    <m/>
    <x v="0"/>
    <m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s v="theater"/>
    <s v="plays"/>
    <x v="3447"/>
    <d v="2016-03-18T20:20:12"/>
    <m/>
    <x v="0"/>
    <m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s v="theater"/>
    <s v="plays"/>
    <x v="3448"/>
    <d v="2014-12-17T02:51:29"/>
    <m/>
    <x v="0"/>
    <m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s v="theater"/>
    <s v="plays"/>
    <x v="3449"/>
    <d v="2016-07-09T04:00:00"/>
    <m/>
    <x v="0"/>
    <m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s v="theater"/>
    <s v="plays"/>
    <x v="3450"/>
    <d v="2015-04-02T15:54:31"/>
    <m/>
    <x v="0"/>
    <m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s v="theater"/>
    <s v="plays"/>
    <x v="3451"/>
    <d v="2015-04-21T17:22:07"/>
    <m/>
    <x v="0"/>
    <m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s v="theater"/>
    <s v="plays"/>
    <x v="3452"/>
    <d v="2014-07-23T03:59:00"/>
    <m/>
    <x v="0"/>
    <m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s v="theater"/>
    <s v="plays"/>
    <x v="3453"/>
    <d v="2016-08-13T23:29:16"/>
    <m/>
    <x v="0"/>
    <m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s v="theater"/>
    <s v="plays"/>
    <x v="3454"/>
    <d v="2014-07-31T16:45:59"/>
    <m/>
    <x v="0"/>
    <m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s v="theater"/>
    <s v="plays"/>
    <x v="3455"/>
    <d v="2016-10-13T18:00:27"/>
    <m/>
    <x v="0"/>
    <m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s v="theater"/>
    <s v="plays"/>
    <x v="3456"/>
    <d v="2014-08-01T06:59:00"/>
    <m/>
    <x v="0"/>
    <m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s v="theater"/>
    <s v="plays"/>
    <x v="3457"/>
    <d v="2015-02-12T05:59:00"/>
    <m/>
    <x v="0"/>
    <m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s v="theater"/>
    <s v="plays"/>
    <x v="3458"/>
    <d v="2015-02-03T04:27:00"/>
    <m/>
    <x v="0"/>
    <m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s v="theater"/>
    <s v="plays"/>
    <x v="3459"/>
    <d v="2016-05-20T11:31:00"/>
    <m/>
    <x v="0"/>
    <m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s v="theater"/>
    <s v="plays"/>
    <x v="3460"/>
    <d v="2014-08-15T12:39:12"/>
    <m/>
    <x v="0"/>
    <m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s v="theater"/>
    <s v="plays"/>
    <x v="3461"/>
    <d v="2016-10-29T03:00:00"/>
    <m/>
    <x v="0"/>
    <m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s v="theater"/>
    <s v="plays"/>
    <x v="3462"/>
    <d v="2015-07-10T18:00:00"/>
    <m/>
    <x v="0"/>
    <m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s v="theater"/>
    <s v="plays"/>
    <x v="3463"/>
    <d v="2016-10-11T03:59:00"/>
    <m/>
    <x v="0"/>
    <m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s v="theater"/>
    <s v="plays"/>
    <x v="3464"/>
    <d v="2016-08-23T03:07:17"/>
    <m/>
    <x v="0"/>
    <m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s v="theater"/>
    <s v="plays"/>
    <x v="3465"/>
    <d v="2015-08-09T16:00:00"/>
    <m/>
    <x v="0"/>
    <m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s v="theater"/>
    <s v="plays"/>
    <x v="3466"/>
    <d v="2016-04-19T23:27:30"/>
    <m/>
    <x v="0"/>
    <m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s v="theater"/>
    <s v="plays"/>
    <x v="3467"/>
    <d v="2015-03-20T15:07:12"/>
    <m/>
    <x v="0"/>
    <m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s v="theater"/>
    <s v="plays"/>
    <x v="3468"/>
    <d v="2016-09-21T03:00:00"/>
    <m/>
    <x v="0"/>
    <m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s v="theater"/>
    <s v="plays"/>
    <x v="3469"/>
    <d v="2016-04-28T15:24:05"/>
    <m/>
    <x v="0"/>
    <m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s v="theater"/>
    <s v="plays"/>
    <x v="3470"/>
    <d v="2016-07-15T21:38:00"/>
    <m/>
    <x v="0"/>
    <m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s v="theater"/>
    <s v="plays"/>
    <x v="3471"/>
    <d v="2014-08-31T20:00:00"/>
    <m/>
    <x v="0"/>
    <m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s v="theater"/>
    <s v="plays"/>
    <x v="3472"/>
    <d v="2014-11-06T05:59:00"/>
    <m/>
    <x v="0"/>
    <m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s v="theater"/>
    <s v="plays"/>
    <x v="3473"/>
    <d v="2015-03-20T20:27:00"/>
    <m/>
    <x v="0"/>
    <m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s v="theater"/>
    <s v="plays"/>
    <x v="3474"/>
    <d v="2016-07-20T12:02:11"/>
    <m/>
    <x v="0"/>
    <m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s v="theater"/>
    <s v="plays"/>
    <x v="3475"/>
    <d v="2014-11-03T00:00:00"/>
    <m/>
    <x v="0"/>
    <m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s v="theater"/>
    <s v="plays"/>
    <x v="3476"/>
    <d v="2014-10-27T03:00:00"/>
    <m/>
    <x v="0"/>
    <m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s v="theater"/>
    <s v="plays"/>
    <x v="3477"/>
    <d v="2015-05-17T03:00:00"/>
    <m/>
    <x v="0"/>
    <m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s v="theater"/>
    <s v="plays"/>
    <x v="3478"/>
    <d v="2015-03-16T21:00:00"/>
    <m/>
    <x v="0"/>
    <m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s v="theater"/>
    <s v="plays"/>
    <x v="3479"/>
    <d v="2014-06-21T20:31:20"/>
    <m/>
    <x v="0"/>
    <m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s v="theater"/>
    <s v="plays"/>
    <x v="3480"/>
    <d v="2015-07-10T21:00:00"/>
    <m/>
    <x v="0"/>
    <m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s v="theater"/>
    <s v="plays"/>
    <x v="3481"/>
    <d v="2015-01-02T05:56:28"/>
    <m/>
    <x v="0"/>
    <m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s v="theater"/>
    <s v="plays"/>
    <x v="3482"/>
    <d v="2014-07-06T18:31:06"/>
    <m/>
    <x v="0"/>
    <m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s v="theater"/>
    <s v="plays"/>
    <x v="3483"/>
    <d v="2014-07-03T16:03:01"/>
    <m/>
    <x v="0"/>
    <m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s v="theater"/>
    <s v="plays"/>
    <x v="3484"/>
    <d v="2016-06-15T18:14:59"/>
    <m/>
    <x v="0"/>
    <m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s v="theater"/>
    <s v="plays"/>
    <x v="3485"/>
    <d v="2016-02-02T16:38:00"/>
    <m/>
    <x v="0"/>
    <m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s v="theater"/>
    <s v="plays"/>
    <x v="3486"/>
    <d v="2015-06-03T06:59:00"/>
    <m/>
    <x v="0"/>
    <m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s v="theater"/>
    <s v="plays"/>
    <x v="3487"/>
    <d v="2015-06-24T22:34:12"/>
    <m/>
    <x v="0"/>
    <m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s v="theater"/>
    <s v="plays"/>
    <x v="3488"/>
    <d v="2015-04-17T16:00:00"/>
    <m/>
    <x v="0"/>
    <m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s v="theater"/>
    <s v="plays"/>
    <x v="3489"/>
    <d v="2014-05-24T21:00:00"/>
    <m/>
    <x v="0"/>
    <m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s v="theater"/>
    <s v="plays"/>
    <x v="3490"/>
    <d v="2016-04-13T19:15:24"/>
    <m/>
    <x v="0"/>
    <m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s v="theater"/>
    <s v="plays"/>
    <x v="3491"/>
    <d v="2015-05-18T05:59:44"/>
    <m/>
    <x v="0"/>
    <m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s v="theater"/>
    <s v="plays"/>
    <x v="3492"/>
    <d v="2015-10-26T00:13:17"/>
    <m/>
    <x v="0"/>
    <m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s v="theater"/>
    <s v="plays"/>
    <x v="3493"/>
    <d v="2014-08-17T05:11:00"/>
    <m/>
    <x v="0"/>
    <m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s v="theater"/>
    <s v="plays"/>
    <x v="3494"/>
    <d v="2016-11-26T06:00:00"/>
    <m/>
    <x v="0"/>
    <m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s v="theater"/>
    <s v="plays"/>
    <x v="3495"/>
    <d v="2014-11-01T17:18:00"/>
    <m/>
    <x v="0"/>
    <m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s v="theater"/>
    <s v="plays"/>
    <x v="3496"/>
    <d v="2016-09-11T20:19:26"/>
    <m/>
    <x v="0"/>
    <m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s v="theater"/>
    <s v="plays"/>
    <x v="3497"/>
    <d v="2016-06-02T22:00:00"/>
    <m/>
    <x v="0"/>
    <m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s v="theater"/>
    <s v="plays"/>
    <x v="3498"/>
    <d v="2016-05-28T21:44:00"/>
    <m/>
    <x v="0"/>
    <m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s v="theater"/>
    <s v="plays"/>
    <x v="3499"/>
    <d v="2015-07-01T06:59:00"/>
    <m/>
    <x v="0"/>
    <m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s v="theater"/>
    <s v="plays"/>
    <x v="3500"/>
    <d v="2016-03-07T04:59:00"/>
    <m/>
    <x v="0"/>
    <m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s v="theater"/>
    <s v="plays"/>
    <x v="3501"/>
    <d v="2015-09-11T18:19:55"/>
    <m/>
    <x v="0"/>
    <m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s v="theater"/>
    <s v="plays"/>
    <x v="3502"/>
    <d v="2016-03-16T03:59:00"/>
    <m/>
    <x v="0"/>
    <m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s v="theater"/>
    <s v="plays"/>
    <x v="3503"/>
    <d v="2016-07-24T11:28:48"/>
    <m/>
    <x v="0"/>
    <m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s v="theater"/>
    <s v="plays"/>
    <x v="3504"/>
    <d v="2015-11-19T18:58:11"/>
    <m/>
    <x v="0"/>
    <m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s v="theater"/>
    <s v="plays"/>
    <x v="3505"/>
    <d v="2014-05-13T04:00:00"/>
    <m/>
    <x v="0"/>
    <m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s v="theater"/>
    <s v="plays"/>
    <x v="3506"/>
    <d v="2014-08-23T17:37:20"/>
    <m/>
    <x v="0"/>
    <m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s v="theater"/>
    <s v="plays"/>
    <x v="3507"/>
    <d v="2016-05-31T22:08:57"/>
    <m/>
    <x v="0"/>
    <m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s v="theater"/>
    <s v="plays"/>
    <x v="3508"/>
    <d v="2016-05-10T21:00:00"/>
    <m/>
    <x v="0"/>
    <m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s v="theater"/>
    <s v="plays"/>
    <x v="3509"/>
    <d v="2014-11-21T04:55:00"/>
    <m/>
    <x v="0"/>
    <m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s v="theater"/>
    <s v="plays"/>
    <x v="3510"/>
    <d v="2014-07-02T14:54:06"/>
    <m/>
    <x v="0"/>
    <m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s v="theater"/>
    <s v="plays"/>
    <x v="3511"/>
    <d v="2014-11-07T18:30:00"/>
    <m/>
    <x v="0"/>
    <m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s v="theater"/>
    <s v="plays"/>
    <x v="3512"/>
    <d v="2015-04-23T11:53:12"/>
    <m/>
    <x v="0"/>
    <m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s v="theater"/>
    <s v="plays"/>
    <x v="3513"/>
    <d v="2014-06-04T04:59:00"/>
    <m/>
    <x v="0"/>
    <m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s v="theater"/>
    <s v="plays"/>
    <x v="3514"/>
    <d v="2015-02-02T04:59:00"/>
    <m/>
    <x v="0"/>
    <m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s v="theater"/>
    <s v="plays"/>
    <x v="3515"/>
    <d v="2015-05-31T18:32:51"/>
    <m/>
    <x v="0"/>
    <m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s v="theater"/>
    <s v="plays"/>
    <x v="3516"/>
    <d v="2014-09-08T03:00:00"/>
    <m/>
    <x v="0"/>
    <m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s v="theater"/>
    <s v="plays"/>
    <x v="3517"/>
    <d v="2014-07-04T11:00:00"/>
    <m/>
    <x v="0"/>
    <m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s v="theater"/>
    <s v="plays"/>
    <x v="3518"/>
    <d v="2014-10-02T14:21:00"/>
    <m/>
    <x v="0"/>
    <m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s v="theater"/>
    <s v="plays"/>
    <x v="3519"/>
    <d v="2015-03-04T14:22:30"/>
    <m/>
    <x v="0"/>
    <m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s v="theater"/>
    <s v="plays"/>
    <x v="3520"/>
    <d v="2015-09-06T13:47:00"/>
    <m/>
    <x v="0"/>
    <m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s v="theater"/>
    <s v="plays"/>
    <x v="3521"/>
    <d v="2014-09-29T08:40:20"/>
    <m/>
    <x v="0"/>
    <m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s v="theater"/>
    <s v="plays"/>
    <x v="3522"/>
    <d v="2015-09-15T10:06:00"/>
    <m/>
    <x v="0"/>
    <m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s v="theater"/>
    <s v="plays"/>
    <x v="3523"/>
    <d v="2016-09-25T23:00:00"/>
    <m/>
    <x v="0"/>
    <m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s v="theater"/>
    <s v="plays"/>
    <x v="3524"/>
    <d v="2014-09-13T04:00:00"/>
    <m/>
    <x v="0"/>
    <m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s v="theater"/>
    <s v="plays"/>
    <x v="3525"/>
    <d v="2015-08-09T16:00:00"/>
    <m/>
    <x v="0"/>
    <m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s v="theater"/>
    <s v="plays"/>
    <x v="3526"/>
    <d v="2016-04-28T05:59:00"/>
    <m/>
    <x v="0"/>
    <m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s v="theater"/>
    <s v="plays"/>
    <x v="3527"/>
    <d v="2015-07-11T03:59:00"/>
    <m/>
    <x v="0"/>
    <m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s v="theater"/>
    <s v="plays"/>
    <x v="3528"/>
    <d v="2017-01-18T12:01:58"/>
    <m/>
    <x v="0"/>
    <m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s v="theater"/>
    <s v="plays"/>
    <x v="3529"/>
    <d v="2015-07-13T01:00:00"/>
    <m/>
    <x v="0"/>
    <m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s v="theater"/>
    <s v="plays"/>
    <x v="3530"/>
    <d v="2016-04-10T20:00:00"/>
    <m/>
    <x v="0"/>
    <m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s v="theater"/>
    <s v="plays"/>
    <x v="3531"/>
    <d v="2016-06-30T15:42:14"/>
    <m/>
    <x v="0"/>
    <m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s v="theater"/>
    <s v="plays"/>
    <x v="3532"/>
    <d v="2014-09-18T03:59:00"/>
    <m/>
    <x v="0"/>
    <m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s v="theater"/>
    <s v="plays"/>
    <x v="3533"/>
    <d v="2015-11-11T19:16:07"/>
    <m/>
    <x v="0"/>
    <m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s v="theater"/>
    <s v="plays"/>
    <x v="3534"/>
    <d v="2015-10-01T15:00:23"/>
    <m/>
    <x v="0"/>
    <m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s v="theater"/>
    <s v="plays"/>
    <x v="3535"/>
    <d v="2015-10-02T18:00:00"/>
    <m/>
    <x v="0"/>
    <m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s v="theater"/>
    <s v="plays"/>
    <x v="3536"/>
    <d v="2015-12-20T11:59:00"/>
    <m/>
    <x v="0"/>
    <m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s v="theater"/>
    <s v="plays"/>
    <x v="3537"/>
    <d v="2014-11-17T07:59:00"/>
    <m/>
    <x v="0"/>
    <m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s v="theater"/>
    <s v="plays"/>
    <x v="3538"/>
    <d v="2016-08-17T10:05:40"/>
    <m/>
    <x v="0"/>
    <m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s v="theater"/>
    <s v="plays"/>
    <x v="3539"/>
    <d v="2016-09-08T18:08:42"/>
    <m/>
    <x v="0"/>
    <m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s v="theater"/>
    <s v="plays"/>
    <x v="3540"/>
    <d v="2016-06-26T00:04:51"/>
    <m/>
    <x v="0"/>
    <m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s v="theater"/>
    <s v="plays"/>
    <x v="3541"/>
    <d v="2015-08-31T17:31:15"/>
    <m/>
    <x v="0"/>
    <m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s v="theater"/>
    <s v="plays"/>
    <x v="3542"/>
    <d v="2014-09-07T14:23:42"/>
    <m/>
    <x v="0"/>
    <m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s v="theater"/>
    <s v="plays"/>
    <x v="3543"/>
    <d v="2015-06-25T18:07:39"/>
    <m/>
    <x v="0"/>
    <m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s v="theater"/>
    <s v="plays"/>
    <x v="3544"/>
    <d v="2015-03-07T19:57:37"/>
    <m/>
    <x v="0"/>
    <m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s v="theater"/>
    <s v="plays"/>
    <x v="3545"/>
    <d v="2015-04-11T19:22:39"/>
    <m/>
    <x v="0"/>
    <m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s v="theater"/>
    <s v="plays"/>
    <x v="3546"/>
    <d v="2015-04-01T03:59:00"/>
    <m/>
    <x v="0"/>
    <m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s v="theater"/>
    <s v="plays"/>
    <x v="3547"/>
    <d v="2016-05-14T03:59:00"/>
    <m/>
    <x v="0"/>
    <m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s v="theater"/>
    <s v="plays"/>
    <x v="3548"/>
    <d v="2016-03-05T01:00:00"/>
    <m/>
    <x v="0"/>
    <m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s v="theater"/>
    <s v="plays"/>
    <x v="3549"/>
    <d v="2015-09-04T09:27:53"/>
    <m/>
    <x v="0"/>
    <m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s v="theater"/>
    <s v="plays"/>
    <x v="3550"/>
    <d v="2016-05-02T21:26:38"/>
    <m/>
    <x v="0"/>
    <m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s v="theater"/>
    <s v="plays"/>
    <x v="3551"/>
    <d v="2014-05-22T22:07:00"/>
    <m/>
    <x v="0"/>
    <m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s v="theater"/>
    <s v="plays"/>
    <x v="3552"/>
    <d v="2014-06-28T14:05:24"/>
    <m/>
    <x v="0"/>
    <m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s v="theater"/>
    <s v="plays"/>
    <x v="3553"/>
    <d v="2015-08-12T00:00:00"/>
    <m/>
    <x v="0"/>
    <m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s v="theater"/>
    <s v="plays"/>
    <x v="3554"/>
    <d v="2015-02-11T17:00:00"/>
    <m/>
    <x v="0"/>
    <m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s v="theater"/>
    <s v="plays"/>
    <x v="3555"/>
    <d v="2016-11-17T11:36:34"/>
    <m/>
    <x v="0"/>
    <m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s v="theater"/>
    <s v="plays"/>
    <x v="3556"/>
    <d v="2014-08-17T15:35:24"/>
    <m/>
    <x v="0"/>
    <m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s v="theater"/>
    <s v="plays"/>
    <x v="3557"/>
    <d v="2014-05-05T06:38:31"/>
    <m/>
    <x v="0"/>
    <m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s v="theater"/>
    <s v="plays"/>
    <x v="3558"/>
    <d v="2015-06-26T21:00:00"/>
    <m/>
    <x v="0"/>
    <m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s v="theater"/>
    <s v="plays"/>
    <x v="3559"/>
    <d v="2015-07-31T08:58:00"/>
    <m/>
    <x v="0"/>
    <m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s v="theater"/>
    <s v="plays"/>
    <x v="3560"/>
    <d v="2015-05-27T02:45:00"/>
    <m/>
    <x v="0"/>
    <m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s v="theater"/>
    <s v="plays"/>
    <x v="3561"/>
    <d v="2015-08-05T18:36:00"/>
    <m/>
    <x v="0"/>
    <m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s v="theater"/>
    <s v="plays"/>
    <x v="3562"/>
    <d v="2016-03-13T22:00:00"/>
    <m/>
    <x v="0"/>
    <m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s v="theater"/>
    <s v="plays"/>
    <x v="3563"/>
    <d v="2016-08-01T19:00:00"/>
    <m/>
    <x v="0"/>
    <m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s v="theater"/>
    <s v="plays"/>
    <x v="3564"/>
    <d v="2015-10-05T16:00:00"/>
    <m/>
    <x v="0"/>
    <m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s v="theater"/>
    <s v="plays"/>
    <x v="3565"/>
    <d v="2014-12-31T17:50:08"/>
    <m/>
    <x v="0"/>
    <m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s v="theater"/>
    <s v="plays"/>
    <x v="3566"/>
    <d v="2015-01-23T12:11:23"/>
    <m/>
    <x v="0"/>
    <m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s v="theater"/>
    <s v="plays"/>
    <x v="3567"/>
    <d v="2015-06-10T19:27:24"/>
    <m/>
    <x v="0"/>
    <m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s v="theater"/>
    <s v="plays"/>
    <x v="3568"/>
    <d v="2014-09-17T17:46:34"/>
    <m/>
    <x v="0"/>
    <m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s v="theater"/>
    <s v="plays"/>
    <x v="3569"/>
    <d v="2015-01-08T16:31:36"/>
    <m/>
    <x v="0"/>
    <m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s v="theater"/>
    <s v="plays"/>
    <x v="3570"/>
    <d v="2014-12-31T07:00:00"/>
    <m/>
    <x v="0"/>
    <m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s v="theater"/>
    <s v="plays"/>
    <x v="3571"/>
    <d v="2014-10-30T20:36:53"/>
    <m/>
    <x v="0"/>
    <m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s v="theater"/>
    <s v="plays"/>
    <x v="3572"/>
    <d v="2015-06-21T13:41:22"/>
    <m/>
    <x v="0"/>
    <m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s v="theater"/>
    <s v="plays"/>
    <x v="3573"/>
    <d v="2014-11-08T10:00:46"/>
    <m/>
    <x v="0"/>
    <m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s v="theater"/>
    <s v="plays"/>
    <x v="3574"/>
    <d v="2014-11-13T23:37:28"/>
    <m/>
    <x v="0"/>
    <m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s v="theater"/>
    <s v="plays"/>
    <x v="3575"/>
    <d v="2016-08-11T03:59:00"/>
    <m/>
    <x v="0"/>
    <m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s v="theater"/>
    <s v="plays"/>
    <x v="3576"/>
    <d v="2016-12-05T14:10:54"/>
    <m/>
    <x v="0"/>
    <m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s v="theater"/>
    <s v="plays"/>
    <x v="3577"/>
    <d v="2015-04-26T06:28:00"/>
    <m/>
    <x v="0"/>
    <m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s v="theater"/>
    <s v="plays"/>
    <x v="3578"/>
    <d v="2016-04-30T17:36:17"/>
    <m/>
    <x v="0"/>
    <m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s v="theater"/>
    <s v="plays"/>
    <x v="3579"/>
    <d v="2016-03-31T17:17:36"/>
    <m/>
    <x v="0"/>
    <m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s v="theater"/>
    <s v="plays"/>
    <x v="3580"/>
    <d v="2015-03-01T04:59:00"/>
    <m/>
    <x v="0"/>
    <m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s v="theater"/>
    <s v="plays"/>
    <x v="3581"/>
    <d v="2014-07-30T11:18:30"/>
    <m/>
    <x v="0"/>
    <m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s v="theater"/>
    <s v="plays"/>
    <x v="3582"/>
    <d v="2016-04-05T02:18:02"/>
    <m/>
    <x v="0"/>
    <m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s v="theater"/>
    <s v="plays"/>
    <x v="3583"/>
    <d v="2016-04-18T09:13:25"/>
    <m/>
    <x v="0"/>
    <m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s v="theater"/>
    <s v="plays"/>
    <x v="3584"/>
    <d v="2015-07-13T07:35:44"/>
    <m/>
    <x v="0"/>
    <m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s v="theater"/>
    <s v="plays"/>
    <x v="3585"/>
    <d v="2014-12-21T17:11:30"/>
    <m/>
    <x v="0"/>
    <m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s v="theater"/>
    <s v="plays"/>
    <x v="3586"/>
    <d v="2016-09-23T16:44:30"/>
    <m/>
    <x v="0"/>
    <m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s v="theater"/>
    <s v="plays"/>
    <x v="3587"/>
    <d v="2016-06-27T19:00:00"/>
    <m/>
    <x v="0"/>
    <m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s v="theater"/>
    <s v="plays"/>
    <x v="3588"/>
    <d v="2015-04-29T23:00:00"/>
    <m/>
    <x v="0"/>
    <m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s v="theater"/>
    <s v="plays"/>
    <x v="3589"/>
    <d v="2015-05-26T15:32:27"/>
    <m/>
    <x v="0"/>
    <m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s v="theater"/>
    <s v="plays"/>
    <x v="3590"/>
    <d v="2014-10-20T08:00:34"/>
    <m/>
    <x v="0"/>
    <m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s v="theater"/>
    <s v="plays"/>
    <x v="3591"/>
    <d v="2015-01-24T04:59:00"/>
    <m/>
    <x v="0"/>
    <m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s v="theater"/>
    <s v="plays"/>
    <x v="3592"/>
    <d v="2015-02-11T04:59:00"/>
    <m/>
    <x v="0"/>
    <m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s v="theater"/>
    <s v="plays"/>
    <x v="3593"/>
    <d v="2015-01-05T20:26:00"/>
    <m/>
    <x v="0"/>
    <m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s v="theater"/>
    <s v="plays"/>
    <x v="3594"/>
    <d v="2016-09-04T01:36:22"/>
    <m/>
    <x v="0"/>
    <m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s v="theater"/>
    <s v="plays"/>
    <x v="3595"/>
    <d v="2015-03-13T06:59:00"/>
    <m/>
    <x v="0"/>
    <m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s v="theater"/>
    <s v="plays"/>
    <x v="3596"/>
    <d v="2014-08-26T17:09:42"/>
    <m/>
    <x v="0"/>
    <m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s v="theater"/>
    <s v="plays"/>
    <x v="3597"/>
    <d v="2016-03-03T05:59:00"/>
    <m/>
    <x v="0"/>
    <m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s v="theater"/>
    <s v="plays"/>
    <x v="3598"/>
    <d v="2014-09-03T04:59:00"/>
    <m/>
    <x v="0"/>
    <m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s v="theater"/>
    <s v="plays"/>
    <x v="3599"/>
    <d v="2015-08-30T00:00:00"/>
    <m/>
    <x v="0"/>
    <m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s v="theater"/>
    <s v="plays"/>
    <x v="3600"/>
    <d v="2016-10-13T20:22:44"/>
    <m/>
    <x v="0"/>
    <m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s v="theater"/>
    <s v="plays"/>
    <x v="3601"/>
    <d v="2015-01-16T23:58:02"/>
    <m/>
    <x v="0"/>
    <m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s v="theater"/>
    <s v="plays"/>
    <x v="3602"/>
    <d v="2016-05-17T21:27:59"/>
    <m/>
    <x v="0"/>
    <m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s v="theater"/>
    <s v="plays"/>
    <x v="3603"/>
    <d v="2015-11-05T21:44:40"/>
    <m/>
    <x v="0"/>
    <m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s v="theater"/>
    <s v="plays"/>
    <x v="3604"/>
    <d v="2016-04-29T06:59:00"/>
    <m/>
    <x v="0"/>
    <m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s v="theater"/>
    <s v="plays"/>
    <x v="3605"/>
    <d v="2016-02-13T19:02:06"/>
    <m/>
    <x v="0"/>
    <m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s v="theater"/>
    <s v="plays"/>
    <x v="3606"/>
    <d v="2016-08-14T14:30:57"/>
    <m/>
    <x v="0"/>
    <m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s v="theater"/>
    <s v="plays"/>
    <x v="3607"/>
    <d v="2015-12-15T00:00:00"/>
    <m/>
    <x v="0"/>
    <m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s v="theater"/>
    <s v="plays"/>
    <x v="3608"/>
    <d v="2016-06-17T14:00:00"/>
    <m/>
    <x v="0"/>
    <m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s v="theater"/>
    <s v="plays"/>
    <x v="3609"/>
    <d v="2016-03-30T22:48:05"/>
    <m/>
    <x v="0"/>
    <m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s v="theater"/>
    <s v="plays"/>
    <x v="3610"/>
    <d v="2015-08-17T10:22:16"/>
    <m/>
    <x v="0"/>
    <m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s v="theater"/>
    <s v="plays"/>
    <x v="3611"/>
    <d v="2015-04-08T08:53:21"/>
    <m/>
    <x v="0"/>
    <m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s v="theater"/>
    <s v="plays"/>
    <x v="3612"/>
    <d v="2014-06-09T17:26:51"/>
    <m/>
    <x v="0"/>
    <m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s v="theater"/>
    <s v="plays"/>
    <x v="3613"/>
    <d v="2014-06-28T14:09:34"/>
    <m/>
    <x v="0"/>
    <m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s v="theater"/>
    <s v="plays"/>
    <x v="3614"/>
    <d v="2015-06-19T01:00:16"/>
    <m/>
    <x v="0"/>
    <m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s v="theater"/>
    <s v="plays"/>
    <x v="3615"/>
    <d v="2015-12-10T14:14:56"/>
    <m/>
    <x v="0"/>
    <m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s v="theater"/>
    <s v="plays"/>
    <x v="3616"/>
    <d v="2015-03-19T21:47:44"/>
    <m/>
    <x v="0"/>
    <m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s v="theater"/>
    <s v="plays"/>
    <x v="3617"/>
    <d v="2017-02-28T00:00:00"/>
    <m/>
    <x v="0"/>
    <m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s v="theater"/>
    <s v="plays"/>
    <x v="3618"/>
    <d v="2015-06-03T15:04:10"/>
    <m/>
    <x v="0"/>
    <m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s v="theater"/>
    <s v="plays"/>
    <x v="3619"/>
    <d v="2016-11-19T22:00:00"/>
    <m/>
    <x v="0"/>
    <m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s v="theater"/>
    <s v="plays"/>
    <x v="3620"/>
    <d v="2015-03-05T04:00:00"/>
    <m/>
    <x v="0"/>
    <m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s v="theater"/>
    <s v="plays"/>
    <x v="3621"/>
    <d v="2016-09-30T21:00:00"/>
    <m/>
    <x v="0"/>
    <m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s v="theater"/>
    <s v="plays"/>
    <x v="3622"/>
    <d v="2014-09-28T03:23:00"/>
    <m/>
    <x v="0"/>
    <m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s v="theater"/>
    <s v="plays"/>
    <x v="3623"/>
    <d v="2014-07-26T07:00:00"/>
    <m/>
    <x v="0"/>
    <m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s v="theater"/>
    <s v="plays"/>
    <x v="3624"/>
    <d v="2016-08-23T18:34:50"/>
    <m/>
    <x v="0"/>
    <m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s v="theater"/>
    <s v="plays"/>
    <x v="3625"/>
    <d v="2015-07-02T15:39:37"/>
    <m/>
    <x v="0"/>
    <m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s v="theater"/>
    <s v="plays"/>
    <x v="3626"/>
    <d v="2014-08-16T16:00:57"/>
    <m/>
    <x v="0"/>
    <m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s v="theater"/>
    <s v="plays"/>
    <x v="3627"/>
    <d v="2016-05-21T03:59:00"/>
    <m/>
    <x v="0"/>
    <m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s v="theater"/>
    <s v="sical"/>
    <x v="3628"/>
    <d v="2015-12-13T20:59:56"/>
    <m/>
    <x v="0"/>
    <m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s v="theater"/>
    <s v="sical"/>
    <x v="3629"/>
    <d v="2016-05-05T17:00:00"/>
    <m/>
    <x v="0"/>
    <m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s v="theater"/>
    <s v="sical"/>
    <x v="3630"/>
    <d v="2014-11-29T21:19:50"/>
    <m/>
    <x v="0"/>
    <m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s v="theater"/>
    <s v="sical"/>
    <x v="3631"/>
    <d v="2014-09-23T03:59:00"/>
    <m/>
    <x v="0"/>
    <m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s v="theater"/>
    <s v="sical"/>
    <x v="3632"/>
    <d v="2014-11-23T22:29:09"/>
    <m/>
    <x v="0"/>
    <m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s v="theater"/>
    <s v="sical"/>
    <x v="3633"/>
    <d v="2016-11-19T01:00:00"/>
    <m/>
    <x v="0"/>
    <m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s v="theater"/>
    <s v="sical"/>
    <x v="3634"/>
    <d v="2017-01-14T03:59:00"/>
    <m/>
    <x v="0"/>
    <m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s v="theater"/>
    <s v="sical"/>
    <x v="3635"/>
    <d v="2016-04-20T21:11:16"/>
    <m/>
    <x v="0"/>
    <m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s v="theater"/>
    <s v="sical"/>
    <x v="3636"/>
    <d v="2015-09-14T16:40:29"/>
    <m/>
    <x v="0"/>
    <m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s v="theater"/>
    <s v="sical"/>
    <x v="3637"/>
    <d v="2015-01-01T16:48:55"/>
    <m/>
    <x v="0"/>
    <m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s v="theater"/>
    <s v="sical"/>
    <x v="3638"/>
    <d v="2015-04-19T15:08:52"/>
    <m/>
    <x v="0"/>
    <m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s v="theater"/>
    <s v="sical"/>
    <x v="3639"/>
    <d v="2016-10-07T15:11:00"/>
    <m/>
    <x v="0"/>
    <m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s v="theater"/>
    <s v="sical"/>
    <x v="3640"/>
    <d v="2015-05-10T18:45:30"/>
    <m/>
    <x v="0"/>
    <m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s v="theater"/>
    <s v="sical"/>
    <x v="3641"/>
    <d v="2014-10-05T05:00:00"/>
    <m/>
    <x v="0"/>
    <m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s v="theater"/>
    <s v="sical"/>
    <x v="3642"/>
    <d v="2015-11-30T17:00:00"/>
    <m/>
    <x v="0"/>
    <m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s v="theater"/>
    <s v="sical"/>
    <x v="3643"/>
    <d v="2015-11-17T04:27:19"/>
    <m/>
    <x v="0"/>
    <m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s v="theater"/>
    <s v="sical"/>
    <x v="3644"/>
    <d v="2016-03-08T04:59:00"/>
    <m/>
    <x v="0"/>
    <m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s v="theater"/>
    <s v="sical"/>
    <x v="3645"/>
    <d v="2016-11-22T00:17:18"/>
    <m/>
    <x v="0"/>
    <m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s v="theater"/>
    <s v="sical"/>
    <x v="3646"/>
    <d v="2015-06-16T23:30:00"/>
    <m/>
    <x v="0"/>
    <m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s v="theater"/>
    <s v="sical"/>
    <x v="3647"/>
    <d v="2016-09-30T17:58:47"/>
    <m/>
    <x v="0"/>
    <m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s v="theater"/>
    <s v="plays"/>
    <x v="3648"/>
    <d v="2014-10-05T07:00:45"/>
    <m/>
    <x v="0"/>
    <m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s v="theater"/>
    <s v="plays"/>
    <x v="3649"/>
    <d v="2014-06-16T17:06:34"/>
    <m/>
    <x v="0"/>
    <m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s v="theater"/>
    <s v="plays"/>
    <x v="3650"/>
    <d v="2016-02-02T11:29:44"/>
    <m/>
    <x v="0"/>
    <m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s v="theater"/>
    <s v="plays"/>
    <x v="3651"/>
    <d v="2014-08-10T15:59:00"/>
    <m/>
    <x v="0"/>
    <m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s v="theater"/>
    <s v="plays"/>
    <x v="3652"/>
    <d v="2016-08-25T03:59:00"/>
    <m/>
    <x v="0"/>
    <m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s v="theater"/>
    <s v="plays"/>
    <x v="3653"/>
    <d v="2015-08-05T08:43:27"/>
    <m/>
    <x v="0"/>
    <m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s v="theater"/>
    <s v="plays"/>
    <x v="3654"/>
    <d v="2016-04-03T17:00:00"/>
    <m/>
    <x v="0"/>
    <m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s v="theater"/>
    <s v="plays"/>
    <x v="3655"/>
    <d v="2015-07-18T06:59:00"/>
    <m/>
    <x v="0"/>
    <m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s v="theater"/>
    <s v="plays"/>
    <x v="3656"/>
    <d v="2017-02-01T22:59:00"/>
    <m/>
    <x v="0"/>
    <m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s v="theater"/>
    <s v="plays"/>
    <x v="3657"/>
    <d v="2016-06-01T21:42:00"/>
    <m/>
    <x v="0"/>
    <m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s v="theater"/>
    <s v="plays"/>
    <x v="3658"/>
    <d v="2014-07-02T03:59:00"/>
    <m/>
    <x v="0"/>
    <m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s v="theater"/>
    <s v="plays"/>
    <x v="3659"/>
    <d v="2015-03-19T14:39:00"/>
    <m/>
    <x v="0"/>
    <m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s v="theater"/>
    <s v="plays"/>
    <x v="3660"/>
    <d v="2014-12-23T21:08:45"/>
    <m/>
    <x v="0"/>
    <m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s v="theater"/>
    <s v="plays"/>
    <x v="3661"/>
    <d v="2016-04-10T04:00:00"/>
    <m/>
    <x v="0"/>
    <m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s v="theater"/>
    <s v="plays"/>
    <x v="3662"/>
    <d v="2015-03-31T04:16:54"/>
    <m/>
    <x v="0"/>
    <m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s v="theater"/>
    <s v="plays"/>
    <x v="3663"/>
    <d v="2016-12-21T11:50:30"/>
    <m/>
    <x v="0"/>
    <m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s v="theater"/>
    <s v="plays"/>
    <x v="3664"/>
    <d v="2016-06-16T05:58:09"/>
    <m/>
    <x v="0"/>
    <m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s v="theater"/>
    <s v="plays"/>
    <x v="3665"/>
    <d v="2015-10-28T19:54:00"/>
    <m/>
    <x v="0"/>
    <m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s v="theater"/>
    <s v="plays"/>
    <x v="3666"/>
    <d v="2014-07-24T07:00:00"/>
    <m/>
    <x v="0"/>
    <m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s v="theater"/>
    <s v="plays"/>
    <x v="3667"/>
    <d v="2015-07-18T23:16:59"/>
    <m/>
    <x v="0"/>
    <m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s v="theater"/>
    <s v="plays"/>
    <x v="3668"/>
    <d v="2015-07-23T18:33:00"/>
    <m/>
    <x v="0"/>
    <m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s v="theater"/>
    <s v="plays"/>
    <x v="3669"/>
    <d v="2015-06-11T16:12:17"/>
    <m/>
    <x v="0"/>
    <m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s v="theater"/>
    <s v="plays"/>
    <x v="3670"/>
    <d v="2015-05-31T23:00:00"/>
    <m/>
    <x v="0"/>
    <m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s v="theater"/>
    <s v="plays"/>
    <x v="3671"/>
    <d v="2014-07-21T03:59:00"/>
    <m/>
    <x v="0"/>
    <m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s v="theater"/>
    <s v="plays"/>
    <x v="3672"/>
    <d v="2014-09-26T22:43:04"/>
    <m/>
    <x v="0"/>
    <m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s v="theater"/>
    <s v="plays"/>
    <x v="3673"/>
    <d v="2014-11-05T12:52:00"/>
    <m/>
    <x v="0"/>
    <m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s v="theater"/>
    <s v="plays"/>
    <x v="3674"/>
    <d v="2016-09-03T20:57:09"/>
    <m/>
    <x v="0"/>
    <m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s v="theater"/>
    <s v="plays"/>
    <x v="3675"/>
    <d v="2016-05-15T23:00:00"/>
    <m/>
    <x v="0"/>
    <m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s v="theater"/>
    <s v="plays"/>
    <x v="3676"/>
    <d v="2014-09-12T19:34:44"/>
    <m/>
    <x v="0"/>
    <m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s v="theater"/>
    <s v="plays"/>
    <x v="3677"/>
    <d v="2014-07-03T03:59:00"/>
    <m/>
    <x v="0"/>
    <m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s v="theater"/>
    <s v="plays"/>
    <x v="3678"/>
    <d v="2015-05-31T12:44:58"/>
    <m/>
    <x v="0"/>
    <m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s v="theater"/>
    <s v="plays"/>
    <x v="3679"/>
    <d v="2014-07-01T04:59:00"/>
    <m/>
    <x v="0"/>
    <m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s v="theater"/>
    <s v="plays"/>
    <x v="3680"/>
    <d v="2016-10-05T10:53:54"/>
    <m/>
    <x v="0"/>
    <m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s v="theater"/>
    <s v="plays"/>
    <x v="3681"/>
    <d v="2016-01-15T15:38:10"/>
    <m/>
    <x v="0"/>
    <m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s v="theater"/>
    <s v="plays"/>
    <x v="3682"/>
    <d v="2014-06-16T06:59:00"/>
    <m/>
    <x v="0"/>
    <m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s v="theater"/>
    <s v="plays"/>
    <x v="3683"/>
    <d v="2016-10-20T02:48:16"/>
    <m/>
    <x v="0"/>
    <m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s v="theater"/>
    <s v="plays"/>
    <x v="3684"/>
    <d v="2015-09-02T04:19:46"/>
    <m/>
    <x v="0"/>
    <m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s v="theater"/>
    <s v="plays"/>
    <x v="3685"/>
    <d v="2014-05-19T21:00:00"/>
    <m/>
    <x v="0"/>
    <m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s v="theater"/>
    <s v="plays"/>
    <x v="3686"/>
    <d v="2015-08-29T03:59:00"/>
    <m/>
    <x v="0"/>
    <m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s v="theater"/>
    <s v="plays"/>
    <x v="3687"/>
    <d v="2014-06-27T05:14:15"/>
    <m/>
    <x v="0"/>
    <m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s v="theater"/>
    <s v="plays"/>
    <x v="3688"/>
    <d v="2014-08-08T18:53:24"/>
    <m/>
    <x v="0"/>
    <m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s v="theater"/>
    <s v="plays"/>
    <x v="3689"/>
    <d v="2015-06-21T22:25:00"/>
    <m/>
    <x v="0"/>
    <m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s v="theater"/>
    <s v="plays"/>
    <x v="3690"/>
    <d v="2014-11-27T15:21:23"/>
    <m/>
    <x v="0"/>
    <m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s v="theater"/>
    <s v="plays"/>
    <x v="3691"/>
    <d v="2015-03-02T04:59:00"/>
    <m/>
    <x v="0"/>
    <m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s v="theater"/>
    <s v="plays"/>
    <x v="3692"/>
    <d v="2014-09-19T00:00:00"/>
    <m/>
    <x v="0"/>
    <m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s v="theater"/>
    <s v="plays"/>
    <x v="3693"/>
    <d v="2015-11-30T22:30:00"/>
    <m/>
    <x v="0"/>
    <m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s v="theater"/>
    <s v="plays"/>
    <x v="3694"/>
    <d v="2016-06-06T02:00:00"/>
    <m/>
    <x v="0"/>
    <m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s v="theater"/>
    <s v="plays"/>
    <x v="3695"/>
    <d v="2015-01-11T20:53:30"/>
    <m/>
    <x v="0"/>
    <m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s v="theater"/>
    <s v="plays"/>
    <x v="3696"/>
    <d v="2015-02-13T14:48:36"/>
    <m/>
    <x v="0"/>
    <m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s v="theater"/>
    <s v="plays"/>
    <x v="3697"/>
    <d v="2016-05-10T11:10:48"/>
    <m/>
    <x v="0"/>
    <m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s v="theater"/>
    <s v="plays"/>
    <x v="3698"/>
    <d v="2016-03-02T19:21:27"/>
    <m/>
    <x v="0"/>
    <m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s v="theater"/>
    <s v="plays"/>
    <x v="3699"/>
    <d v="2014-10-15T14:26:56"/>
    <m/>
    <x v="0"/>
    <m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s v="theater"/>
    <s v="plays"/>
    <x v="3700"/>
    <d v="2014-09-30T16:00:00"/>
    <m/>
    <x v="0"/>
    <m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s v="theater"/>
    <s v="plays"/>
    <x v="3701"/>
    <d v="2015-06-04T12:59:53"/>
    <m/>
    <x v="0"/>
    <m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s v="theater"/>
    <s v="plays"/>
    <x v="3702"/>
    <d v="2016-07-10T22:59:00"/>
    <m/>
    <x v="0"/>
    <m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s v="theater"/>
    <s v="plays"/>
    <x v="3703"/>
    <d v="2016-08-13T06:59:00"/>
    <m/>
    <x v="0"/>
    <m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s v="theater"/>
    <s v="plays"/>
    <x v="3704"/>
    <d v="2016-05-31T16:33:14"/>
    <m/>
    <x v="0"/>
    <m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s v="theater"/>
    <s v="plays"/>
    <x v="3705"/>
    <d v="2014-06-23T18:00:00"/>
    <m/>
    <x v="0"/>
    <m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s v="theater"/>
    <s v="plays"/>
    <x v="3706"/>
    <d v="2014-09-12T21:55:49"/>
    <m/>
    <x v="0"/>
    <m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s v="theater"/>
    <s v="plays"/>
    <x v="3707"/>
    <d v="2016-07-22T05:26:00"/>
    <m/>
    <x v="0"/>
    <m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s v="theater"/>
    <s v="plays"/>
    <x v="3708"/>
    <d v="2014-07-04T03:24:46"/>
    <m/>
    <x v="0"/>
    <m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s v="theater"/>
    <s v="plays"/>
    <x v="3709"/>
    <d v="2014-06-25T16:59:06"/>
    <m/>
    <x v="0"/>
    <m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s v="theater"/>
    <s v="plays"/>
    <x v="3710"/>
    <d v="2015-04-03T13:49:48"/>
    <m/>
    <x v="0"/>
    <m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s v="theater"/>
    <s v="plays"/>
    <x v="3711"/>
    <d v="2014-06-15T16:00:00"/>
    <m/>
    <x v="0"/>
    <m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s v="theater"/>
    <s v="plays"/>
    <x v="3712"/>
    <d v="2015-05-31T06:59:00"/>
    <m/>
    <x v="0"/>
    <m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s v="theater"/>
    <s v="plays"/>
    <x v="3713"/>
    <d v="2016-06-04T17:42:46"/>
    <m/>
    <x v="0"/>
    <m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s v="theater"/>
    <s v="plays"/>
    <x v="3714"/>
    <d v="2015-05-26T03:59:00"/>
    <m/>
    <x v="0"/>
    <m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s v="theater"/>
    <s v="plays"/>
    <x v="3715"/>
    <d v="2015-03-31T12:52:00"/>
    <m/>
    <x v="0"/>
    <m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s v="theater"/>
    <s v="plays"/>
    <x v="3716"/>
    <d v="2016-01-21T21:18:29"/>
    <m/>
    <x v="0"/>
    <m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s v="theater"/>
    <s v="plays"/>
    <x v="3717"/>
    <d v="2015-05-09T20:47:29"/>
    <m/>
    <x v="0"/>
    <m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s v="theater"/>
    <s v="plays"/>
    <x v="3718"/>
    <d v="2015-02-27T17:11:15"/>
    <m/>
    <x v="0"/>
    <m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s v="theater"/>
    <s v="plays"/>
    <x v="3719"/>
    <d v="2015-06-22T17:31:06"/>
    <m/>
    <x v="0"/>
    <m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s v="theater"/>
    <s v="plays"/>
    <x v="3720"/>
    <d v="2015-07-02T23:50:06"/>
    <m/>
    <x v="0"/>
    <m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s v="theater"/>
    <s v="plays"/>
    <x v="3721"/>
    <d v="2014-11-05T23:28:04"/>
    <m/>
    <x v="0"/>
    <m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s v="theater"/>
    <s v="plays"/>
    <x v="3722"/>
    <d v="2016-02-11T22:59:00"/>
    <m/>
    <x v="0"/>
    <m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s v="theater"/>
    <s v="plays"/>
    <x v="3723"/>
    <d v="2014-11-30T19:04:22"/>
    <m/>
    <x v="0"/>
    <m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s v="theater"/>
    <s v="plays"/>
    <x v="3724"/>
    <d v="2016-05-04T23:00:00"/>
    <m/>
    <x v="0"/>
    <m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s v="theater"/>
    <s v="plays"/>
    <x v="3725"/>
    <d v="2016-02-18T21:30:00"/>
    <m/>
    <x v="0"/>
    <m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s v="theater"/>
    <s v="plays"/>
    <x v="3726"/>
    <d v="2016-04-29T21:00:00"/>
    <m/>
    <x v="0"/>
    <m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s v="theater"/>
    <s v="plays"/>
    <x v="3727"/>
    <d v="2016-10-20T04:55:00"/>
    <m/>
    <x v="0"/>
    <m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s v="theater"/>
    <s v="plays"/>
    <x v="3728"/>
    <d v="2015-08-19T04:06:16"/>
    <m/>
    <x v="0"/>
    <m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s v="theater"/>
    <s v="plays"/>
    <x v="3729"/>
    <d v="2015-03-23T03:55:12"/>
    <m/>
    <x v="0"/>
    <m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s v="theater"/>
    <s v="plays"/>
    <x v="3730"/>
    <d v="2015-08-17T16:15:59"/>
    <m/>
    <x v="0"/>
    <m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s v="theater"/>
    <s v="plays"/>
    <x v="3731"/>
    <d v="2015-01-10T03:23:00"/>
    <m/>
    <x v="0"/>
    <m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s v="theater"/>
    <s v="plays"/>
    <x v="3732"/>
    <d v="2015-01-24T12:00:00"/>
    <m/>
    <x v="0"/>
    <m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s v="theater"/>
    <s v="plays"/>
    <x v="3733"/>
    <d v="2015-04-18T22:30:00"/>
    <m/>
    <x v="0"/>
    <m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s v="theater"/>
    <s v="plays"/>
    <x v="3734"/>
    <d v="2015-05-25T21:38:16"/>
    <m/>
    <x v="0"/>
    <m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s v="theater"/>
    <s v="plays"/>
    <x v="3735"/>
    <d v="2015-05-28T16:38:09"/>
    <m/>
    <x v="0"/>
    <m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s v="theater"/>
    <s v="plays"/>
    <x v="3736"/>
    <d v="2015-03-23T18:00:00"/>
    <m/>
    <x v="0"/>
    <m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s v="theater"/>
    <s v="plays"/>
    <x v="3737"/>
    <d v="2015-11-12T06:59:00"/>
    <m/>
    <x v="0"/>
    <m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s v="theater"/>
    <s v="plays"/>
    <x v="3738"/>
    <d v="2014-07-15T22:00:00"/>
    <m/>
    <x v="0"/>
    <m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s v="theater"/>
    <s v="plays"/>
    <x v="3739"/>
    <d v="2016-07-17T10:47:48"/>
    <m/>
    <x v="0"/>
    <m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s v="theater"/>
    <s v="plays"/>
    <x v="3740"/>
    <d v="2014-08-12T01:53:58"/>
    <m/>
    <x v="0"/>
    <m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s v="theater"/>
    <s v="plays"/>
    <x v="3741"/>
    <d v="2015-12-17T22:05:50"/>
    <m/>
    <x v="0"/>
    <m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s v="theater"/>
    <s v="plays"/>
    <x v="3742"/>
    <d v="2014-09-06T05:09:04"/>
    <m/>
    <x v="0"/>
    <m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s v="theater"/>
    <s v="plays"/>
    <x v="3743"/>
    <d v="2014-07-03T17:02:44"/>
    <m/>
    <x v="0"/>
    <m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s v="theater"/>
    <s v="plays"/>
    <x v="3744"/>
    <d v="2014-07-05T03:59:00"/>
    <m/>
    <x v="0"/>
    <m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s v="theater"/>
    <s v="plays"/>
    <x v="3745"/>
    <d v="2014-08-10T16:45:02"/>
    <m/>
    <x v="0"/>
    <m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s v="theater"/>
    <s v="plays"/>
    <x v="3746"/>
    <d v="2016-10-08T09:20:39"/>
    <m/>
    <x v="0"/>
    <m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s v="theater"/>
    <s v="plays"/>
    <x v="3747"/>
    <d v="2015-07-05T22:59:00"/>
    <m/>
    <x v="0"/>
    <m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s v="theater"/>
    <s v="sical"/>
    <x v="3748"/>
    <d v="2016-02-16T05:59:00"/>
    <m/>
    <x v="0"/>
    <m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s v="theater"/>
    <s v="sical"/>
    <x v="3749"/>
    <d v="2016-04-29T03:59:00"/>
    <m/>
    <x v="0"/>
    <m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s v="theater"/>
    <s v="sical"/>
    <x v="3750"/>
    <d v="2015-02-10T07:59:00"/>
    <m/>
    <x v="0"/>
    <m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s v="theater"/>
    <s v="sical"/>
    <x v="3751"/>
    <d v="2016-04-02T23:51:13"/>
    <m/>
    <x v="0"/>
    <m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s v="theater"/>
    <s v="sical"/>
    <x v="3752"/>
    <d v="2016-10-16T21:00:00"/>
    <m/>
    <x v="0"/>
    <m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s v="theater"/>
    <s v="sical"/>
    <x v="3753"/>
    <d v="2015-06-03T00:00:00"/>
    <m/>
    <x v="0"/>
    <m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s v="theater"/>
    <s v="sical"/>
    <x v="3754"/>
    <d v="2014-07-26T04:59:00"/>
    <m/>
    <x v="0"/>
    <m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s v="theater"/>
    <s v="sical"/>
    <x v="3755"/>
    <d v="2016-04-15T20:48:27"/>
    <m/>
    <x v="0"/>
    <m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s v="theater"/>
    <s v="sical"/>
    <x v="3756"/>
    <d v="2014-06-11T19:33:18"/>
    <m/>
    <x v="0"/>
    <m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s v="theater"/>
    <s v="sical"/>
    <x v="3757"/>
    <d v="2014-12-01T20:25:15"/>
    <m/>
    <x v="0"/>
    <m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s v="theater"/>
    <s v="sical"/>
    <x v="3758"/>
    <d v="2014-05-19T05:00:00"/>
    <m/>
    <x v="0"/>
    <m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s v="theater"/>
    <s v="sical"/>
    <x v="3759"/>
    <d v="2015-08-26T02:35:53"/>
    <m/>
    <x v="0"/>
    <m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s v="theater"/>
    <s v="sical"/>
    <x v="3760"/>
    <d v="2014-05-05T12:36:26"/>
    <m/>
    <x v="0"/>
    <m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s v="theater"/>
    <s v="sical"/>
    <x v="3761"/>
    <d v="2015-08-10T23:00:00"/>
    <m/>
    <x v="0"/>
    <m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s v="theater"/>
    <s v="sical"/>
    <x v="3762"/>
    <d v="2015-08-02T19:31:29"/>
    <m/>
    <x v="0"/>
    <m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s v="theater"/>
    <s v="sical"/>
    <x v="3763"/>
    <d v="2015-04-01T17:00:26"/>
    <m/>
    <x v="0"/>
    <m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s v="theater"/>
    <s v="sical"/>
    <x v="3764"/>
    <d v="2016-05-29T00:36:00"/>
    <m/>
    <x v="0"/>
    <m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s v="theater"/>
    <s v="sical"/>
    <x v="3765"/>
    <d v="2014-07-30T18:38:02"/>
    <m/>
    <x v="0"/>
    <m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s v="theater"/>
    <s v="sical"/>
    <x v="3766"/>
    <d v="2014-07-03T04:00:45"/>
    <m/>
    <x v="0"/>
    <m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s v="theater"/>
    <s v="sical"/>
    <x v="3767"/>
    <d v="2015-03-01T04:59:00"/>
    <m/>
    <x v="0"/>
    <m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s v="theater"/>
    <s v="sical"/>
    <x v="3768"/>
    <d v="2014-06-12T17:28:10"/>
    <m/>
    <x v="0"/>
    <m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s v="theater"/>
    <s v="sical"/>
    <x v="3769"/>
    <d v="2016-04-15T14:21:19"/>
    <m/>
    <x v="0"/>
    <m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s v="theater"/>
    <s v="sical"/>
    <x v="3770"/>
    <d v="2015-06-13T22:20:10"/>
    <m/>
    <x v="0"/>
    <m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s v="theater"/>
    <s v="sical"/>
    <x v="3771"/>
    <d v="2016-05-18T00:00:00"/>
    <m/>
    <x v="0"/>
    <m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s v="theater"/>
    <s v="sical"/>
    <x v="3772"/>
    <d v="2016-11-29T06:00:00"/>
    <m/>
    <x v="0"/>
    <m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s v="theater"/>
    <s v="sical"/>
    <x v="3773"/>
    <d v="2016-11-15T02:08:00"/>
    <m/>
    <x v="0"/>
    <m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s v="theater"/>
    <s v="sical"/>
    <x v="3774"/>
    <d v="2015-04-09T19:00:55"/>
    <m/>
    <x v="0"/>
    <m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s v="theater"/>
    <s v="sical"/>
    <x v="3775"/>
    <d v="2015-04-09T04:00:00"/>
    <m/>
    <x v="0"/>
    <m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s v="theater"/>
    <s v="sical"/>
    <x v="3776"/>
    <d v="2014-08-01T01:00:00"/>
    <m/>
    <x v="0"/>
    <m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s v="theater"/>
    <s v="sical"/>
    <x v="3777"/>
    <d v="2014-09-27T04:00:00"/>
    <m/>
    <x v="0"/>
    <m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s v="theater"/>
    <s v="sical"/>
    <x v="3778"/>
    <d v="2015-02-14T19:39:40"/>
    <m/>
    <x v="0"/>
    <m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s v="theater"/>
    <s v="sical"/>
    <x v="3779"/>
    <d v="2016-03-26T16:39:00"/>
    <m/>
    <x v="0"/>
    <m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s v="theater"/>
    <s v="sical"/>
    <x v="3780"/>
    <d v="2015-07-13T20:06:00"/>
    <m/>
    <x v="0"/>
    <m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s v="theater"/>
    <s v="sical"/>
    <x v="3781"/>
    <d v="2014-09-08T21:11:25"/>
    <m/>
    <x v="0"/>
    <m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s v="theater"/>
    <s v="sical"/>
    <x v="3782"/>
    <d v="2016-07-24T23:00:00"/>
    <m/>
    <x v="0"/>
    <m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s v="theater"/>
    <s v="sical"/>
    <x v="3783"/>
    <d v="2016-03-15T16:00:00"/>
    <m/>
    <x v="0"/>
    <m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s v="theater"/>
    <s v="sical"/>
    <x v="3784"/>
    <d v="2016-07-10T23:32:12"/>
    <m/>
    <x v="0"/>
    <m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s v="theater"/>
    <s v="sical"/>
    <x v="3785"/>
    <d v="2016-08-02T10:03:00"/>
    <m/>
    <x v="0"/>
    <m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s v="theater"/>
    <s v="sical"/>
    <x v="3786"/>
    <d v="2016-05-27T00:54:35"/>
    <m/>
    <x v="0"/>
    <m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s v="theater"/>
    <s v="sical"/>
    <x v="3787"/>
    <d v="2015-07-11T03:59:00"/>
    <m/>
    <x v="0"/>
    <m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s v="theater"/>
    <s v="sical"/>
    <x v="3788"/>
    <d v="2015-12-23T16:18:00"/>
    <m/>
    <x v="0"/>
    <m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s v="theater"/>
    <s v="sical"/>
    <x v="3789"/>
    <d v="2015-06-15T19:10:18"/>
    <m/>
    <x v="0"/>
    <m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s v="theater"/>
    <s v="sical"/>
    <x v="3790"/>
    <d v="2016-11-22T17:00:23"/>
    <m/>
    <x v="0"/>
    <m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s v="theater"/>
    <s v="sical"/>
    <x v="3791"/>
    <d v="2014-07-06T16:36:32"/>
    <m/>
    <x v="0"/>
    <m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s v="theater"/>
    <s v="sical"/>
    <x v="3792"/>
    <d v="2015-07-15T10:43:42"/>
    <m/>
    <x v="0"/>
    <m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s v="theater"/>
    <s v="sical"/>
    <x v="3793"/>
    <d v="2014-12-16T22:32:09"/>
    <m/>
    <x v="0"/>
    <m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s v="theater"/>
    <s v="sical"/>
    <x v="3794"/>
    <d v="2015-06-07T13:55:54"/>
    <m/>
    <x v="0"/>
    <m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s v="theater"/>
    <s v="sical"/>
    <x v="3795"/>
    <d v="2015-08-28T22:30:00"/>
    <m/>
    <x v="0"/>
    <m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s v="theater"/>
    <s v="sical"/>
    <x v="3796"/>
    <d v="2017-01-14T00:42:36"/>
    <m/>
    <x v="0"/>
    <m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s v="theater"/>
    <s v="sical"/>
    <x v="3797"/>
    <d v="2015-04-20T21:09:25"/>
    <m/>
    <x v="0"/>
    <m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s v="theater"/>
    <s v="sical"/>
    <x v="3798"/>
    <d v="2014-08-10T17:20:48"/>
    <m/>
    <x v="0"/>
    <m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s v="theater"/>
    <s v="sical"/>
    <x v="3799"/>
    <d v="2016-03-11T22:20:43"/>
    <m/>
    <x v="0"/>
    <m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s v="theater"/>
    <s v="sical"/>
    <x v="3800"/>
    <d v="2015-01-11T04:59:00"/>
    <m/>
    <x v="0"/>
    <m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s v="theater"/>
    <s v="sical"/>
    <x v="3801"/>
    <d v="2015-01-02T16:13:36"/>
    <m/>
    <x v="0"/>
    <m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s v="theater"/>
    <s v="sical"/>
    <x v="3802"/>
    <d v="2015-10-22T03:01:46"/>
    <m/>
    <x v="0"/>
    <m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s v="theater"/>
    <s v="sical"/>
    <x v="3803"/>
    <d v="2016-03-04T23:19:28"/>
    <m/>
    <x v="0"/>
    <m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s v="theater"/>
    <s v="sical"/>
    <x v="3804"/>
    <d v="2016-07-31T07:00:00"/>
    <m/>
    <x v="0"/>
    <m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s v="theater"/>
    <s v="sical"/>
    <x v="3805"/>
    <d v="2014-09-27T21:17:20"/>
    <m/>
    <x v="0"/>
    <m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s v="theater"/>
    <s v="sical"/>
    <x v="3806"/>
    <d v="2014-06-29T06:13:01"/>
    <m/>
    <x v="0"/>
    <m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s v="theater"/>
    <s v="sical"/>
    <x v="3807"/>
    <d v="2015-04-03T21:48:59"/>
    <m/>
    <x v="0"/>
    <m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s v="theater"/>
    <s v="plays"/>
    <x v="3808"/>
    <d v="2015-04-25T09:53:39"/>
    <m/>
    <x v="0"/>
    <m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s v="theater"/>
    <s v="plays"/>
    <x v="3809"/>
    <d v="2014-07-30T23:00:00"/>
    <m/>
    <x v="0"/>
    <m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s v="theater"/>
    <s v="plays"/>
    <x v="3810"/>
    <d v="2015-03-21T19:22:38"/>
    <m/>
    <x v="0"/>
    <m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s v="theater"/>
    <s v="plays"/>
    <x v="3811"/>
    <d v="2016-05-31T11:00:00"/>
    <m/>
    <x v="0"/>
    <m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s v="theater"/>
    <s v="plays"/>
    <x v="3812"/>
    <d v="2015-06-01T03:59:00"/>
    <m/>
    <x v="0"/>
    <m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s v="theater"/>
    <s v="plays"/>
    <x v="3813"/>
    <d v="2016-06-14T21:43:00"/>
    <m/>
    <x v="0"/>
    <m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s v="theater"/>
    <s v="plays"/>
    <x v="3814"/>
    <d v="2015-04-01T03:59:00"/>
    <m/>
    <x v="0"/>
    <m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s v="theater"/>
    <s v="plays"/>
    <x v="3815"/>
    <d v="2015-08-20T23:00:00"/>
    <m/>
    <x v="0"/>
    <m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s v="theater"/>
    <s v="plays"/>
    <x v="3816"/>
    <d v="2014-07-17T16:33:43"/>
    <m/>
    <x v="0"/>
    <m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s v="theater"/>
    <s v="plays"/>
    <x v="3817"/>
    <d v="2015-10-24T03:59:00"/>
    <m/>
    <x v="0"/>
    <m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s v="theater"/>
    <s v="plays"/>
    <x v="3818"/>
    <d v="2015-03-12T19:13:02"/>
    <m/>
    <x v="0"/>
    <m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s v="theater"/>
    <s v="plays"/>
    <x v="3819"/>
    <d v="2015-07-17T21:02:00"/>
    <m/>
    <x v="0"/>
    <m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s v="theater"/>
    <s v="plays"/>
    <x v="3820"/>
    <d v="2015-07-05T15:38:37"/>
    <m/>
    <x v="0"/>
    <m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s v="theater"/>
    <s v="plays"/>
    <x v="3821"/>
    <d v="2016-01-04T04:20:07"/>
    <m/>
    <x v="0"/>
    <m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s v="theater"/>
    <s v="plays"/>
    <x v="3822"/>
    <d v="2016-01-19T22:59:00"/>
    <m/>
    <x v="0"/>
    <m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s v="theater"/>
    <s v="plays"/>
    <x v="3823"/>
    <d v="2015-07-20T03:59:00"/>
    <m/>
    <x v="0"/>
    <m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s v="theater"/>
    <s v="plays"/>
    <x v="3824"/>
    <d v="2016-08-01T13:41:00"/>
    <m/>
    <x v="0"/>
    <m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s v="theater"/>
    <s v="plays"/>
    <x v="3825"/>
    <d v="2015-06-17T01:40:14"/>
    <m/>
    <x v="0"/>
    <m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s v="theater"/>
    <s v="plays"/>
    <x v="3826"/>
    <d v="2015-05-07T10:09:54"/>
    <m/>
    <x v="0"/>
    <m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s v="theater"/>
    <s v="plays"/>
    <x v="3827"/>
    <d v="2015-03-27T00:00:00"/>
    <m/>
    <x v="0"/>
    <m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s v="theater"/>
    <s v="plays"/>
    <x v="3828"/>
    <d v="2014-12-31T13:39:47"/>
    <m/>
    <x v="0"/>
    <m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s v="theater"/>
    <s v="plays"/>
    <x v="3829"/>
    <d v="2016-08-31T20:46:11"/>
    <m/>
    <x v="0"/>
    <m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s v="theater"/>
    <s v="plays"/>
    <x v="3830"/>
    <d v="2016-05-27T17:46:51"/>
    <m/>
    <x v="0"/>
    <m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s v="theater"/>
    <s v="plays"/>
    <x v="3831"/>
    <d v="2014-11-05T21:22:25"/>
    <m/>
    <x v="0"/>
    <m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s v="theater"/>
    <s v="plays"/>
    <x v="3832"/>
    <d v="2016-02-20T02:45:35"/>
    <m/>
    <x v="0"/>
    <m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s v="theater"/>
    <s v="plays"/>
    <x v="3833"/>
    <d v="2014-12-01T19:09:00"/>
    <m/>
    <x v="0"/>
    <m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s v="theater"/>
    <s v="plays"/>
    <x v="3834"/>
    <d v="2015-06-18T10:41:07"/>
    <m/>
    <x v="0"/>
    <m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s v="theater"/>
    <s v="plays"/>
    <x v="3835"/>
    <d v="2016-04-21T22:36:48"/>
    <m/>
    <x v="0"/>
    <m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s v="theater"/>
    <s v="plays"/>
    <x v="3836"/>
    <d v="2016-08-03T04:09:00"/>
    <m/>
    <x v="0"/>
    <m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s v="theater"/>
    <s v="plays"/>
    <x v="3837"/>
    <d v="2015-07-03T18:22:38"/>
    <m/>
    <x v="0"/>
    <m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s v="theater"/>
    <s v="plays"/>
    <x v="3838"/>
    <d v="2015-05-22T17:03:29"/>
    <m/>
    <x v="0"/>
    <m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s v="theater"/>
    <s v="plays"/>
    <x v="3839"/>
    <d v="2015-07-30T03:25:24"/>
    <m/>
    <x v="0"/>
    <m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s v="theater"/>
    <s v="plays"/>
    <x v="3840"/>
    <d v="2016-03-28T15:50:29"/>
    <m/>
    <x v="0"/>
    <m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s v="theater"/>
    <s v="plays"/>
    <x v="3841"/>
    <d v="2014-07-20T18:51:27"/>
    <m/>
    <x v="0"/>
    <m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s v="theater"/>
    <s v="plays"/>
    <x v="3842"/>
    <d v="2014-05-11T11:50:52"/>
    <m/>
    <x v="0"/>
    <m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s v="theater"/>
    <s v="plays"/>
    <x v="3843"/>
    <d v="2014-06-01T01:44:24"/>
    <m/>
    <x v="0"/>
    <m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s v="theater"/>
    <s v="plays"/>
    <x v="3844"/>
    <d v="2014-06-03T06:59:00"/>
    <m/>
    <x v="0"/>
    <m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s v="theater"/>
    <s v="plays"/>
    <x v="3845"/>
    <d v="2015-10-01T15:02:54"/>
    <m/>
    <x v="0"/>
    <m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s v="theater"/>
    <s v="plays"/>
    <x v="3846"/>
    <d v="2014-10-04T06:59:00"/>
    <m/>
    <x v="0"/>
    <m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s v="theater"/>
    <s v="plays"/>
    <x v="3847"/>
    <d v="2015-07-19T05:23:11"/>
    <m/>
    <x v="0"/>
    <m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s v="theater"/>
    <s v="plays"/>
    <x v="3848"/>
    <d v="2015-10-18T19:36:29"/>
    <m/>
    <x v="0"/>
    <m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s v="theater"/>
    <s v="plays"/>
    <x v="3849"/>
    <d v="2015-06-11T18:24:44"/>
    <m/>
    <x v="0"/>
    <m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s v="theater"/>
    <s v="plays"/>
    <x v="3850"/>
    <d v="2015-01-01T02:59:03"/>
    <m/>
    <x v="0"/>
    <m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s v="theater"/>
    <s v="plays"/>
    <x v="3851"/>
    <d v="2015-07-17T10:32:59"/>
    <m/>
    <x v="0"/>
    <m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s v="theater"/>
    <s v="plays"/>
    <x v="3852"/>
    <d v="2015-03-27T03:34:36"/>
    <m/>
    <x v="0"/>
    <m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s v="theater"/>
    <s v="plays"/>
    <x v="3853"/>
    <d v="2014-09-01T20:09:38"/>
    <m/>
    <x v="0"/>
    <m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s v="theater"/>
    <s v="plays"/>
    <x v="3854"/>
    <d v="2015-05-09T21:14:18"/>
    <m/>
    <x v="0"/>
    <m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s v="theater"/>
    <s v="plays"/>
    <x v="3855"/>
    <d v="2015-03-26T22:17:51"/>
    <m/>
    <x v="0"/>
    <m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s v="theater"/>
    <s v="plays"/>
    <x v="3856"/>
    <d v="2015-03-08T16:50:03"/>
    <m/>
    <x v="0"/>
    <m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s v="theater"/>
    <s v="plays"/>
    <x v="3857"/>
    <d v="2014-08-01T17:12:00"/>
    <m/>
    <x v="0"/>
    <m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s v="theater"/>
    <s v="plays"/>
    <x v="3858"/>
    <d v="2015-05-22T21:00:00"/>
    <m/>
    <x v="0"/>
    <m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s v="theater"/>
    <s v="plays"/>
    <x v="3859"/>
    <d v="2014-06-25T21:00:00"/>
    <m/>
    <x v="0"/>
    <m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s v="theater"/>
    <s v="plays"/>
    <x v="3860"/>
    <d v="2014-08-12T15:51:50"/>
    <m/>
    <x v="0"/>
    <m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s v="theater"/>
    <s v="plays"/>
    <x v="3861"/>
    <d v="2014-11-12T21:47:00"/>
    <m/>
    <x v="0"/>
    <m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s v="theater"/>
    <s v="plays"/>
    <x v="3862"/>
    <d v="2016-09-12T16:59:00"/>
    <m/>
    <x v="0"/>
    <m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s v="theater"/>
    <s v="plays"/>
    <x v="3863"/>
    <d v="2015-11-05T16:11:45"/>
    <m/>
    <x v="0"/>
    <m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s v="theater"/>
    <s v="plays"/>
    <x v="3864"/>
    <d v="2015-11-17T22:24:14"/>
    <m/>
    <x v="0"/>
    <m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s v="theater"/>
    <s v="plays"/>
    <x v="3865"/>
    <d v="2014-08-30T05:30:00"/>
    <m/>
    <x v="0"/>
    <m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s v="theater"/>
    <s v="plays"/>
    <x v="3866"/>
    <d v="2016-03-23T03:29:00"/>
    <m/>
    <x v="0"/>
    <m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s v="theater"/>
    <s v="plays"/>
    <x v="3867"/>
    <d v="2016-06-18T19:32:19"/>
    <m/>
    <x v="0"/>
    <m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s v="theater"/>
    <s v="sical"/>
    <x v="3868"/>
    <d v="2014-09-08T15:50:05"/>
    <m/>
    <x v="0"/>
    <m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s v="theater"/>
    <s v="sical"/>
    <x v="3869"/>
    <d v="2015-03-14T03:11:00"/>
    <m/>
    <x v="0"/>
    <m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s v="theater"/>
    <s v="sical"/>
    <x v="3870"/>
    <d v="2014-07-03T04:07:58"/>
    <m/>
    <x v="0"/>
    <m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s v="theater"/>
    <s v="sical"/>
    <x v="3871"/>
    <d v="2017-03-29T17:44:10"/>
    <m/>
    <x v="0"/>
    <m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s v="theater"/>
    <s v="sical"/>
    <x v="3872"/>
    <d v="2015-08-14T03:29:56"/>
    <m/>
    <x v="0"/>
    <m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s v="theater"/>
    <s v="sical"/>
    <x v="3873"/>
    <d v="2015-10-08T16:42:15"/>
    <m/>
    <x v="0"/>
    <m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s v="theater"/>
    <s v="sical"/>
    <x v="3874"/>
    <d v="2015-01-24T01:00:00"/>
    <m/>
    <x v="0"/>
    <m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s v="theater"/>
    <s v="sical"/>
    <x v="3875"/>
    <d v="2016-09-03T10:00:00"/>
    <m/>
    <x v="0"/>
    <m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s v="theater"/>
    <s v="sical"/>
    <x v="3876"/>
    <d v="2016-02-02T14:58:48"/>
    <m/>
    <x v="0"/>
    <m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s v="theater"/>
    <s v="sical"/>
    <x v="3877"/>
    <d v="2016-12-08T16:15:52"/>
    <m/>
    <x v="0"/>
    <m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s v="theater"/>
    <s v="sical"/>
    <x v="3878"/>
    <d v="2015-06-30T03:59:00"/>
    <m/>
    <x v="0"/>
    <m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s v="theater"/>
    <s v="sical"/>
    <x v="3879"/>
    <d v="2015-01-25T20:39:56"/>
    <m/>
    <x v="0"/>
    <m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s v="theater"/>
    <s v="sical"/>
    <x v="3880"/>
    <d v="2014-07-30T23:00:00"/>
    <m/>
    <x v="0"/>
    <m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s v="theater"/>
    <s v="sical"/>
    <x v="3881"/>
    <d v="2017-02-20T00:26:39"/>
    <m/>
    <x v="0"/>
    <m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s v="theater"/>
    <s v="sical"/>
    <x v="3882"/>
    <d v="2016-01-31T23:03:00"/>
    <m/>
    <x v="0"/>
    <m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s v="theater"/>
    <s v="sical"/>
    <x v="3883"/>
    <d v="2014-09-02T14:27:49"/>
    <m/>
    <x v="0"/>
    <m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s v="theater"/>
    <s v="sical"/>
    <x v="3884"/>
    <d v="2015-03-27T17:59:52"/>
    <m/>
    <x v="0"/>
    <m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s v="theater"/>
    <s v="sical"/>
    <x v="3885"/>
    <d v="2016-05-09T22:49:51"/>
    <m/>
    <x v="0"/>
    <m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s v="theater"/>
    <s v="sical"/>
    <x v="3886"/>
    <d v="2014-12-11T05:28:22"/>
    <m/>
    <x v="0"/>
    <m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s v="theater"/>
    <s v="sical"/>
    <x v="3887"/>
    <d v="2015-05-01T22:00:00"/>
    <m/>
    <x v="0"/>
    <m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s v="theater"/>
    <s v="plays"/>
    <x v="3888"/>
    <d v="2017-02-26T13:05:58"/>
    <m/>
    <x v="0"/>
    <m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s v="theater"/>
    <s v="plays"/>
    <x v="3889"/>
    <d v="2015-01-04T23:26:00"/>
    <m/>
    <x v="0"/>
    <m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s v="theater"/>
    <s v="plays"/>
    <x v="3890"/>
    <d v="2015-08-15T18:12:24"/>
    <m/>
    <x v="0"/>
    <m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s v="theater"/>
    <s v="plays"/>
    <x v="3891"/>
    <d v="2015-03-23T04:59:00"/>
    <m/>
    <x v="0"/>
    <m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s v="theater"/>
    <s v="plays"/>
    <x v="3892"/>
    <d v="2014-08-24T07:00:00"/>
    <m/>
    <x v="0"/>
    <m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s v="theater"/>
    <s v="plays"/>
    <x v="3893"/>
    <d v="2014-07-01T06:00:00"/>
    <m/>
    <x v="0"/>
    <m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s v="theater"/>
    <s v="plays"/>
    <x v="3894"/>
    <d v="2016-12-06T04:59:00"/>
    <m/>
    <x v="0"/>
    <m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s v="theater"/>
    <s v="plays"/>
    <x v="3895"/>
    <d v="2015-02-28T06:00:18"/>
    <m/>
    <x v="0"/>
    <m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s v="theater"/>
    <s v="plays"/>
    <x v="3896"/>
    <d v="2014-06-17T04:36:18"/>
    <m/>
    <x v="0"/>
    <m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s v="theater"/>
    <s v="plays"/>
    <x v="3897"/>
    <d v="2015-01-08T20:58:03"/>
    <m/>
    <x v="0"/>
    <m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s v="theater"/>
    <s v="plays"/>
    <x v="3898"/>
    <d v="2015-08-17T16:00:00"/>
    <m/>
    <x v="0"/>
    <m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s v="theater"/>
    <s v="plays"/>
    <x v="3899"/>
    <d v="2014-08-12T18:36:01"/>
    <m/>
    <x v="0"/>
    <m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s v="theater"/>
    <s v="plays"/>
    <x v="3900"/>
    <d v="2015-06-11T02:13:11"/>
    <m/>
    <x v="0"/>
    <m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s v="theater"/>
    <s v="plays"/>
    <x v="3901"/>
    <d v="2015-12-19T19:49:59"/>
    <m/>
    <x v="0"/>
    <m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s v="theater"/>
    <s v="plays"/>
    <x v="3902"/>
    <d v="2016-11-14T12:14:02"/>
    <m/>
    <x v="0"/>
    <m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s v="theater"/>
    <s v="plays"/>
    <x v="3903"/>
    <d v="2015-08-14T19:38:00"/>
    <m/>
    <x v="0"/>
    <m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s v="theater"/>
    <s v="plays"/>
    <x v="3904"/>
    <d v="2015-04-15T05:04:00"/>
    <m/>
    <x v="0"/>
    <m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s v="theater"/>
    <s v="plays"/>
    <x v="3905"/>
    <d v="2015-06-11T23:00:00"/>
    <m/>
    <x v="0"/>
    <m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s v="theater"/>
    <s v="plays"/>
    <x v="3906"/>
    <d v="2015-06-26T13:25:00"/>
    <m/>
    <x v="0"/>
    <m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s v="theater"/>
    <s v="plays"/>
    <x v="3907"/>
    <d v="2014-10-26T20:08:00"/>
    <m/>
    <x v="0"/>
    <m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s v="theater"/>
    <s v="plays"/>
    <x v="3908"/>
    <d v="2014-07-29T03:14:56"/>
    <m/>
    <x v="0"/>
    <m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s v="theater"/>
    <s v="plays"/>
    <x v="3909"/>
    <d v="2014-09-11T08:37:22"/>
    <m/>
    <x v="0"/>
    <m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s v="theater"/>
    <s v="plays"/>
    <x v="3910"/>
    <d v="2015-09-07T18:09:57"/>
    <m/>
    <x v="0"/>
    <m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s v="theater"/>
    <s v="plays"/>
    <x v="3911"/>
    <d v="2014-11-26T20:29:37"/>
    <m/>
    <x v="0"/>
    <m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s v="theater"/>
    <s v="plays"/>
    <x v="3912"/>
    <d v="2015-04-25T04:35:00"/>
    <m/>
    <x v="0"/>
    <m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s v="theater"/>
    <s v="plays"/>
    <x v="3913"/>
    <d v="2015-11-30T06:04:09"/>
    <m/>
    <x v="0"/>
    <m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s v="theater"/>
    <s v="plays"/>
    <x v="3914"/>
    <d v="2015-05-10T22:59:00"/>
    <m/>
    <x v="0"/>
    <m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s v="theater"/>
    <s v="plays"/>
    <x v="3915"/>
    <d v="2016-06-01T23:38:29"/>
    <m/>
    <x v="0"/>
    <m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s v="theater"/>
    <s v="plays"/>
    <x v="3916"/>
    <d v="2016-06-03T11:19:12"/>
    <m/>
    <x v="0"/>
    <m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s v="theater"/>
    <s v="plays"/>
    <x v="3917"/>
    <d v="2014-09-11T12:39:21"/>
    <m/>
    <x v="0"/>
    <m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s v="theater"/>
    <s v="plays"/>
    <x v="3918"/>
    <d v="2014-08-04T16:00:00"/>
    <m/>
    <x v="0"/>
    <m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s v="theater"/>
    <s v="plays"/>
    <x v="3919"/>
    <d v="2016-01-18T00:00:00"/>
    <m/>
    <x v="0"/>
    <m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s v="theater"/>
    <s v="plays"/>
    <x v="3920"/>
    <d v="2016-11-13T10:17:40"/>
    <m/>
    <x v="0"/>
    <m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s v="theater"/>
    <s v="plays"/>
    <x v="3921"/>
    <d v="2014-10-26T18:00:00"/>
    <m/>
    <x v="0"/>
    <m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s v="theater"/>
    <s v="plays"/>
    <x v="3922"/>
    <d v="2015-03-02T23:00:00"/>
    <m/>
    <x v="0"/>
    <m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s v="theater"/>
    <s v="plays"/>
    <x v="3923"/>
    <d v="2015-04-09T23:31:11"/>
    <m/>
    <x v="0"/>
    <m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s v="theater"/>
    <s v="plays"/>
    <x v="3924"/>
    <d v="2014-06-26T23:02:02"/>
    <m/>
    <x v="0"/>
    <m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s v="theater"/>
    <s v="plays"/>
    <x v="3925"/>
    <d v="2014-07-30T20:53:59"/>
    <m/>
    <x v="0"/>
    <m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s v="theater"/>
    <s v="plays"/>
    <x v="3926"/>
    <d v="2014-12-27T02:02:28"/>
    <m/>
    <x v="0"/>
    <m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s v="theater"/>
    <s v="plays"/>
    <x v="3927"/>
    <d v="2014-08-09T06:25:04"/>
    <m/>
    <x v="0"/>
    <m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s v="theater"/>
    <s v="plays"/>
    <x v="3928"/>
    <d v="2015-10-16T04:59:00"/>
    <m/>
    <x v="0"/>
    <m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s v="theater"/>
    <s v="plays"/>
    <x v="3929"/>
    <d v="2016-09-18T19:51:05"/>
    <m/>
    <x v="0"/>
    <m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s v="theater"/>
    <s v="plays"/>
    <x v="3930"/>
    <d v="2016-04-01T06:00:00"/>
    <m/>
    <x v="0"/>
    <m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s v="theater"/>
    <s v="plays"/>
    <x v="3931"/>
    <d v="2015-09-06T03:38:27"/>
    <m/>
    <x v="0"/>
    <m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s v="theater"/>
    <s v="plays"/>
    <x v="3932"/>
    <d v="2016-03-16T03:02:44"/>
    <m/>
    <x v="0"/>
    <m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s v="theater"/>
    <s v="plays"/>
    <x v="3933"/>
    <d v="2016-07-17T00:43:00"/>
    <m/>
    <x v="0"/>
    <m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s v="theater"/>
    <s v="plays"/>
    <x v="3934"/>
    <d v="2015-10-01T13:00:00"/>
    <m/>
    <x v="0"/>
    <m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s v="theater"/>
    <s v="plays"/>
    <x v="3935"/>
    <d v="2015-10-04T15:45:46"/>
    <m/>
    <x v="0"/>
    <m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s v="theater"/>
    <s v="plays"/>
    <x v="3936"/>
    <d v="2016-12-01T07:18:40"/>
    <m/>
    <x v="0"/>
    <m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s v="theater"/>
    <s v="plays"/>
    <x v="3937"/>
    <d v="2016-07-11T15:09:20"/>
    <m/>
    <x v="0"/>
    <m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s v="theater"/>
    <s v="plays"/>
    <x v="3938"/>
    <d v="2015-06-27T21:44:14"/>
    <m/>
    <x v="0"/>
    <m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s v="theater"/>
    <s v="plays"/>
    <x v="3939"/>
    <d v="2014-10-07T04:30:00"/>
    <m/>
    <x v="0"/>
    <m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s v="theater"/>
    <s v="plays"/>
    <x v="3940"/>
    <d v="2015-01-02T11:49:11"/>
    <m/>
    <x v="0"/>
    <m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s v="theater"/>
    <s v="plays"/>
    <x v="3941"/>
    <d v="2014-11-25T01:00:00"/>
    <m/>
    <x v="0"/>
    <m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s v="theater"/>
    <s v="plays"/>
    <x v="3942"/>
    <d v="2015-06-16T21:41:54"/>
    <m/>
    <x v="0"/>
    <m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s v="theater"/>
    <s v="plays"/>
    <x v="3943"/>
    <d v="2015-11-02T16:50:00"/>
    <m/>
    <x v="0"/>
    <m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s v="theater"/>
    <s v="plays"/>
    <x v="3944"/>
    <d v="2015-08-27T15:54:35"/>
    <m/>
    <x v="0"/>
    <m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s v="theater"/>
    <s v="plays"/>
    <x v="3945"/>
    <d v="2015-05-15T19:14:28"/>
    <m/>
    <x v="0"/>
    <m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s v="theater"/>
    <s v="plays"/>
    <x v="3946"/>
    <d v="2015-02-28T08:00:00"/>
    <m/>
    <x v="0"/>
    <m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s v="theater"/>
    <s v="plays"/>
    <x v="3947"/>
    <d v="2016-10-02T03:25:44"/>
    <m/>
    <x v="0"/>
    <m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s v="theater"/>
    <s v="plays"/>
    <x v="3948"/>
    <d v="2014-09-07T07:48:43"/>
    <m/>
    <x v="0"/>
    <m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s v="theater"/>
    <s v="plays"/>
    <x v="3949"/>
    <d v="2015-02-11T02:53:41"/>
    <m/>
    <x v="0"/>
    <m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s v="theater"/>
    <s v="plays"/>
    <x v="3950"/>
    <d v="2016-04-08T18:35:00"/>
    <m/>
    <x v="0"/>
    <m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s v="theater"/>
    <s v="plays"/>
    <x v="3951"/>
    <d v="2016-05-03T18:49:02"/>
    <m/>
    <x v="0"/>
    <m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s v="theater"/>
    <s v="plays"/>
    <x v="3952"/>
    <d v="2015-10-26T18:58:10"/>
    <m/>
    <x v="0"/>
    <m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s v="theater"/>
    <s v="plays"/>
    <x v="3953"/>
    <d v="2016-07-29T23:29:00"/>
    <m/>
    <x v="0"/>
    <m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s v="theater"/>
    <s v="plays"/>
    <x v="3954"/>
    <d v="2014-07-14T15:37:44"/>
    <m/>
    <x v="0"/>
    <m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s v="theater"/>
    <s v="plays"/>
    <x v="3955"/>
    <d v="2015-11-28T21:22:21"/>
    <m/>
    <x v="0"/>
    <m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s v="theater"/>
    <s v="plays"/>
    <x v="3956"/>
    <d v="2016-04-25T00:20:00"/>
    <m/>
    <x v="0"/>
    <m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s v="theater"/>
    <s v="plays"/>
    <x v="3957"/>
    <d v="2016-07-08T23:25:54"/>
    <m/>
    <x v="0"/>
    <m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s v="theater"/>
    <s v="plays"/>
    <x v="3958"/>
    <d v="2014-08-02T14:00:00"/>
    <m/>
    <x v="0"/>
    <m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s v="theater"/>
    <s v="plays"/>
    <x v="3959"/>
    <d v="2014-09-28T18:55:56"/>
    <m/>
    <x v="0"/>
    <m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s v="theater"/>
    <s v="plays"/>
    <x v="3960"/>
    <d v="2016-01-03T20:17:36"/>
    <m/>
    <x v="0"/>
    <m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s v="theater"/>
    <s v="plays"/>
    <x v="3961"/>
    <d v="2014-05-08T21:23:30"/>
    <m/>
    <x v="0"/>
    <m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s v="theater"/>
    <s v="plays"/>
    <x v="3962"/>
    <d v="2015-11-28T14:54:54"/>
    <m/>
    <x v="0"/>
    <m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s v="theater"/>
    <s v="plays"/>
    <x v="3963"/>
    <d v="2015-11-18T04:41:57"/>
    <m/>
    <x v="0"/>
    <m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s v="theater"/>
    <s v="plays"/>
    <x v="3964"/>
    <d v="2015-04-19T16:19:46"/>
    <m/>
    <x v="0"/>
    <m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s v="theater"/>
    <s v="plays"/>
    <x v="3965"/>
    <d v="2016-04-14T04:39:40"/>
    <m/>
    <x v="0"/>
    <m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s v="theater"/>
    <s v="plays"/>
    <x v="3966"/>
    <d v="2014-07-24T02:59:00"/>
    <m/>
    <x v="0"/>
    <m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s v="theater"/>
    <s v="plays"/>
    <x v="3967"/>
    <d v="2017-03-06T06:58:27"/>
    <m/>
    <x v="0"/>
    <m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s v="theater"/>
    <s v="plays"/>
    <x v="3968"/>
    <d v="2016-05-22T19:34:33"/>
    <m/>
    <x v="0"/>
    <m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s v="theater"/>
    <s v="plays"/>
    <x v="3969"/>
    <d v="2016-08-29T03:55:00"/>
    <m/>
    <x v="0"/>
    <m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s v="theater"/>
    <s v="plays"/>
    <x v="3970"/>
    <d v="2016-04-17T20:43:31"/>
    <m/>
    <x v="0"/>
    <m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s v="theater"/>
    <s v="plays"/>
    <x v="3971"/>
    <d v="2014-07-21T12:52:06"/>
    <m/>
    <x v="0"/>
    <m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s v="theater"/>
    <s v="plays"/>
    <x v="3972"/>
    <d v="2015-02-06T01:37:14"/>
    <m/>
    <x v="0"/>
    <m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s v="theater"/>
    <s v="plays"/>
    <x v="3973"/>
    <d v="2016-05-09T04:00:00"/>
    <m/>
    <x v="0"/>
    <m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s v="theater"/>
    <s v="plays"/>
    <x v="3974"/>
    <d v="2016-06-02T13:07:28"/>
    <m/>
    <x v="0"/>
    <m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s v="theater"/>
    <s v="plays"/>
    <x v="3975"/>
    <d v="2016-07-13T20:48:18"/>
    <m/>
    <x v="0"/>
    <m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s v="theater"/>
    <s v="plays"/>
    <x v="3976"/>
    <d v="2014-08-01T07:00:00"/>
    <m/>
    <x v="0"/>
    <m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s v="theater"/>
    <s v="plays"/>
    <x v="3977"/>
    <d v="2016-07-22T18:55:32"/>
    <m/>
    <x v="0"/>
    <m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s v="theater"/>
    <s v="plays"/>
    <x v="3978"/>
    <d v="2015-01-31T15:25:53"/>
    <m/>
    <x v="0"/>
    <m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s v="theater"/>
    <s v="plays"/>
    <x v="3979"/>
    <d v="2015-03-29T20:00:00"/>
    <m/>
    <x v="0"/>
    <m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s v="theater"/>
    <s v="plays"/>
    <x v="3980"/>
    <d v="2014-07-05T14:22:27"/>
    <m/>
    <x v="0"/>
    <m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s v="theater"/>
    <s v="plays"/>
    <x v="3981"/>
    <d v="2016-07-17T04:19:09"/>
    <m/>
    <x v="0"/>
    <m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s v="theater"/>
    <s v="plays"/>
    <x v="3982"/>
    <d v="2015-07-07T19:26:20"/>
    <m/>
    <x v="0"/>
    <m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s v="theater"/>
    <s v="plays"/>
    <x v="3983"/>
    <d v="2014-05-20T06:59:00"/>
    <m/>
    <x v="0"/>
    <m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s v="theater"/>
    <s v="plays"/>
    <x v="3984"/>
    <d v="2014-11-08T00:00:00"/>
    <m/>
    <x v="0"/>
    <m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s v="theater"/>
    <s v="plays"/>
    <x v="3985"/>
    <d v="2016-02-20T21:05:00"/>
    <m/>
    <x v="0"/>
    <m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s v="theater"/>
    <s v="plays"/>
    <x v="3986"/>
    <d v="2016-05-06T13:04:00"/>
    <m/>
    <x v="0"/>
    <m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s v="theater"/>
    <s v="plays"/>
    <x v="3987"/>
    <d v="2014-05-16T22:11:30"/>
    <m/>
    <x v="0"/>
    <m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s v="theater"/>
    <s v="plays"/>
    <x v="3988"/>
    <d v="2015-08-29T01:56:53"/>
    <m/>
    <x v="0"/>
    <m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s v="theater"/>
    <s v="plays"/>
    <x v="3989"/>
    <d v="2015-11-08T18:59:41"/>
    <m/>
    <x v="0"/>
    <m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s v="theater"/>
    <s v="plays"/>
    <x v="3990"/>
    <d v="2016-03-02T16:08:13"/>
    <m/>
    <x v="0"/>
    <m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s v="theater"/>
    <s v="plays"/>
    <x v="3991"/>
    <d v="2015-05-31T15:28:02"/>
    <m/>
    <x v="0"/>
    <m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s v="theater"/>
    <s v="plays"/>
    <x v="3992"/>
    <d v="2015-12-11T23:34:19"/>
    <m/>
    <x v="0"/>
    <m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s v="theater"/>
    <s v="plays"/>
    <x v="3993"/>
    <d v="2015-05-13T20:45:12"/>
    <m/>
    <x v="0"/>
    <m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s v="theater"/>
    <s v="plays"/>
    <x v="3994"/>
    <d v="2014-07-19T09:21:30"/>
    <m/>
    <x v="0"/>
    <m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s v="theater"/>
    <s v="plays"/>
    <x v="3995"/>
    <d v="2015-02-14T11:27:00"/>
    <m/>
    <x v="0"/>
    <m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s v="theater"/>
    <s v="plays"/>
    <x v="3996"/>
    <d v="2014-11-20T16:04:00"/>
    <m/>
    <x v="0"/>
    <m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s v="theater"/>
    <s v="plays"/>
    <x v="3997"/>
    <d v="2015-04-05T08:23:41"/>
    <m/>
    <x v="0"/>
    <m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s v="theater"/>
    <s v="plays"/>
    <x v="3998"/>
    <d v="2015-03-28T22:07:06"/>
    <m/>
    <x v="0"/>
    <m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s v="theater"/>
    <s v="plays"/>
    <x v="3999"/>
    <d v="2014-08-31T19:51:49"/>
    <m/>
    <x v="0"/>
    <m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s v="theater"/>
    <s v="plays"/>
    <x v="4000"/>
    <d v="2016-05-07T14:29:18"/>
    <m/>
    <x v="0"/>
    <m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s v="theater"/>
    <s v="plays"/>
    <x v="4001"/>
    <d v="2017-03-01T19:00:00"/>
    <m/>
    <x v="0"/>
    <m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s v="theater"/>
    <s v="plays"/>
    <x v="4002"/>
    <d v="2014-09-27T01:02:41"/>
    <m/>
    <x v="0"/>
    <m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s v="theater"/>
    <s v="plays"/>
    <x v="4003"/>
    <d v="2015-02-15T14:05:47"/>
    <m/>
    <x v="0"/>
    <m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s v="theater"/>
    <s v="plays"/>
    <x v="4004"/>
    <d v="2014-10-08T03:54:17"/>
    <m/>
    <x v="0"/>
    <m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s v="theater"/>
    <s v="plays"/>
    <x v="4005"/>
    <d v="2014-10-20T19:23:05"/>
    <m/>
    <x v="0"/>
    <m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s v="theater"/>
    <s v="plays"/>
    <x v="4006"/>
    <d v="2016-02-16T18:33:07"/>
    <m/>
    <x v="0"/>
    <m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s v="theater"/>
    <s v="plays"/>
    <x v="4007"/>
    <d v="2014-08-26T16:28:00"/>
    <m/>
    <x v="0"/>
    <m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s v="theater"/>
    <s v="plays"/>
    <x v="4008"/>
    <d v="2015-07-22T23:08:27"/>
    <m/>
    <x v="0"/>
    <m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s v="theater"/>
    <s v="plays"/>
    <x v="4009"/>
    <d v="2014-09-09T16:49:20"/>
    <m/>
    <x v="0"/>
    <m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s v="theater"/>
    <s v="plays"/>
    <x v="4010"/>
    <d v="2014-10-26T18:29:26"/>
    <m/>
    <x v="0"/>
    <m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s v="theater"/>
    <s v="plays"/>
    <x v="4011"/>
    <d v="2015-01-28T13:04:38"/>
    <m/>
    <x v="0"/>
    <m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s v="theater"/>
    <s v="plays"/>
    <x v="4012"/>
    <d v="2015-05-02T13:04:09"/>
    <m/>
    <x v="0"/>
    <m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s v="theater"/>
    <s v="plays"/>
    <x v="4013"/>
    <d v="2015-02-16T07:13:43"/>
    <m/>
    <x v="0"/>
    <m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s v="theater"/>
    <s v="plays"/>
    <x v="4014"/>
    <d v="2016-03-05T05:54:29"/>
    <m/>
    <x v="0"/>
    <m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s v="theater"/>
    <s v="plays"/>
    <x v="4015"/>
    <d v="2015-07-19T18:44:23"/>
    <m/>
    <x v="0"/>
    <m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s v="theater"/>
    <s v="plays"/>
    <x v="4016"/>
    <d v="2014-09-17T20:56:40"/>
    <m/>
    <x v="0"/>
    <m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s v="theater"/>
    <s v="plays"/>
    <x v="4017"/>
    <d v="2014-09-04T16:07:54"/>
    <m/>
    <x v="0"/>
    <m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s v="theater"/>
    <s v="plays"/>
    <x v="4018"/>
    <d v="2016-10-07T21:51:48"/>
    <m/>
    <x v="0"/>
    <m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s v="theater"/>
    <s v="plays"/>
    <x v="4019"/>
    <d v="2016-04-15T16:28:00"/>
    <m/>
    <x v="0"/>
    <m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s v="theater"/>
    <s v="plays"/>
    <x v="4020"/>
    <d v="2015-03-24T03:34:59"/>
    <m/>
    <x v="0"/>
    <m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s v="theater"/>
    <s v="plays"/>
    <x v="4021"/>
    <d v="2014-10-26T21:52:38"/>
    <m/>
    <x v="0"/>
    <m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s v="theater"/>
    <s v="plays"/>
    <x v="4022"/>
    <d v="2015-02-01T02:54:00"/>
    <m/>
    <x v="0"/>
    <m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s v="theater"/>
    <s v="plays"/>
    <x v="4023"/>
    <d v="2016-03-24T22:59:23"/>
    <m/>
    <x v="0"/>
    <m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s v="theater"/>
    <s v="plays"/>
    <x v="4024"/>
    <d v="2015-08-31T16:04:57"/>
    <m/>
    <x v="0"/>
    <m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s v="theater"/>
    <s v="plays"/>
    <x v="4025"/>
    <d v="2015-07-26T05:42:16"/>
    <m/>
    <x v="0"/>
    <m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s v="theater"/>
    <s v="plays"/>
    <x v="4026"/>
    <d v="2015-12-04T16:43:59"/>
    <m/>
    <x v="0"/>
    <m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s v="theater"/>
    <s v="plays"/>
    <x v="4027"/>
    <d v="2017-02-23T01:00:00"/>
    <m/>
    <x v="0"/>
    <m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s v="theater"/>
    <s v="plays"/>
    <x v="4028"/>
    <d v="2014-06-05T22:31:40"/>
    <m/>
    <x v="0"/>
    <m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s v="theater"/>
    <s v="plays"/>
    <x v="4029"/>
    <d v="2015-12-14T00:36:10"/>
    <m/>
    <x v="0"/>
    <m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s v="theater"/>
    <s v="plays"/>
    <x v="4030"/>
    <d v="2016-02-03T18:49:00"/>
    <m/>
    <x v="0"/>
    <m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s v="theater"/>
    <s v="plays"/>
    <x v="4031"/>
    <d v="2014-12-18T15:02:44"/>
    <m/>
    <x v="0"/>
    <m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s v="theater"/>
    <s v="plays"/>
    <x v="4032"/>
    <d v="2015-12-15T20:25:16"/>
    <m/>
    <x v="0"/>
    <m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s v="theater"/>
    <s v="plays"/>
    <x v="4033"/>
    <d v="2016-10-02T09:00:00"/>
    <m/>
    <x v="0"/>
    <m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s v="theater"/>
    <s v="plays"/>
    <x v="4034"/>
    <d v="2015-04-03T21:44:10"/>
    <m/>
    <x v="0"/>
    <m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s v="theater"/>
    <s v="plays"/>
    <x v="4035"/>
    <d v="2014-10-21T21:11:27"/>
    <m/>
    <x v="0"/>
    <m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s v="theater"/>
    <s v="plays"/>
    <x v="4036"/>
    <d v="2014-07-01T22:30:00"/>
    <m/>
    <x v="0"/>
    <m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s v="theater"/>
    <s v="plays"/>
    <x v="4037"/>
    <d v="2016-05-24T14:25:00"/>
    <m/>
    <x v="0"/>
    <m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s v="theater"/>
    <s v="plays"/>
    <x v="4038"/>
    <d v="2014-10-17T19:10:10"/>
    <m/>
    <x v="0"/>
    <m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s v="theater"/>
    <s v="plays"/>
    <x v="4039"/>
    <d v="2015-12-01T05:59:00"/>
    <m/>
    <x v="0"/>
    <m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s v="theater"/>
    <s v="plays"/>
    <x v="4040"/>
    <d v="2015-07-18T03:00:00"/>
    <m/>
    <x v="0"/>
    <m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s v="theater"/>
    <s v="plays"/>
    <x v="4041"/>
    <d v="2016-09-06T11:22:34"/>
    <m/>
    <x v="0"/>
    <m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s v="theater"/>
    <s v="plays"/>
    <x v="4042"/>
    <d v="2015-01-20T19:16:00"/>
    <m/>
    <x v="0"/>
    <m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s v="theater"/>
    <s v="plays"/>
    <x v="4043"/>
    <d v="2014-11-20T22:58:45"/>
    <m/>
    <x v="0"/>
    <m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s v="theater"/>
    <s v="plays"/>
    <x v="4044"/>
    <d v="2015-04-10T05:00:00"/>
    <m/>
    <x v="0"/>
    <m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s v="theater"/>
    <s v="plays"/>
    <x v="4045"/>
    <d v="2014-08-21T04:49:49"/>
    <m/>
    <x v="0"/>
    <m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s v="theater"/>
    <s v="plays"/>
    <x v="4046"/>
    <d v="2014-10-22T15:36:50"/>
    <m/>
    <x v="0"/>
    <m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s v="theater"/>
    <s v="plays"/>
    <x v="4047"/>
    <d v="2015-01-11T01:00:00"/>
    <m/>
    <x v="0"/>
    <m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s v="theater"/>
    <s v="plays"/>
    <x v="4048"/>
    <d v="2016-04-11T11:13:07"/>
    <m/>
    <x v="0"/>
    <m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s v="theater"/>
    <s v="plays"/>
    <x v="4049"/>
    <d v="2015-07-14T23:00:15"/>
    <m/>
    <x v="0"/>
    <m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s v="theater"/>
    <s v="plays"/>
    <x v="4050"/>
    <d v="2014-10-23T15:16:31"/>
    <m/>
    <x v="0"/>
    <m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s v="theater"/>
    <s v="plays"/>
    <x v="4051"/>
    <d v="2014-05-09T06:53:00"/>
    <m/>
    <x v="0"/>
    <m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s v="theater"/>
    <s v="plays"/>
    <x v="4052"/>
    <d v="2014-10-13T21:05:16"/>
    <m/>
    <x v="0"/>
    <m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s v="theater"/>
    <s v="plays"/>
    <x v="4053"/>
    <d v="2014-11-15T20:00:00"/>
    <m/>
    <x v="0"/>
    <m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s v="theater"/>
    <s v="plays"/>
    <x v="4054"/>
    <d v="2016-10-01T04:00:00"/>
    <m/>
    <x v="0"/>
    <m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s v="theater"/>
    <s v="plays"/>
    <x v="4055"/>
    <d v="2014-06-19T15:33:51"/>
    <m/>
    <x v="0"/>
    <m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s v="theater"/>
    <s v="plays"/>
    <x v="4056"/>
    <d v="2016-07-03T19:59:00"/>
    <m/>
    <x v="0"/>
    <m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s v="theater"/>
    <s v="plays"/>
    <x v="4057"/>
    <d v="2015-11-25T23:00:00"/>
    <m/>
    <x v="0"/>
    <m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s v="theater"/>
    <s v="plays"/>
    <x v="4058"/>
    <d v="2016-04-01T03:59:00"/>
    <m/>
    <x v="0"/>
    <m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s v="theater"/>
    <s v="plays"/>
    <x v="4059"/>
    <d v="2014-09-16T03:00:00"/>
    <m/>
    <x v="0"/>
    <m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s v="theater"/>
    <s v="plays"/>
    <x v="4060"/>
    <d v="2014-06-23T16:00:00"/>
    <m/>
    <x v="0"/>
    <m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s v="theater"/>
    <s v="plays"/>
    <x v="4061"/>
    <d v="2016-04-21T02:23:43"/>
    <m/>
    <x v="0"/>
    <m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s v="theater"/>
    <s v="plays"/>
    <x v="4062"/>
    <d v="2016-07-02T17:44:28"/>
    <m/>
    <x v="0"/>
    <m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s v="theater"/>
    <s v="plays"/>
    <x v="4063"/>
    <d v="2014-06-27T16:21:24"/>
    <m/>
    <x v="0"/>
    <m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s v="theater"/>
    <s v="plays"/>
    <x v="4064"/>
    <d v="2015-04-29T14:07:06"/>
    <m/>
    <x v="0"/>
    <m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s v="theater"/>
    <s v="plays"/>
    <x v="4065"/>
    <d v="2014-08-12T22:50:11"/>
    <m/>
    <x v="0"/>
    <m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s v="theater"/>
    <s v="plays"/>
    <x v="4066"/>
    <d v="2016-05-19T00:56:28"/>
    <m/>
    <x v="0"/>
    <m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s v="theater"/>
    <s v="plays"/>
    <x v="4067"/>
    <d v="2015-09-28T02:49:10"/>
    <m/>
    <x v="0"/>
    <m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s v="theater"/>
    <s v="plays"/>
    <x v="4068"/>
    <d v="2017-01-13T23:05:00"/>
    <m/>
    <x v="0"/>
    <m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s v="theater"/>
    <s v="plays"/>
    <x v="4069"/>
    <d v="2015-02-28T12:00:00"/>
    <m/>
    <x v="0"/>
    <m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s v="theater"/>
    <s v="plays"/>
    <x v="4070"/>
    <d v="2015-03-01T03:00:00"/>
    <m/>
    <x v="0"/>
    <m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s v="theater"/>
    <s v="plays"/>
    <x v="4071"/>
    <d v="2016-12-26T19:18:51"/>
    <m/>
    <x v="0"/>
    <m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s v="theater"/>
    <s v="plays"/>
    <x v="4072"/>
    <d v="2014-08-21T18:35:11"/>
    <m/>
    <x v="0"/>
    <m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s v="theater"/>
    <s v="plays"/>
    <x v="4073"/>
    <d v="2015-05-09T04:00:00"/>
    <m/>
    <x v="0"/>
    <m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s v="theater"/>
    <s v="plays"/>
    <x v="4074"/>
    <d v="2015-11-05T14:16:15"/>
    <m/>
    <x v="0"/>
    <m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s v="theater"/>
    <s v="plays"/>
    <x v="4075"/>
    <d v="2014-06-30T17:28:00"/>
    <m/>
    <x v="0"/>
    <m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s v="theater"/>
    <s v="plays"/>
    <x v="4076"/>
    <d v="2014-10-21T19:51:00"/>
    <m/>
    <x v="0"/>
    <m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s v="theater"/>
    <s v="plays"/>
    <x v="4077"/>
    <d v="2016-12-21T17:03:14"/>
    <m/>
    <x v="0"/>
    <m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s v="theater"/>
    <s v="plays"/>
    <x v="4078"/>
    <d v="2017-01-27T18:54:02"/>
    <m/>
    <x v="0"/>
    <m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s v="theater"/>
    <s v="plays"/>
    <x v="4079"/>
    <d v="2016-06-19T22:32:01"/>
    <m/>
    <x v="0"/>
    <m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s v="theater"/>
    <s v="plays"/>
    <x v="4080"/>
    <d v="2016-06-14T18:54:00"/>
    <m/>
    <x v="0"/>
    <m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s v="theater"/>
    <s v="plays"/>
    <x v="4081"/>
    <d v="2015-03-08T12:57:05"/>
    <m/>
    <x v="0"/>
    <m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s v="theater"/>
    <s v="plays"/>
    <x v="4082"/>
    <d v="2015-11-14T23:00:00"/>
    <m/>
    <x v="0"/>
    <m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s v="theater"/>
    <s v="plays"/>
    <x v="4083"/>
    <d v="2016-01-14T18:16:56"/>
    <m/>
    <x v="0"/>
    <m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s v="theater"/>
    <s v="plays"/>
    <x v="4084"/>
    <d v="2016-10-09T10:28:26"/>
    <m/>
    <x v="0"/>
    <m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s v="theater"/>
    <s v="plays"/>
    <x v="4085"/>
    <d v="2015-03-24T03:59:00"/>
    <m/>
    <x v="0"/>
    <m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s v="theater"/>
    <s v="plays"/>
    <x v="4086"/>
    <d v="2015-11-21T04:00:00"/>
    <m/>
    <x v="0"/>
    <m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s v="theater"/>
    <s v="plays"/>
    <x v="4087"/>
    <d v="2016-07-17T17:49:46"/>
    <m/>
    <x v="0"/>
    <m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s v="theater"/>
    <s v="plays"/>
    <x v="4088"/>
    <d v="2015-01-16T10:26:00"/>
    <m/>
    <x v="0"/>
    <m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s v="theater"/>
    <s v="plays"/>
    <x v="4089"/>
    <d v="2015-05-31T17:35:00"/>
    <m/>
    <x v="0"/>
    <m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s v="theater"/>
    <s v="plays"/>
    <x v="4090"/>
    <d v="2015-08-07T15:00:00"/>
    <m/>
    <x v="0"/>
    <m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s v="theater"/>
    <s v="plays"/>
    <x v="4091"/>
    <d v="2015-01-16T12:09:11"/>
    <m/>
    <x v="0"/>
    <m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s v="theater"/>
    <s v="plays"/>
    <x v="4092"/>
    <d v="2015-04-05T03:40:47"/>
    <m/>
    <x v="0"/>
    <m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s v="theater"/>
    <s v="plays"/>
    <x v="4093"/>
    <d v="2015-08-22T19:34:53"/>
    <m/>
    <x v="0"/>
    <m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s v="theater"/>
    <s v="plays"/>
    <x v="4094"/>
    <d v="2014-10-22T04:59:00"/>
    <m/>
    <x v="0"/>
    <m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s v="theater"/>
    <s v="plays"/>
    <x v="4095"/>
    <d v="2016-12-19T00:45:50"/>
    <m/>
    <x v="0"/>
    <m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s v="theater"/>
    <s v="plays"/>
    <x v="4096"/>
    <d v="2017-02-28T08:51:00"/>
    <m/>
    <x v="0"/>
    <m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s v="theater"/>
    <s v="plays"/>
    <x v="4097"/>
    <d v="2016-01-31T23:55:00"/>
    <m/>
    <x v="0"/>
    <m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s v="theater"/>
    <s v="plays"/>
    <x v="4098"/>
    <d v="2016-06-04T17:19:57"/>
    <m/>
    <x v="0"/>
    <m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s v="theater"/>
    <s v="plays"/>
    <x v="4099"/>
    <d v="2016-09-02T20:24:33"/>
    <m/>
    <x v="0"/>
    <m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s v="theater"/>
    <s v="plays"/>
    <x v="4100"/>
    <d v="2014-10-25T02:59:50"/>
    <m/>
    <x v="0"/>
    <m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s v="theater"/>
    <s v="plays"/>
    <x v="4101"/>
    <d v="2017-01-25T21:41:22"/>
    <m/>
    <x v="0"/>
    <m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s v="theater"/>
    <s v="plays"/>
    <x v="4102"/>
    <d v="2016-05-15T20:21:13"/>
    <m/>
    <x v="0"/>
    <m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s v="theater"/>
    <s v="plays"/>
    <x v="4103"/>
    <d v="2015-08-26T18:32:00"/>
    <m/>
    <x v="0"/>
    <m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s v="theater"/>
    <s v="plays"/>
    <x v="4104"/>
    <d v="2016-10-27T06:40:34"/>
    <m/>
    <x v="0"/>
    <m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s v="theater"/>
    <s v="plays"/>
    <x v="4105"/>
    <d v="2016-12-26T00:15:09"/>
    <m/>
    <x v="0"/>
    <m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s v="theater"/>
    <s v="plays"/>
    <x v="4106"/>
    <d v="2015-04-02T01:00:00"/>
    <m/>
    <x v="0"/>
    <m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s v="theater"/>
    <s v="plays"/>
    <x v="4107"/>
    <d v="2014-09-24T22:00:01"/>
    <m/>
    <x v="0"/>
    <m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s v="theater"/>
    <s v="plays"/>
    <x v="4108"/>
    <d v="2017-03-03T05:00:00"/>
    <m/>
    <x v="0"/>
    <m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s v="theater"/>
    <s v="plays"/>
    <x v="4109"/>
    <d v="2015-11-29T13:56:44"/>
    <m/>
    <x v="0"/>
    <m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s v="theater"/>
    <s v="plays"/>
    <x v="4110"/>
    <d v="2016-07-21T15:02:31"/>
    <m/>
    <x v="0"/>
    <m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s v="theater"/>
    <s v="plays"/>
    <x v="4111"/>
    <d v="2015-02-24T03:15:40"/>
    <m/>
    <x v="0"/>
    <m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s v="theater"/>
    <s v="plays"/>
    <x v="4112"/>
    <d v="2016-02-28T00:00:00"/>
    <m/>
    <x v="0"/>
    <m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s v="theater"/>
    <s v="plays"/>
    <x v="4113"/>
    <d v="2016-01-08T06:34:00"/>
    <m/>
    <x v="0"/>
    <m/>
  </r>
  <r>
    <m/>
    <m/>
    <m/>
    <m/>
    <m/>
    <x v="4"/>
    <m/>
    <m/>
    <m/>
    <m/>
    <m/>
    <m/>
    <m/>
    <m/>
    <m/>
    <m/>
    <m/>
    <m/>
    <x v="4114"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0AC9A1-AAA7-B947-81F9-C7A59836D409}" name="PivotTable11" cacheId="4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G20" firstHeaderRow="1" firstDataRow="2" firstDataCol="1" rowPageCount="2" colPageCount="1"/>
  <pivotFields count="25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Page" showAll="0">
      <items count="2">
        <item x="0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24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C75844-1489-7845-82A4-79DB01798127}" name="PivotTable7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5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D3B67C-EFFA-0D41-9312-2D82545F4E46}" name="PivotTable9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43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dataField="1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38">
        <item x="34"/>
        <item x="5"/>
        <item x="10"/>
        <item x="26"/>
        <item x="13"/>
        <item x="2"/>
        <item x="29"/>
        <item x="1"/>
        <item x="8"/>
        <item x="32"/>
        <item x="27"/>
        <item x="18"/>
        <item x="21"/>
        <item x="28"/>
        <item x="23"/>
        <item x="3"/>
        <item x="25"/>
        <item x="17"/>
        <item x="7"/>
        <item x="31"/>
        <item x="16"/>
        <item x="9"/>
        <item x="11"/>
        <item x="4"/>
        <item x="33"/>
        <item x="6"/>
        <item x="20"/>
        <item x="24"/>
        <item x="22"/>
        <item x="14"/>
        <item x="35"/>
        <item x="19"/>
        <item x="15"/>
        <item x="12"/>
        <item x="0"/>
        <item x="30"/>
        <item x="36"/>
        <item t="default"/>
      </items>
    </pivotField>
  </pivotFields>
  <rowFields count="1">
    <field x="17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Category" fld="1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0E431-4A68-0042-870B-3F317829E1F6}">
  <dimension ref="A2:G20"/>
  <sheetViews>
    <sheetView workbookViewId="0">
      <selection activeCell="I7" sqref="I7"/>
    </sheetView>
  </sheetViews>
  <sheetFormatPr baseColWidth="10" defaultRowHeight="15" x14ac:dyDescent="0.2"/>
  <cols>
    <col min="1" max="1" width="13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</cols>
  <sheetData>
    <row r="2" spans="1:7" x14ac:dyDescent="0.2">
      <c r="A2" s="11" t="s">
        <v>8378</v>
      </c>
      <c r="B2" t="s">
        <v>8329</v>
      </c>
    </row>
    <row r="3" spans="1:7" x14ac:dyDescent="0.2">
      <c r="A3" s="11" t="s">
        <v>8364</v>
      </c>
      <c r="B3" t="s">
        <v>8329</v>
      </c>
    </row>
    <row r="5" spans="1:7" x14ac:dyDescent="0.2">
      <c r="A5" s="11" t="s">
        <v>8324</v>
      </c>
      <c r="B5" s="11" t="s">
        <v>8325</v>
      </c>
    </row>
    <row r="6" spans="1:7" x14ac:dyDescent="0.2">
      <c r="A6" s="11" t="s">
        <v>8328</v>
      </c>
      <c r="B6" t="s">
        <v>8220</v>
      </c>
      <c r="C6" t="s">
        <v>8221</v>
      </c>
      <c r="D6" t="s">
        <v>8222</v>
      </c>
      <c r="E6" t="s">
        <v>8219</v>
      </c>
      <c r="F6" t="s">
        <v>8326</v>
      </c>
      <c r="G6" t="s">
        <v>8327</v>
      </c>
    </row>
    <row r="7" spans="1:7" x14ac:dyDescent="0.2">
      <c r="A7" s="12" t="s">
        <v>8326</v>
      </c>
      <c r="B7" s="10"/>
      <c r="C7" s="10"/>
      <c r="D7" s="10"/>
      <c r="E7" s="10"/>
      <c r="F7" s="10"/>
      <c r="G7" s="10"/>
    </row>
    <row r="8" spans="1:7" x14ac:dyDescent="0.2">
      <c r="A8" s="12" t="s">
        <v>8372</v>
      </c>
      <c r="B8" s="10">
        <v>34</v>
      </c>
      <c r="C8" s="10">
        <v>149</v>
      </c>
      <c r="D8" s="10">
        <v>2</v>
      </c>
      <c r="E8" s="10">
        <v>182</v>
      </c>
      <c r="F8" s="10"/>
      <c r="G8" s="10">
        <v>367</v>
      </c>
    </row>
    <row r="9" spans="1:7" x14ac:dyDescent="0.2">
      <c r="A9" s="12" t="s">
        <v>8373</v>
      </c>
      <c r="B9" s="10">
        <v>27</v>
      </c>
      <c r="C9" s="10">
        <v>106</v>
      </c>
      <c r="D9" s="10">
        <v>18</v>
      </c>
      <c r="E9" s="10">
        <v>202</v>
      </c>
      <c r="F9" s="10"/>
      <c r="G9" s="10">
        <v>353</v>
      </c>
    </row>
    <row r="10" spans="1:7" x14ac:dyDescent="0.2">
      <c r="A10" s="12" t="s">
        <v>8374</v>
      </c>
      <c r="B10" s="10">
        <v>28</v>
      </c>
      <c r="C10" s="10">
        <v>108</v>
      </c>
      <c r="D10" s="10">
        <v>30</v>
      </c>
      <c r="E10" s="10">
        <v>180</v>
      </c>
      <c r="F10" s="10"/>
      <c r="G10" s="10">
        <v>346</v>
      </c>
    </row>
    <row r="11" spans="1:7" x14ac:dyDescent="0.2">
      <c r="A11" s="12" t="s">
        <v>8375</v>
      </c>
      <c r="B11" s="10">
        <v>27</v>
      </c>
      <c r="C11" s="10">
        <v>102</v>
      </c>
      <c r="D11" s="10"/>
      <c r="E11" s="10">
        <v>192</v>
      </c>
      <c r="F11" s="10"/>
      <c r="G11" s="10">
        <v>321</v>
      </c>
    </row>
    <row r="12" spans="1:7" x14ac:dyDescent="0.2">
      <c r="A12" s="12" t="s">
        <v>8366</v>
      </c>
      <c r="B12" s="10">
        <v>26</v>
      </c>
      <c r="C12" s="10">
        <v>126</v>
      </c>
      <c r="D12" s="10"/>
      <c r="E12" s="10">
        <v>234</v>
      </c>
      <c r="F12" s="10"/>
      <c r="G12" s="10">
        <v>386</v>
      </c>
    </row>
    <row r="13" spans="1:7" x14ac:dyDescent="0.2">
      <c r="A13" s="12" t="s">
        <v>8376</v>
      </c>
      <c r="B13" s="10">
        <v>27</v>
      </c>
      <c r="C13" s="10">
        <v>147</v>
      </c>
      <c r="D13" s="10"/>
      <c r="E13" s="10">
        <v>211</v>
      </c>
      <c r="F13" s="10"/>
      <c r="G13" s="10">
        <v>385</v>
      </c>
    </row>
    <row r="14" spans="1:7" x14ac:dyDescent="0.2">
      <c r="A14" s="12" t="s">
        <v>8367</v>
      </c>
      <c r="B14" s="10">
        <v>43</v>
      </c>
      <c r="C14" s="10">
        <v>150</v>
      </c>
      <c r="D14" s="10"/>
      <c r="E14" s="10">
        <v>194</v>
      </c>
      <c r="F14" s="10"/>
      <c r="G14" s="10">
        <v>387</v>
      </c>
    </row>
    <row r="15" spans="1:7" x14ac:dyDescent="0.2">
      <c r="A15" s="12" t="s">
        <v>8368</v>
      </c>
      <c r="B15" s="10">
        <v>33</v>
      </c>
      <c r="C15" s="10">
        <v>134</v>
      </c>
      <c r="D15" s="10"/>
      <c r="E15" s="10">
        <v>166</v>
      </c>
      <c r="F15" s="10"/>
      <c r="G15" s="10">
        <v>333</v>
      </c>
    </row>
    <row r="16" spans="1:7" x14ac:dyDescent="0.2">
      <c r="A16" s="12" t="s">
        <v>8369</v>
      </c>
      <c r="B16" s="10">
        <v>24</v>
      </c>
      <c r="C16" s="10">
        <v>127</v>
      </c>
      <c r="D16" s="10"/>
      <c r="E16" s="10">
        <v>147</v>
      </c>
      <c r="F16" s="10"/>
      <c r="G16" s="10">
        <v>298</v>
      </c>
    </row>
    <row r="17" spans="1:7" x14ac:dyDescent="0.2">
      <c r="A17" s="12" t="s">
        <v>8370</v>
      </c>
      <c r="B17" s="10">
        <v>20</v>
      </c>
      <c r="C17" s="10">
        <v>149</v>
      </c>
      <c r="D17" s="10"/>
      <c r="E17" s="10">
        <v>183</v>
      </c>
      <c r="F17" s="10"/>
      <c r="G17" s="10">
        <v>352</v>
      </c>
    </row>
    <row r="18" spans="1:7" x14ac:dyDescent="0.2">
      <c r="A18" s="12" t="s">
        <v>8371</v>
      </c>
      <c r="B18" s="10">
        <v>37</v>
      </c>
      <c r="C18" s="10">
        <v>114</v>
      </c>
      <c r="D18" s="10"/>
      <c r="E18" s="10">
        <v>183</v>
      </c>
      <c r="F18" s="10"/>
      <c r="G18" s="10">
        <v>334</v>
      </c>
    </row>
    <row r="19" spans="1:7" x14ac:dyDescent="0.2">
      <c r="A19" s="12" t="s">
        <v>8377</v>
      </c>
      <c r="B19" s="10">
        <v>23</v>
      </c>
      <c r="C19" s="10">
        <v>118</v>
      </c>
      <c r="D19" s="10"/>
      <c r="E19" s="10">
        <v>111</v>
      </c>
      <c r="F19" s="10"/>
      <c r="G19" s="10">
        <v>252</v>
      </c>
    </row>
    <row r="20" spans="1:7" x14ac:dyDescent="0.2">
      <c r="A20" s="12" t="s">
        <v>8327</v>
      </c>
      <c r="B20" s="10">
        <v>349</v>
      </c>
      <c r="C20" s="10">
        <v>1530</v>
      </c>
      <c r="D20" s="10">
        <v>50</v>
      </c>
      <c r="E20" s="10">
        <v>2185</v>
      </c>
      <c r="F20" s="10"/>
      <c r="G20" s="10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W4115"/>
  <sheetViews>
    <sheetView tabSelected="1" topLeftCell="A47" zoomScale="110" zoomScaleNormal="110" workbookViewId="0">
      <selection activeCell="B15" sqref="B15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6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3.6640625" style="9" bestFit="1" customWidth="1"/>
    <col min="16" max="16" width="15.6640625" bestFit="1" customWidth="1"/>
    <col min="17" max="17" width="14.83203125" customWidth="1"/>
    <col min="18" max="18" width="20.83203125" customWidth="1"/>
    <col min="19" max="19" width="11.1640625" bestFit="1" customWidth="1"/>
  </cols>
  <sheetData>
    <row r="1" spans="1:23" ht="16" x14ac:dyDescent="0.2">
      <c r="A1" s="1" t="s">
        <v>0</v>
      </c>
      <c r="B1" s="2" t="s">
        <v>1</v>
      </c>
      <c r="C1" s="2" t="s">
        <v>4110</v>
      </c>
      <c r="D1" s="5" t="s">
        <v>8216</v>
      </c>
      <c r="E1" s="5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8" t="s">
        <v>8306</v>
      </c>
      <c r="P1" s="1" t="s">
        <v>8307</v>
      </c>
      <c r="Q1" s="1" t="s">
        <v>8321</v>
      </c>
      <c r="R1" s="1" t="s">
        <v>8322</v>
      </c>
      <c r="S1" s="1" t="s">
        <v>8362</v>
      </c>
      <c r="T1" s="1" t="s">
        <v>8363</v>
      </c>
      <c r="U1" s="1" t="s">
        <v>8264</v>
      </c>
      <c r="V1" s="1" t="s">
        <v>8364</v>
      </c>
      <c r="W1" s="1" t="s">
        <v>8365</v>
      </c>
    </row>
    <row r="2" spans="1:23" ht="48" x14ac:dyDescent="0.2">
      <c r="A2">
        <v>0</v>
      </c>
      <c r="B2" s="3" t="s">
        <v>2</v>
      </c>
      <c r="C2" s="3" t="s">
        <v>4111</v>
      </c>
      <c r="D2" s="6">
        <v>8500</v>
      </c>
      <c r="E2" s="6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9">
        <f>E2/D2*100</f>
        <v>136.85882352941178</v>
      </c>
      <c r="P2" s="7">
        <f>AVERAGE(E2/L2)</f>
        <v>63.917582417582416</v>
      </c>
      <c r="Q2" t="str">
        <f>LEFT(N2,FIND("/",N2)-1)</f>
        <v>film &amp; video</v>
      </c>
      <c r="R2" t="str">
        <f>RIGHT(N2,FIND("/",N2)-3)</f>
        <v>television</v>
      </c>
      <c r="S2" s="13">
        <f>J2/86400+25569</f>
        <v>42177.007071759261</v>
      </c>
      <c r="T2" s="14">
        <f>I2/86400+25569</f>
        <v>42208.125</v>
      </c>
    </row>
    <row r="3" spans="1:23" ht="32" x14ac:dyDescent="0.2">
      <c r="A3">
        <v>1</v>
      </c>
      <c r="B3" s="3" t="s">
        <v>3</v>
      </c>
      <c r="C3" s="3" t="s">
        <v>4112</v>
      </c>
      <c r="D3" s="6">
        <v>10275</v>
      </c>
      <c r="E3" s="6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9">
        <f t="shared" ref="O3:O66" si="0">E3/D3*100</f>
        <v>142.60827250608273</v>
      </c>
      <c r="P3" s="7">
        <f>AVERAGE(E3/L3)</f>
        <v>185.48101265822785</v>
      </c>
      <c r="Q3" t="str">
        <f>LEFT(N3,FIND("/",N3)-1)</f>
        <v>film &amp; video</v>
      </c>
      <c r="R3" t="str">
        <f>RIGHT(N3,FIND("/",N3)-3)</f>
        <v>television</v>
      </c>
      <c r="S3" s="13">
        <f>J3/86400+25569</f>
        <v>42766.600497685184</v>
      </c>
      <c r="T3" s="14">
        <f t="shared" ref="T3:T66" si="1">I3/86400+25569</f>
        <v>42796.600497685184</v>
      </c>
    </row>
    <row r="4" spans="1:23" ht="48" x14ac:dyDescent="0.2">
      <c r="A4">
        <v>2</v>
      </c>
      <c r="B4" s="3" t="s">
        <v>4</v>
      </c>
      <c r="C4" s="3" t="s">
        <v>4113</v>
      </c>
      <c r="D4" s="6">
        <v>500</v>
      </c>
      <c r="E4" s="6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9">
        <f t="shared" si="0"/>
        <v>105</v>
      </c>
      <c r="P4">
        <f>AVERAGE(E4/L4)</f>
        <v>15</v>
      </c>
      <c r="Q4" t="str">
        <f>LEFT(N4,FIND("/",N4)-1)</f>
        <v>film &amp; video</v>
      </c>
      <c r="R4" t="str">
        <f>RIGHT(N4,FIND("/",N4)-3)</f>
        <v>television</v>
      </c>
      <c r="S4" s="13">
        <f t="shared" ref="S3:S66" si="2">J4/86400+25569</f>
        <v>42405.702349537038</v>
      </c>
      <c r="T4" s="14">
        <f t="shared" si="1"/>
        <v>42415.702349537038</v>
      </c>
    </row>
    <row r="5" spans="1:23" ht="32" x14ac:dyDescent="0.2">
      <c r="A5">
        <v>3</v>
      </c>
      <c r="B5" s="3" t="s">
        <v>5</v>
      </c>
      <c r="C5" s="3" t="s">
        <v>4114</v>
      </c>
      <c r="D5" s="6">
        <v>10000</v>
      </c>
      <c r="E5" s="6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9">
        <f t="shared" si="0"/>
        <v>103.89999999999999</v>
      </c>
      <c r="P5" s="7">
        <f>AVERAGE(E5/L5)</f>
        <v>69.266666666666666</v>
      </c>
      <c r="Q5" t="str">
        <f>LEFT(N5,FIND("/",N5)-1)</f>
        <v>film &amp; video</v>
      </c>
      <c r="R5" t="str">
        <f>RIGHT(N5,FIND("/",N5)-3)</f>
        <v>television</v>
      </c>
      <c r="S5" s="13">
        <f t="shared" si="2"/>
        <v>41828.515127314815</v>
      </c>
      <c r="T5" s="14">
        <f t="shared" si="1"/>
        <v>41858.515127314815</v>
      </c>
    </row>
    <row r="6" spans="1:23" ht="64" x14ac:dyDescent="0.2">
      <c r="A6">
        <v>4</v>
      </c>
      <c r="B6" s="3" t="s">
        <v>6</v>
      </c>
      <c r="C6" s="3" t="s">
        <v>4115</v>
      </c>
      <c r="D6" s="6">
        <v>44000</v>
      </c>
      <c r="E6" s="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9">
        <f t="shared" si="0"/>
        <v>122.99154545454545</v>
      </c>
      <c r="P6">
        <f>AVERAGE(E6/L6)</f>
        <v>190.55028169014085</v>
      </c>
      <c r="Q6" t="str">
        <f>LEFT(N6,FIND("/",N6)-1)</f>
        <v>film &amp; video</v>
      </c>
      <c r="R6" t="str">
        <f>RIGHT(N6,FIND("/",N6)-3)</f>
        <v>television</v>
      </c>
      <c r="S6" s="13">
        <f t="shared" si="2"/>
        <v>42327.834247685183</v>
      </c>
      <c r="T6" s="14">
        <f t="shared" si="1"/>
        <v>42357.834247685183</v>
      </c>
    </row>
    <row r="7" spans="1:23" ht="48" x14ac:dyDescent="0.2">
      <c r="A7">
        <v>5</v>
      </c>
      <c r="B7" s="3" t="s">
        <v>7</v>
      </c>
      <c r="C7" s="3" t="s">
        <v>4116</v>
      </c>
      <c r="D7" s="6">
        <v>3999</v>
      </c>
      <c r="E7" s="6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9">
        <f t="shared" si="0"/>
        <v>109.77744436109028</v>
      </c>
      <c r="P7">
        <f>AVERAGE(E7/L7)</f>
        <v>93.40425531914893</v>
      </c>
      <c r="Q7" t="str">
        <f>LEFT(N7,FIND("/",N7)-1)</f>
        <v>film &amp; video</v>
      </c>
      <c r="R7" t="str">
        <f>RIGHT(N7,FIND("/",N7)-3)</f>
        <v>television</v>
      </c>
      <c r="S7" s="13">
        <f t="shared" si="2"/>
        <v>42563.932951388888</v>
      </c>
      <c r="T7" s="14">
        <f t="shared" si="1"/>
        <v>42580.232638888891</v>
      </c>
    </row>
    <row r="8" spans="1:23" ht="48" x14ac:dyDescent="0.2">
      <c r="A8">
        <v>6</v>
      </c>
      <c r="B8" s="3" t="s">
        <v>8</v>
      </c>
      <c r="C8" s="3" t="s">
        <v>4117</v>
      </c>
      <c r="D8" s="6">
        <v>8000</v>
      </c>
      <c r="E8" s="6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9">
        <f t="shared" si="0"/>
        <v>106.4875</v>
      </c>
      <c r="P8">
        <f>AVERAGE(E8/L8)</f>
        <v>146.87931034482759</v>
      </c>
      <c r="Q8" t="str">
        <f>LEFT(N8,FIND("/",N8)-1)</f>
        <v>film &amp; video</v>
      </c>
      <c r="R8" t="str">
        <f>RIGHT(N8,FIND("/",N8)-3)</f>
        <v>television</v>
      </c>
      <c r="S8" s="13">
        <f t="shared" si="2"/>
        <v>41794.072337962964</v>
      </c>
      <c r="T8" s="14">
        <f t="shared" si="1"/>
        <v>41804.072337962964</v>
      </c>
    </row>
    <row r="9" spans="1:23" ht="48" x14ac:dyDescent="0.2">
      <c r="A9">
        <v>7</v>
      </c>
      <c r="B9" s="3" t="s">
        <v>9</v>
      </c>
      <c r="C9" s="3" t="s">
        <v>4118</v>
      </c>
      <c r="D9" s="6">
        <v>9000</v>
      </c>
      <c r="E9" s="6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9">
        <f t="shared" si="0"/>
        <v>101.22222222222221</v>
      </c>
      <c r="P9">
        <f>AVERAGE(E9/L9)</f>
        <v>159.82456140350877</v>
      </c>
      <c r="Q9" t="str">
        <f>LEFT(N9,FIND("/",N9)-1)</f>
        <v>film &amp; video</v>
      </c>
      <c r="R9" t="str">
        <f>RIGHT(N9,FIND("/",N9)-3)</f>
        <v>television</v>
      </c>
      <c r="S9" s="13">
        <f t="shared" si="2"/>
        <v>42516.047071759254</v>
      </c>
      <c r="T9" s="14">
        <f t="shared" si="1"/>
        <v>42556.047071759254</v>
      </c>
    </row>
    <row r="10" spans="1:23" ht="16" x14ac:dyDescent="0.2">
      <c r="A10">
        <v>8</v>
      </c>
      <c r="B10" s="3" t="s">
        <v>10</v>
      </c>
      <c r="C10" s="3" t="s">
        <v>4119</v>
      </c>
      <c r="D10" s="6">
        <v>3500</v>
      </c>
      <c r="E10" s="6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9">
        <f t="shared" si="0"/>
        <v>100.04342857142856</v>
      </c>
      <c r="P10">
        <f>AVERAGE(E10/L10)</f>
        <v>291.79333333333335</v>
      </c>
      <c r="Q10" t="str">
        <f>LEFT(N10,FIND("/",N10)-1)</f>
        <v>film &amp; video</v>
      </c>
      <c r="R10" t="str">
        <f>RIGHT(N10,FIND("/",N10)-3)</f>
        <v>television</v>
      </c>
      <c r="S10" s="13">
        <f t="shared" si="2"/>
        <v>42468.94458333333</v>
      </c>
      <c r="T10" s="14">
        <f t="shared" si="1"/>
        <v>42475.875</v>
      </c>
    </row>
    <row r="11" spans="1:23" ht="48" x14ac:dyDescent="0.2">
      <c r="A11">
        <v>9</v>
      </c>
      <c r="B11" s="3" t="s">
        <v>11</v>
      </c>
      <c r="C11" s="3" t="s">
        <v>4120</v>
      </c>
      <c r="D11" s="6">
        <v>500</v>
      </c>
      <c r="E11" s="6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9">
        <f t="shared" si="0"/>
        <v>125.998</v>
      </c>
      <c r="P11">
        <f t="shared" ref="P11:P74" si="3">AVERAGE(E11/L11)</f>
        <v>31.499500000000001</v>
      </c>
      <c r="Q11" t="str">
        <f>LEFT(N11,FIND("/",N11)-1)</f>
        <v>film &amp; video</v>
      </c>
      <c r="R11" t="str">
        <f>RIGHT(N11,FIND("/",N11)-3)</f>
        <v>television</v>
      </c>
      <c r="S11" s="13">
        <f t="shared" si="2"/>
        <v>42447.103518518517</v>
      </c>
      <c r="T11" s="14">
        <f t="shared" si="1"/>
        <v>42477.103518518517</v>
      </c>
    </row>
    <row r="12" spans="1:23" ht="48" x14ac:dyDescent="0.2">
      <c r="A12">
        <v>10</v>
      </c>
      <c r="B12" s="3" t="s">
        <v>12</v>
      </c>
      <c r="C12" s="3" t="s">
        <v>4121</v>
      </c>
      <c r="D12" s="6">
        <v>3000</v>
      </c>
      <c r="E12" s="6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9">
        <f t="shared" si="0"/>
        <v>100.49999999999999</v>
      </c>
      <c r="P12">
        <f t="shared" si="3"/>
        <v>158.68421052631578</v>
      </c>
      <c r="Q12" t="str">
        <f>LEFT(N12,FIND("/",N12)-1)</f>
        <v>film &amp; video</v>
      </c>
      <c r="R12" t="str">
        <f>RIGHT(N12,FIND("/",N12)-3)</f>
        <v>television</v>
      </c>
      <c r="S12" s="13">
        <f t="shared" si="2"/>
        <v>41780.068043981482</v>
      </c>
      <c r="T12" s="14">
        <f t="shared" si="1"/>
        <v>41815.068043981482</v>
      </c>
    </row>
    <row r="13" spans="1:23" ht="48" x14ac:dyDescent="0.2">
      <c r="A13">
        <v>11</v>
      </c>
      <c r="B13" s="3" t="s">
        <v>13</v>
      </c>
      <c r="C13" s="3" t="s">
        <v>4122</v>
      </c>
      <c r="D13" s="6">
        <v>5000</v>
      </c>
      <c r="E13" s="6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9">
        <f t="shared" si="0"/>
        <v>120.5</v>
      </c>
      <c r="P13">
        <f t="shared" si="3"/>
        <v>80.333333333333329</v>
      </c>
      <c r="Q13" t="str">
        <f>LEFT(N13,FIND("/",N13)-1)</f>
        <v>film &amp; video</v>
      </c>
      <c r="R13" t="str">
        <f>RIGHT(N13,FIND("/",N13)-3)</f>
        <v>television</v>
      </c>
      <c r="S13" s="13">
        <f t="shared" si="2"/>
        <v>42572.778495370367</v>
      </c>
      <c r="T13" s="14">
        <f t="shared" si="1"/>
        <v>42604.125</v>
      </c>
    </row>
    <row r="14" spans="1:23" ht="48" x14ac:dyDescent="0.2">
      <c r="A14">
        <v>12</v>
      </c>
      <c r="B14" s="3" t="s">
        <v>14</v>
      </c>
      <c r="C14" s="3" t="s">
        <v>4123</v>
      </c>
      <c r="D14" s="6">
        <v>30000</v>
      </c>
      <c r="E14" s="6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9">
        <f t="shared" si="0"/>
        <v>165.29333333333335</v>
      </c>
      <c r="P14">
        <f t="shared" si="3"/>
        <v>59.961305925030231</v>
      </c>
      <c r="Q14" t="str">
        <f>LEFT(N14,FIND("/",N14)-1)</f>
        <v>film &amp; video</v>
      </c>
      <c r="R14" t="str">
        <f>RIGHT(N14,FIND("/",N14)-3)</f>
        <v>television</v>
      </c>
      <c r="S14" s="13">
        <f t="shared" si="2"/>
        <v>41791.713252314818</v>
      </c>
      <c r="T14" s="14">
        <f t="shared" si="1"/>
        <v>41836.125</v>
      </c>
    </row>
    <row r="15" spans="1:23" ht="32" x14ac:dyDescent="0.2">
      <c r="A15">
        <v>13</v>
      </c>
      <c r="B15" s="3" t="s">
        <v>15</v>
      </c>
      <c r="C15" s="3" t="s">
        <v>4124</v>
      </c>
      <c r="D15" s="6">
        <v>3500</v>
      </c>
      <c r="E15" s="6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9">
        <f t="shared" si="0"/>
        <v>159.97142857142856</v>
      </c>
      <c r="P15">
        <f t="shared" si="3"/>
        <v>109.78431372549019</v>
      </c>
      <c r="Q15" t="str">
        <f>LEFT(N15,FIND("/",N15)-1)</f>
        <v>film &amp; video</v>
      </c>
      <c r="R15" t="str">
        <f>RIGHT(N15,FIND("/",N15)-3)</f>
        <v>television</v>
      </c>
      <c r="S15" s="13">
        <f t="shared" si="2"/>
        <v>42508.677187499998</v>
      </c>
      <c r="T15" s="14">
        <f t="shared" si="1"/>
        <v>42544.852083333331</v>
      </c>
    </row>
    <row r="16" spans="1:23" ht="32" x14ac:dyDescent="0.2">
      <c r="A16">
        <v>14</v>
      </c>
      <c r="B16" s="3" t="s">
        <v>16</v>
      </c>
      <c r="C16" s="3" t="s">
        <v>4125</v>
      </c>
      <c r="D16" s="6">
        <v>6000</v>
      </c>
      <c r="E16" s="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9">
        <f t="shared" si="0"/>
        <v>100.93333333333334</v>
      </c>
      <c r="P16">
        <f t="shared" si="3"/>
        <v>147.70731707317074</v>
      </c>
      <c r="Q16" t="str">
        <f>LEFT(N16,FIND("/",N16)-1)</f>
        <v>film &amp; video</v>
      </c>
      <c r="R16" t="str">
        <f>RIGHT(N16,FIND("/",N16)-3)</f>
        <v>television</v>
      </c>
      <c r="S16" s="13">
        <f t="shared" si="2"/>
        <v>41808.02648148148</v>
      </c>
      <c r="T16" s="14">
        <f t="shared" si="1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 s="6">
        <v>2000</v>
      </c>
      <c r="E17" s="6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9">
        <f t="shared" si="0"/>
        <v>106.60000000000001</v>
      </c>
      <c r="P17">
        <f t="shared" si="3"/>
        <v>21.755102040816325</v>
      </c>
      <c r="Q17" t="str">
        <f>LEFT(N17,FIND("/",N17)-1)</f>
        <v>film &amp; video</v>
      </c>
      <c r="R17" t="str">
        <f>RIGHT(N17,FIND("/",N17)-3)</f>
        <v>television</v>
      </c>
      <c r="S17" s="13">
        <f t="shared" si="2"/>
        <v>42256.391875000001</v>
      </c>
      <c r="T17" s="14">
        <f t="shared" si="1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 s="6">
        <v>12000</v>
      </c>
      <c r="E18" s="6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9">
        <f t="shared" si="0"/>
        <v>100.24166666666667</v>
      </c>
      <c r="P18">
        <f t="shared" si="3"/>
        <v>171.84285714285716</v>
      </c>
      <c r="Q18" t="str">
        <f>LEFT(N18,FIND("/",N18)-1)</f>
        <v>film &amp; video</v>
      </c>
      <c r="R18" t="str">
        <f>RIGHT(N18,FIND("/",N18)-3)</f>
        <v>television</v>
      </c>
      <c r="S18" s="13">
        <f t="shared" si="2"/>
        <v>41760.796423611115</v>
      </c>
      <c r="T18" s="14">
        <f t="shared" si="1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 s="6">
        <v>1500</v>
      </c>
      <c r="E19" s="6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9">
        <f t="shared" si="0"/>
        <v>100.66666666666666</v>
      </c>
      <c r="P19">
        <f t="shared" si="3"/>
        <v>41.944444444444443</v>
      </c>
      <c r="Q19" t="str">
        <f>LEFT(N19,FIND("/",N19)-1)</f>
        <v>film &amp; video</v>
      </c>
      <c r="R19" t="str">
        <f>RIGHT(N19,FIND("/",N19)-3)</f>
        <v>television</v>
      </c>
      <c r="S19" s="13">
        <f t="shared" si="2"/>
        <v>41917.731736111113</v>
      </c>
      <c r="T19" s="14">
        <f t="shared" si="1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 s="6">
        <v>30000</v>
      </c>
      <c r="E20" s="6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9">
        <f t="shared" si="0"/>
        <v>106.32110000000002</v>
      </c>
      <c r="P20">
        <f t="shared" si="3"/>
        <v>93.264122807017543</v>
      </c>
      <c r="Q20" t="str">
        <f>LEFT(N20,FIND("/",N20)-1)</f>
        <v>film &amp; video</v>
      </c>
      <c r="R20" t="str">
        <f>RIGHT(N20,FIND("/",N20)-3)</f>
        <v>television</v>
      </c>
      <c r="S20" s="13">
        <f t="shared" si="2"/>
        <v>41869.542314814811</v>
      </c>
      <c r="T20" s="14">
        <f t="shared" si="1"/>
        <v>41899.542314814811</v>
      </c>
    </row>
    <row r="21" spans="1:20" ht="48" x14ac:dyDescent="0.2">
      <c r="A21">
        <v>19</v>
      </c>
      <c r="B21" s="3" t="s">
        <v>21</v>
      </c>
      <c r="C21" s="3" t="s">
        <v>4130</v>
      </c>
      <c r="D21" s="6">
        <v>850</v>
      </c>
      <c r="E21" s="6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9">
        <f t="shared" si="0"/>
        <v>145.29411764705881</v>
      </c>
      <c r="P21">
        <f t="shared" si="3"/>
        <v>56.136363636363633</v>
      </c>
      <c r="Q21" t="str">
        <f>LEFT(N21,FIND("/",N21)-1)</f>
        <v>film &amp; video</v>
      </c>
      <c r="R21" t="str">
        <f>RIGHT(N21,FIND("/",N21)-3)</f>
        <v>television</v>
      </c>
      <c r="S21" s="13">
        <f t="shared" si="2"/>
        <v>42175.816365740742</v>
      </c>
      <c r="T21" s="14">
        <f t="shared" si="1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 s="6">
        <v>2000</v>
      </c>
      <c r="E22" s="6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9">
        <f t="shared" si="0"/>
        <v>100.2</v>
      </c>
      <c r="P22">
        <f t="shared" si="3"/>
        <v>80.16</v>
      </c>
      <c r="Q22" t="str">
        <f>LEFT(N22,FIND("/",N22)-1)</f>
        <v>film &amp; video</v>
      </c>
      <c r="R22" t="str">
        <f>RIGHT(N22,FIND("/",N22)-3)</f>
        <v>television</v>
      </c>
      <c r="S22" s="13">
        <f t="shared" si="2"/>
        <v>42200.758240740739</v>
      </c>
      <c r="T22" s="14">
        <f t="shared" si="1"/>
        <v>42260.758240740739</v>
      </c>
    </row>
    <row r="23" spans="1:20" ht="48" x14ac:dyDescent="0.2">
      <c r="A23">
        <v>21</v>
      </c>
      <c r="B23" s="3" t="s">
        <v>23</v>
      </c>
      <c r="C23" s="3" t="s">
        <v>4132</v>
      </c>
      <c r="D23" s="6">
        <v>18500</v>
      </c>
      <c r="E23" s="6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9">
        <f t="shared" si="0"/>
        <v>109.13513513513513</v>
      </c>
      <c r="P23">
        <f t="shared" si="3"/>
        <v>199.9009900990099</v>
      </c>
      <c r="Q23" t="str">
        <f>LEFT(N23,FIND("/",N23)-1)</f>
        <v>film &amp; video</v>
      </c>
      <c r="R23" t="str">
        <f>RIGHT(N23,FIND("/",N23)-3)</f>
        <v>television</v>
      </c>
      <c r="S23" s="13">
        <f t="shared" si="2"/>
        <v>41878.627187500002</v>
      </c>
      <c r="T23" s="14">
        <f t="shared" si="1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 s="6">
        <v>350</v>
      </c>
      <c r="E24" s="6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9">
        <f t="shared" si="0"/>
        <v>117.14285714285715</v>
      </c>
      <c r="P24">
        <f t="shared" si="3"/>
        <v>51.25</v>
      </c>
      <c r="Q24" t="str">
        <f>LEFT(N24,FIND("/",N24)-1)</f>
        <v>film &amp; video</v>
      </c>
      <c r="R24" t="str">
        <f>RIGHT(N24,FIND("/",N24)-3)</f>
        <v>television</v>
      </c>
      <c r="S24" s="13">
        <f t="shared" si="2"/>
        <v>41989.91134259259</v>
      </c>
      <c r="T24" s="14">
        <f t="shared" si="1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 s="6">
        <v>2000</v>
      </c>
      <c r="E25" s="6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9">
        <f t="shared" si="0"/>
        <v>118.5</v>
      </c>
      <c r="P25">
        <f t="shared" si="3"/>
        <v>103.04347826086956</v>
      </c>
      <c r="Q25" t="str">
        <f>LEFT(N25,FIND("/",N25)-1)</f>
        <v>film &amp; video</v>
      </c>
      <c r="R25" t="str">
        <f>RIGHT(N25,FIND("/",N25)-3)</f>
        <v>television</v>
      </c>
      <c r="S25" s="13">
        <f t="shared" si="2"/>
        <v>42097.778946759259</v>
      </c>
      <c r="T25" s="14">
        <f t="shared" si="1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 s="6">
        <v>35000</v>
      </c>
      <c r="E26" s="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9">
        <f t="shared" si="0"/>
        <v>108.80768571428572</v>
      </c>
      <c r="P26">
        <f t="shared" si="3"/>
        <v>66.346149825783982</v>
      </c>
      <c r="Q26" t="str">
        <f>LEFT(N26,FIND("/",N26)-1)</f>
        <v>film &amp; video</v>
      </c>
      <c r="R26" t="str">
        <f>RIGHT(N26,FIND("/",N26)-3)</f>
        <v>television</v>
      </c>
      <c r="S26" s="13">
        <f t="shared" si="2"/>
        <v>42229.820173611108</v>
      </c>
      <c r="T26" s="14">
        <f t="shared" si="1"/>
        <v>42262.818749999999</v>
      </c>
    </row>
    <row r="27" spans="1:20" ht="48" x14ac:dyDescent="0.2">
      <c r="A27">
        <v>25</v>
      </c>
      <c r="B27" s="3" t="s">
        <v>27</v>
      </c>
      <c r="C27" s="3" t="s">
        <v>4136</v>
      </c>
      <c r="D27" s="6">
        <v>600</v>
      </c>
      <c r="E27" s="6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9">
        <f t="shared" si="0"/>
        <v>133.33333333333331</v>
      </c>
      <c r="P27">
        <f t="shared" si="3"/>
        <v>57.142857142857146</v>
      </c>
      <c r="Q27" t="str">
        <f>LEFT(N27,FIND("/",N27)-1)</f>
        <v>film &amp; video</v>
      </c>
      <c r="R27" t="str">
        <f>RIGHT(N27,FIND("/",N27)-3)</f>
        <v>television</v>
      </c>
      <c r="S27" s="13">
        <f t="shared" si="2"/>
        <v>42318.025011574078</v>
      </c>
      <c r="T27" s="14">
        <f t="shared" si="1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 s="6">
        <v>1250</v>
      </c>
      <c r="E28" s="6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9">
        <f t="shared" si="0"/>
        <v>155.20000000000002</v>
      </c>
      <c r="P28">
        <f t="shared" si="3"/>
        <v>102.10526315789474</v>
      </c>
      <c r="Q28" t="str">
        <f>LEFT(N28,FIND("/",N28)-1)</f>
        <v>film &amp; video</v>
      </c>
      <c r="R28" t="str">
        <f>RIGHT(N28,FIND("/",N28)-3)</f>
        <v>television</v>
      </c>
      <c r="S28" s="13">
        <f t="shared" si="2"/>
        <v>41828.515555555554</v>
      </c>
      <c r="T28" s="14">
        <f t="shared" si="1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 s="6">
        <v>20000</v>
      </c>
      <c r="E29" s="6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9">
        <f t="shared" si="0"/>
        <v>111.72500000000001</v>
      </c>
      <c r="P29">
        <f t="shared" si="3"/>
        <v>148.96666666666667</v>
      </c>
      <c r="Q29" t="str">
        <f>LEFT(N29,FIND("/",N29)-1)</f>
        <v>film &amp; video</v>
      </c>
      <c r="R29" t="str">
        <f>RIGHT(N29,FIND("/",N29)-3)</f>
        <v>television</v>
      </c>
      <c r="S29" s="13">
        <f t="shared" si="2"/>
        <v>41929.164733796293</v>
      </c>
      <c r="T29" s="14">
        <f t="shared" si="1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 s="6">
        <v>12000</v>
      </c>
      <c r="E30" s="6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9">
        <f t="shared" si="0"/>
        <v>100.35000000000001</v>
      </c>
      <c r="P30">
        <f t="shared" si="3"/>
        <v>169.6056338028169</v>
      </c>
      <c r="Q30" t="str">
        <f>LEFT(N30,FIND("/",N30)-1)</f>
        <v>film &amp; video</v>
      </c>
      <c r="R30" t="str">
        <f>RIGHT(N30,FIND("/",N30)-3)</f>
        <v>television</v>
      </c>
      <c r="S30" s="13">
        <f t="shared" si="2"/>
        <v>42324.96393518518</v>
      </c>
      <c r="T30" s="14">
        <f t="shared" si="1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 s="6">
        <v>3000</v>
      </c>
      <c r="E31" s="6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9">
        <f t="shared" si="0"/>
        <v>123.33333333333334</v>
      </c>
      <c r="P31">
        <f t="shared" si="3"/>
        <v>31.623931623931625</v>
      </c>
      <c r="Q31" t="str">
        <f>LEFT(N31,FIND("/",N31)-1)</f>
        <v>film &amp; video</v>
      </c>
      <c r="R31" t="str">
        <f>RIGHT(N31,FIND("/",N31)-3)</f>
        <v>television</v>
      </c>
      <c r="S31" s="13">
        <f t="shared" si="2"/>
        <v>41812.67324074074</v>
      </c>
      <c r="T31" s="14">
        <f t="shared" si="1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 s="6">
        <v>4000</v>
      </c>
      <c r="E32" s="6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9">
        <f t="shared" si="0"/>
        <v>101.29975</v>
      </c>
      <c r="P32">
        <f t="shared" si="3"/>
        <v>76.45264150943396</v>
      </c>
      <c r="Q32" t="str">
        <f>LEFT(N32,FIND("/",N32)-1)</f>
        <v>film &amp; video</v>
      </c>
      <c r="R32" t="str">
        <f>RIGHT(N32,FIND("/",N32)-3)</f>
        <v>television</v>
      </c>
      <c r="S32" s="13">
        <f t="shared" si="2"/>
        <v>41842.292997685188</v>
      </c>
      <c r="T32" s="14">
        <f t="shared" si="1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 s="6">
        <v>13</v>
      </c>
      <c r="E33" s="6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9">
        <f t="shared" si="0"/>
        <v>100</v>
      </c>
      <c r="P33">
        <f t="shared" si="3"/>
        <v>13</v>
      </c>
      <c r="Q33" t="str">
        <f>LEFT(N33,FIND("/",N33)-1)</f>
        <v>film &amp; video</v>
      </c>
      <c r="R33" t="str">
        <f>RIGHT(N33,FIND("/",N33)-3)</f>
        <v>television</v>
      </c>
      <c r="S33" s="13">
        <f t="shared" si="2"/>
        <v>42376.79206018518</v>
      </c>
      <c r="T33" s="14">
        <f t="shared" si="1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 s="6">
        <v>28450</v>
      </c>
      <c r="E34" s="6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9">
        <f t="shared" si="0"/>
        <v>100.24604569420035</v>
      </c>
      <c r="P34">
        <f t="shared" si="3"/>
        <v>320.44943820224717</v>
      </c>
      <c r="Q34" t="str">
        <f>LEFT(N34,FIND("/",N34)-1)</f>
        <v>film &amp; video</v>
      </c>
      <c r="R34" t="str">
        <f>RIGHT(N34,FIND("/",N34)-3)</f>
        <v>television</v>
      </c>
      <c r="S34" s="13">
        <f t="shared" si="2"/>
        <v>42461.627511574072</v>
      </c>
      <c r="T34" s="14">
        <f t="shared" si="1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 s="6">
        <v>5250</v>
      </c>
      <c r="E35" s="6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9">
        <f t="shared" si="0"/>
        <v>102.0952380952381</v>
      </c>
      <c r="P35">
        <f t="shared" si="3"/>
        <v>83.75</v>
      </c>
      <c r="Q35" t="str">
        <f>LEFT(N35,FIND("/",N35)-1)</f>
        <v>film &amp; video</v>
      </c>
      <c r="R35" t="str">
        <f>RIGHT(N35,FIND("/",N35)-3)</f>
        <v>television</v>
      </c>
      <c r="S35" s="13">
        <f t="shared" si="2"/>
        <v>42286.660891203705</v>
      </c>
      <c r="T35" s="14">
        <f t="shared" si="1"/>
        <v>42316.702557870369</v>
      </c>
    </row>
    <row r="36" spans="1:20" ht="48" x14ac:dyDescent="0.2">
      <c r="A36">
        <v>34</v>
      </c>
      <c r="B36" s="3" t="s">
        <v>36</v>
      </c>
      <c r="C36" s="3" t="s">
        <v>4145</v>
      </c>
      <c r="D36" s="6">
        <v>2600</v>
      </c>
      <c r="E36" s="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9">
        <f t="shared" si="0"/>
        <v>130.46153846153845</v>
      </c>
      <c r="P36">
        <f t="shared" si="3"/>
        <v>49.882352941176471</v>
      </c>
      <c r="Q36" t="str">
        <f>LEFT(N36,FIND("/",N36)-1)</f>
        <v>film &amp; video</v>
      </c>
      <c r="R36" t="str">
        <f>RIGHT(N36,FIND("/",N36)-3)</f>
        <v>television</v>
      </c>
      <c r="S36" s="13">
        <f t="shared" si="2"/>
        <v>41841.321770833332</v>
      </c>
      <c r="T36" s="14">
        <f t="shared" si="1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 s="6">
        <v>1000</v>
      </c>
      <c r="E37" s="6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9">
        <f t="shared" si="0"/>
        <v>166.5</v>
      </c>
      <c r="P37">
        <f t="shared" si="3"/>
        <v>59.464285714285715</v>
      </c>
      <c r="Q37" t="str">
        <f>LEFT(N37,FIND("/",N37)-1)</f>
        <v>film &amp; video</v>
      </c>
      <c r="R37" t="str">
        <f>RIGHT(N37,FIND("/",N37)-3)</f>
        <v>television</v>
      </c>
      <c r="S37" s="13">
        <f t="shared" si="2"/>
        <v>42098.291828703703</v>
      </c>
      <c r="T37" s="14">
        <f t="shared" si="1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 s="6">
        <v>6000</v>
      </c>
      <c r="E38" s="6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9">
        <f t="shared" si="0"/>
        <v>142.15</v>
      </c>
      <c r="P38">
        <f t="shared" si="3"/>
        <v>193.84090909090909</v>
      </c>
      <c r="Q38" t="str">
        <f>LEFT(N38,FIND("/",N38)-1)</f>
        <v>film &amp; video</v>
      </c>
      <c r="R38" t="str">
        <f>RIGHT(N38,FIND("/",N38)-3)</f>
        <v>television</v>
      </c>
      <c r="S38" s="13">
        <f t="shared" si="2"/>
        <v>42068.307002314818</v>
      </c>
      <c r="T38" s="14">
        <f t="shared" si="1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 s="6">
        <v>22000</v>
      </c>
      <c r="E39" s="6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9">
        <f t="shared" si="0"/>
        <v>183.44090909090909</v>
      </c>
      <c r="P39">
        <f t="shared" si="3"/>
        <v>159.51383399209487</v>
      </c>
      <c r="Q39" t="str">
        <f>LEFT(N39,FIND("/",N39)-1)</f>
        <v>film &amp; video</v>
      </c>
      <c r="R39" t="str">
        <f>RIGHT(N39,FIND("/",N39)-3)</f>
        <v>television</v>
      </c>
      <c r="S39" s="13">
        <f t="shared" si="2"/>
        <v>42032.693043981482</v>
      </c>
      <c r="T39" s="14">
        <f t="shared" si="1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 s="6">
        <v>2500</v>
      </c>
      <c r="E40" s="6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9">
        <f t="shared" si="0"/>
        <v>110.04</v>
      </c>
      <c r="P40">
        <f t="shared" si="3"/>
        <v>41.68181818181818</v>
      </c>
      <c r="Q40" t="str">
        <f>LEFT(N40,FIND("/",N40)-1)</f>
        <v>film &amp; video</v>
      </c>
      <c r="R40" t="str">
        <f>RIGHT(N40,FIND("/",N40)-3)</f>
        <v>television</v>
      </c>
      <c r="S40" s="13">
        <f t="shared" si="2"/>
        <v>41375.057222222225</v>
      </c>
      <c r="T40" s="14">
        <f t="shared" si="1"/>
        <v>41405.057222222225</v>
      </c>
    </row>
    <row r="41" spans="1:20" ht="48" x14ac:dyDescent="0.2">
      <c r="A41">
        <v>39</v>
      </c>
      <c r="B41" s="3" t="s">
        <v>41</v>
      </c>
      <c r="C41" s="3" t="s">
        <v>4150</v>
      </c>
      <c r="D41" s="6">
        <v>25000</v>
      </c>
      <c r="E41" s="6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9">
        <f t="shared" si="0"/>
        <v>130.98000000000002</v>
      </c>
      <c r="P41">
        <f t="shared" si="3"/>
        <v>150.89861751152074</v>
      </c>
      <c r="Q41" t="str">
        <f>LEFT(N41,FIND("/",N41)-1)</f>
        <v>film &amp; video</v>
      </c>
      <c r="R41" t="str">
        <f>RIGHT(N41,FIND("/",N41)-3)</f>
        <v>television</v>
      </c>
      <c r="S41" s="13">
        <f t="shared" si="2"/>
        <v>41754.047083333331</v>
      </c>
      <c r="T41" s="14">
        <f t="shared" si="1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 s="6">
        <v>2000</v>
      </c>
      <c r="E42" s="6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9">
        <f t="shared" si="0"/>
        <v>101.35000000000001</v>
      </c>
      <c r="P42">
        <f t="shared" si="3"/>
        <v>126.6875</v>
      </c>
      <c r="Q42" t="str">
        <f>LEFT(N42,FIND("/",N42)-1)</f>
        <v>film &amp; video</v>
      </c>
      <c r="R42" t="str">
        <f>RIGHT(N42,FIND("/",N42)-3)</f>
        <v>television</v>
      </c>
      <c r="S42" s="13">
        <f t="shared" si="2"/>
        <v>41789.21398148148</v>
      </c>
      <c r="T42" s="14">
        <f t="shared" si="1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 s="6">
        <v>2000</v>
      </c>
      <c r="E43" s="6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9">
        <f t="shared" si="0"/>
        <v>100</v>
      </c>
      <c r="P43">
        <f t="shared" si="3"/>
        <v>105.26315789473684</v>
      </c>
      <c r="Q43" t="str">
        <f>LEFT(N43,FIND("/",N43)-1)</f>
        <v>film &amp; video</v>
      </c>
      <c r="R43" t="str">
        <f>RIGHT(N43,FIND("/",N43)-3)</f>
        <v>television</v>
      </c>
      <c r="S43" s="13">
        <f t="shared" si="2"/>
        <v>41887.568912037037</v>
      </c>
      <c r="T43" s="14">
        <f t="shared" si="1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 s="6">
        <v>14000</v>
      </c>
      <c r="E44" s="6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9">
        <f t="shared" si="0"/>
        <v>141.85714285714286</v>
      </c>
      <c r="P44">
        <f t="shared" si="3"/>
        <v>117.51479289940828</v>
      </c>
      <c r="Q44" t="str">
        <f>LEFT(N44,FIND("/",N44)-1)</f>
        <v>film &amp; video</v>
      </c>
      <c r="R44" t="str">
        <f>RIGHT(N44,FIND("/",N44)-3)</f>
        <v>television</v>
      </c>
      <c r="S44" s="13">
        <f t="shared" si="2"/>
        <v>41971.639189814814</v>
      </c>
      <c r="T44" s="14">
        <f t="shared" si="1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 s="6">
        <v>10000</v>
      </c>
      <c r="E45" s="6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9">
        <f t="shared" si="0"/>
        <v>308.65999999999997</v>
      </c>
      <c r="P45">
        <f t="shared" si="3"/>
        <v>117.36121673003802</v>
      </c>
      <c r="Q45" t="str">
        <f>LEFT(N45,FIND("/",N45)-1)</f>
        <v>film &amp; video</v>
      </c>
      <c r="R45" t="str">
        <f>RIGHT(N45,FIND("/",N45)-3)</f>
        <v>television</v>
      </c>
      <c r="S45" s="13">
        <f t="shared" si="2"/>
        <v>41802.790347222224</v>
      </c>
      <c r="T45" s="14">
        <f t="shared" si="1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 s="6">
        <v>2000</v>
      </c>
      <c r="E46" s="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9">
        <f t="shared" si="0"/>
        <v>100</v>
      </c>
      <c r="P46">
        <f t="shared" si="3"/>
        <v>133.33333333333334</v>
      </c>
      <c r="Q46" t="str">
        <f>LEFT(N46,FIND("/",N46)-1)</f>
        <v>film &amp; video</v>
      </c>
      <c r="R46" t="str">
        <f>RIGHT(N46,FIND("/",N46)-3)</f>
        <v>television</v>
      </c>
      <c r="S46" s="13">
        <f t="shared" si="2"/>
        <v>41874.098807870367</v>
      </c>
      <c r="T46" s="14">
        <f t="shared" si="1"/>
        <v>41919.098807870367</v>
      </c>
    </row>
    <row r="47" spans="1:20" ht="48" x14ac:dyDescent="0.2">
      <c r="A47">
        <v>45</v>
      </c>
      <c r="B47" s="3" t="s">
        <v>47</v>
      </c>
      <c r="C47" s="3" t="s">
        <v>4156</v>
      </c>
      <c r="D47" s="6">
        <v>5000</v>
      </c>
      <c r="E47" s="6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9">
        <f t="shared" si="0"/>
        <v>120</v>
      </c>
      <c r="P47">
        <f t="shared" si="3"/>
        <v>98.360655737704917</v>
      </c>
      <c r="Q47" t="str">
        <f>LEFT(N47,FIND("/",N47)-1)</f>
        <v>film &amp; video</v>
      </c>
      <c r="R47" t="str">
        <f>RIGHT(N47,FIND("/",N47)-3)</f>
        <v>television</v>
      </c>
      <c r="S47" s="13">
        <f t="shared" si="2"/>
        <v>42457.623923611114</v>
      </c>
      <c r="T47" s="14">
        <f t="shared" si="1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 s="6">
        <v>8400</v>
      </c>
      <c r="E48" s="6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9">
        <f t="shared" si="0"/>
        <v>104.16666666666667</v>
      </c>
      <c r="P48">
        <f t="shared" si="3"/>
        <v>194.44444444444446</v>
      </c>
      <c r="Q48" t="str">
        <f>LEFT(N48,FIND("/",N48)-1)</f>
        <v>film &amp; video</v>
      </c>
      <c r="R48" t="str">
        <f>RIGHT(N48,FIND("/",N48)-3)</f>
        <v>television</v>
      </c>
      <c r="S48" s="13">
        <f t="shared" si="2"/>
        <v>42323.96497685185</v>
      </c>
      <c r="T48" s="14">
        <f t="shared" si="1"/>
        <v>42353.96497685185</v>
      </c>
    </row>
    <row r="49" spans="1:20" ht="48" x14ac:dyDescent="0.2">
      <c r="A49">
        <v>47</v>
      </c>
      <c r="B49" s="3" t="s">
        <v>49</v>
      </c>
      <c r="C49" s="3" t="s">
        <v>4158</v>
      </c>
      <c r="D49" s="6">
        <v>5000</v>
      </c>
      <c r="E49" s="6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9">
        <f t="shared" si="0"/>
        <v>107.61100000000002</v>
      </c>
      <c r="P49">
        <f t="shared" si="3"/>
        <v>76.865000000000009</v>
      </c>
      <c r="Q49" t="str">
        <f>LEFT(N49,FIND("/",N49)-1)</f>
        <v>film &amp; video</v>
      </c>
      <c r="R49" t="str">
        <f>RIGHT(N49,FIND("/",N49)-3)</f>
        <v>television</v>
      </c>
      <c r="S49" s="13">
        <f t="shared" si="2"/>
        <v>41932.819525462961</v>
      </c>
      <c r="T49" s="14">
        <f t="shared" si="1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 s="6">
        <v>2000</v>
      </c>
      <c r="E50" s="6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9">
        <f t="shared" si="0"/>
        <v>107.94999999999999</v>
      </c>
      <c r="P50">
        <f t="shared" si="3"/>
        <v>56.815789473684212</v>
      </c>
      <c r="Q50" t="str">
        <f>LEFT(N50,FIND("/",N50)-1)</f>
        <v>film &amp; video</v>
      </c>
      <c r="R50" t="str">
        <f>RIGHT(N50,FIND("/",N50)-3)</f>
        <v>television</v>
      </c>
      <c r="S50" s="13">
        <f t="shared" si="2"/>
        <v>42033.516898148147</v>
      </c>
      <c r="T50" s="14">
        <f t="shared" si="1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 s="6">
        <v>12000</v>
      </c>
      <c r="E51" s="6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9">
        <f t="shared" si="0"/>
        <v>100</v>
      </c>
      <c r="P51">
        <f t="shared" si="3"/>
        <v>137.93103448275863</v>
      </c>
      <c r="Q51" t="str">
        <f>LEFT(N51,FIND("/",N51)-1)</f>
        <v>film &amp; video</v>
      </c>
      <c r="R51" t="str">
        <f>RIGHT(N51,FIND("/",N51)-3)</f>
        <v>television</v>
      </c>
      <c r="S51" s="13">
        <f t="shared" si="2"/>
        <v>42271.176446759258</v>
      </c>
      <c r="T51" s="14">
        <f t="shared" si="1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 s="6">
        <v>600</v>
      </c>
      <c r="E52" s="6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9">
        <f t="shared" si="0"/>
        <v>100</v>
      </c>
      <c r="P52">
        <f t="shared" si="3"/>
        <v>27.272727272727273</v>
      </c>
      <c r="Q52" t="str">
        <f>LEFT(N52,FIND("/",N52)-1)</f>
        <v>film &amp; video</v>
      </c>
      <c r="R52" t="str">
        <f>RIGHT(N52,FIND("/",N52)-3)</f>
        <v>television</v>
      </c>
      <c r="S52" s="13">
        <f t="shared" si="2"/>
        <v>41995.752986111111</v>
      </c>
      <c r="T52" s="14">
        <f t="shared" si="1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 s="6">
        <v>11000</v>
      </c>
      <c r="E53" s="6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9">
        <f t="shared" si="0"/>
        <v>128.0181818181818</v>
      </c>
      <c r="P53">
        <f t="shared" si="3"/>
        <v>118.33613445378151</v>
      </c>
      <c r="Q53" t="str">
        <f>LEFT(N53,FIND("/",N53)-1)</f>
        <v>film &amp; video</v>
      </c>
      <c r="R53" t="str">
        <f>RIGHT(N53,FIND("/",N53)-3)</f>
        <v>television</v>
      </c>
      <c r="S53" s="13">
        <f t="shared" si="2"/>
        <v>42196.928668981476</v>
      </c>
      <c r="T53" s="14">
        <f t="shared" si="1"/>
        <v>42226.928668981476</v>
      </c>
    </row>
    <row r="54" spans="1:20" ht="48" x14ac:dyDescent="0.2">
      <c r="A54">
        <v>52</v>
      </c>
      <c r="B54" s="3" t="s">
        <v>54</v>
      </c>
      <c r="C54" s="3" t="s">
        <v>4163</v>
      </c>
      <c r="D54" s="6">
        <v>10000</v>
      </c>
      <c r="E54" s="6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9">
        <f t="shared" si="0"/>
        <v>116.21</v>
      </c>
      <c r="P54">
        <f t="shared" si="3"/>
        <v>223.48076923076923</v>
      </c>
      <c r="Q54" t="str">
        <f>LEFT(N54,FIND("/",N54)-1)</f>
        <v>film &amp; video</v>
      </c>
      <c r="R54" t="str">
        <f>RIGHT(N54,FIND("/",N54)-3)</f>
        <v>television</v>
      </c>
      <c r="S54" s="13">
        <f t="shared" si="2"/>
        <v>41807.701921296299</v>
      </c>
      <c r="T54" s="14">
        <f t="shared" si="1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 s="6">
        <v>3000</v>
      </c>
      <c r="E55" s="6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9">
        <f t="shared" si="0"/>
        <v>109.63333333333334</v>
      </c>
      <c r="P55">
        <f t="shared" si="3"/>
        <v>28.111111111111111</v>
      </c>
      <c r="Q55" t="str">
        <f>LEFT(N55,FIND("/",N55)-1)</f>
        <v>film &amp; video</v>
      </c>
      <c r="R55" t="str">
        <f>RIGHT(N55,FIND("/",N55)-3)</f>
        <v>television</v>
      </c>
      <c r="S55" s="13">
        <f t="shared" si="2"/>
        <v>41719.549131944441</v>
      </c>
      <c r="T55" s="14">
        <f t="shared" si="1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 s="6">
        <v>10000</v>
      </c>
      <c r="E56" s="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9">
        <f t="shared" si="0"/>
        <v>101</v>
      </c>
      <c r="P56">
        <f t="shared" si="3"/>
        <v>194.23076923076923</v>
      </c>
      <c r="Q56" t="str">
        <f>LEFT(N56,FIND("/",N56)-1)</f>
        <v>film &amp; video</v>
      </c>
      <c r="R56" t="str">
        <f>RIGHT(N56,FIND("/",N56)-3)</f>
        <v>television</v>
      </c>
      <c r="S56" s="13">
        <f t="shared" si="2"/>
        <v>42333.713206018518</v>
      </c>
      <c r="T56" s="14">
        <f t="shared" si="1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 s="6">
        <v>8600</v>
      </c>
      <c r="E57" s="6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9">
        <f t="shared" si="0"/>
        <v>128.95348837209301</v>
      </c>
      <c r="P57">
        <f t="shared" si="3"/>
        <v>128.95348837209303</v>
      </c>
      <c r="Q57" t="str">
        <f>LEFT(N57,FIND("/",N57)-1)</f>
        <v>film &amp; video</v>
      </c>
      <c r="R57" t="str">
        <f>RIGHT(N57,FIND("/",N57)-3)</f>
        <v>television</v>
      </c>
      <c r="S57" s="13">
        <f t="shared" si="2"/>
        <v>42496.968935185185</v>
      </c>
      <c r="T57" s="14">
        <f t="shared" si="1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 s="6">
        <v>8000</v>
      </c>
      <c r="E58" s="6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9">
        <f t="shared" si="0"/>
        <v>107.26249999999999</v>
      </c>
      <c r="P58">
        <f t="shared" si="3"/>
        <v>49.316091954022987</v>
      </c>
      <c r="Q58" t="str">
        <f>LEFT(N58,FIND("/",N58)-1)</f>
        <v>film &amp; video</v>
      </c>
      <c r="R58" t="str">
        <f>RIGHT(N58,FIND("/",N58)-3)</f>
        <v>television</v>
      </c>
      <c r="S58" s="13">
        <f t="shared" si="2"/>
        <v>42149.548888888894</v>
      </c>
      <c r="T58" s="14">
        <f t="shared" si="1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 s="6">
        <v>15000</v>
      </c>
      <c r="E59" s="6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9">
        <f t="shared" si="0"/>
        <v>101.89999999999999</v>
      </c>
      <c r="P59">
        <f t="shared" si="3"/>
        <v>221.52173913043478</v>
      </c>
      <c r="Q59" t="str">
        <f>LEFT(N59,FIND("/",N59)-1)</f>
        <v>film &amp; video</v>
      </c>
      <c r="R59" t="str">
        <f>RIGHT(N59,FIND("/",N59)-3)</f>
        <v>television</v>
      </c>
      <c r="S59" s="13">
        <f t="shared" si="2"/>
        <v>42089.83289351852</v>
      </c>
      <c r="T59" s="14">
        <f t="shared" si="1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 s="6">
        <v>10000</v>
      </c>
      <c r="E60" s="6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9">
        <f t="shared" si="0"/>
        <v>102.91</v>
      </c>
      <c r="P60">
        <f t="shared" si="3"/>
        <v>137.21333333333334</v>
      </c>
      <c r="Q60" t="str">
        <f>LEFT(N60,FIND("/",N60)-1)</f>
        <v>film &amp; video</v>
      </c>
      <c r="R60" t="str">
        <f>RIGHT(N60,FIND("/",N60)-3)</f>
        <v>television</v>
      </c>
      <c r="S60" s="13">
        <f t="shared" si="2"/>
        <v>41932.745046296295</v>
      </c>
      <c r="T60" s="14">
        <f t="shared" si="1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 s="6">
        <v>20000</v>
      </c>
      <c r="E61" s="6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9">
        <f t="shared" si="0"/>
        <v>100.12570000000001</v>
      </c>
      <c r="P61">
        <f t="shared" si="3"/>
        <v>606.82242424242418</v>
      </c>
      <c r="Q61" t="str">
        <f>LEFT(N61,FIND("/",N61)-1)</f>
        <v>film &amp; video</v>
      </c>
      <c r="R61" t="str">
        <f>RIGHT(N61,FIND("/",N61)-3)</f>
        <v>television</v>
      </c>
      <c r="S61" s="13">
        <f t="shared" si="2"/>
        <v>42230.235833333332</v>
      </c>
      <c r="T61" s="14">
        <f t="shared" si="1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 s="6">
        <v>4500</v>
      </c>
      <c r="E62" s="6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9">
        <f t="shared" si="0"/>
        <v>103.29622222222221</v>
      </c>
      <c r="P62">
        <f t="shared" si="3"/>
        <v>43.040092592592593</v>
      </c>
      <c r="Q62" t="str">
        <f>LEFT(N62,FIND("/",N62)-1)</f>
        <v>film &amp; video</v>
      </c>
      <c r="R62" t="str">
        <f>RIGHT(N62,FIND("/",N62)-3)</f>
        <v>deo/shorts</v>
      </c>
      <c r="S62" s="13">
        <f t="shared" si="2"/>
        <v>41701.901817129634</v>
      </c>
      <c r="T62" s="14">
        <f t="shared" si="1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 s="6">
        <v>5000</v>
      </c>
      <c r="E63" s="6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9">
        <f t="shared" si="0"/>
        <v>148.30000000000001</v>
      </c>
      <c r="P63">
        <f t="shared" si="3"/>
        <v>322.39130434782606</v>
      </c>
      <c r="Q63" t="str">
        <f>LEFT(N63,FIND("/",N63)-1)</f>
        <v>film &amp; video</v>
      </c>
      <c r="R63" t="str">
        <f>RIGHT(N63,FIND("/",N63)-3)</f>
        <v>deo/shorts</v>
      </c>
      <c r="S63" s="13">
        <f t="shared" si="2"/>
        <v>41409.814317129625</v>
      </c>
      <c r="T63" s="14">
        <f t="shared" si="1"/>
        <v>41431.814317129625</v>
      </c>
    </row>
    <row r="64" spans="1:20" ht="48" x14ac:dyDescent="0.2">
      <c r="A64">
        <v>62</v>
      </c>
      <c r="B64" s="3" t="s">
        <v>64</v>
      </c>
      <c r="C64" s="3" t="s">
        <v>4173</v>
      </c>
      <c r="D64" s="6">
        <v>3000</v>
      </c>
      <c r="E64" s="6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9">
        <f t="shared" si="0"/>
        <v>154.73333333333332</v>
      </c>
      <c r="P64">
        <f t="shared" si="3"/>
        <v>96.708333333333329</v>
      </c>
      <c r="Q64" t="str">
        <f>LEFT(N64,FIND("/",N64)-1)</f>
        <v>film &amp; video</v>
      </c>
      <c r="R64" t="str">
        <f>RIGHT(N64,FIND("/",N64)-3)</f>
        <v>deo/shorts</v>
      </c>
      <c r="S64" s="13">
        <f t="shared" si="2"/>
        <v>41311.799513888887</v>
      </c>
      <c r="T64" s="14">
        <f t="shared" si="1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 s="6">
        <v>2000</v>
      </c>
      <c r="E65" s="6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9">
        <f t="shared" si="0"/>
        <v>113.51849999999999</v>
      </c>
      <c r="P65">
        <f t="shared" si="3"/>
        <v>35.474531249999998</v>
      </c>
      <c r="Q65" t="str">
        <f>LEFT(N65,FIND("/",N65)-1)</f>
        <v>film &amp; video</v>
      </c>
      <c r="R65" t="str">
        <f>RIGHT(N65,FIND("/",N65)-3)</f>
        <v>deo/shorts</v>
      </c>
      <c r="S65" s="13">
        <f t="shared" si="2"/>
        <v>41612.912187499998</v>
      </c>
      <c r="T65" s="14">
        <f t="shared" si="1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 s="6">
        <v>1200</v>
      </c>
      <c r="E66" s="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9">
        <f t="shared" si="0"/>
        <v>173.33333333333334</v>
      </c>
      <c r="P66">
        <f t="shared" si="3"/>
        <v>86.666666666666671</v>
      </c>
      <c r="Q66" t="str">
        <f>LEFT(N66,FIND("/",N66)-1)</f>
        <v>film &amp; video</v>
      </c>
      <c r="R66" t="str">
        <f>RIGHT(N66,FIND("/",N66)-3)</f>
        <v>deo/shorts</v>
      </c>
      <c r="S66" s="13">
        <f t="shared" si="2"/>
        <v>41433.01829861111</v>
      </c>
      <c r="T66" s="14">
        <f t="shared" si="1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 s="6">
        <v>7000</v>
      </c>
      <c r="E67" s="6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9">
        <f t="shared" ref="O67:O130" si="4">E67/D67*100</f>
        <v>107.52857142857141</v>
      </c>
      <c r="P67">
        <f t="shared" si="3"/>
        <v>132.05263157894737</v>
      </c>
      <c r="Q67" t="str">
        <f>LEFT(N67,FIND("/",N67)-1)</f>
        <v>film &amp; video</v>
      </c>
      <c r="R67" t="str">
        <f>RIGHT(N67,FIND("/",N67)-3)</f>
        <v>deo/shorts</v>
      </c>
      <c r="S67" s="13">
        <f t="shared" ref="S67:S130" si="5">J67/86400+25569</f>
        <v>41835.821226851855</v>
      </c>
      <c r="T67" s="14">
        <f t="shared" ref="T67:T130" si="6">I67/86400+25569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 s="6">
        <v>2000</v>
      </c>
      <c r="E68" s="6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9">
        <f t="shared" si="4"/>
        <v>118.6</v>
      </c>
      <c r="P68">
        <f t="shared" si="3"/>
        <v>91.230769230769226</v>
      </c>
      <c r="Q68" t="str">
        <f>LEFT(N68,FIND("/",N68)-1)</f>
        <v>film &amp; video</v>
      </c>
      <c r="R68" t="str">
        <f>RIGHT(N68,FIND("/",N68)-3)</f>
        <v>deo/shorts</v>
      </c>
      <c r="S68" s="13">
        <f t="shared" si="5"/>
        <v>42539.849768518514</v>
      </c>
      <c r="T68" s="14">
        <f t="shared" si="6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 s="6">
        <v>2000</v>
      </c>
      <c r="E69" s="6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9">
        <f t="shared" si="4"/>
        <v>116.25000000000001</v>
      </c>
      <c r="P69">
        <f t="shared" si="3"/>
        <v>116.25</v>
      </c>
      <c r="Q69" t="str">
        <f>LEFT(N69,FIND("/",N69)-1)</f>
        <v>film &amp; video</v>
      </c>
      <c r="R69" t="str">
        <f>RIGHT(N69,FIND("/",N69)-3)</f>
        <v>deo/shorts</v>
      </c>
      <c r="S69" s="13">
        <f t="shared" si="5"/>
        <v>41075.583379629628</v>
      </c>
      <c r="T69" s="14">
        <f t="shared" si="6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 s="6">
        <v>600</v>
      </c>
      <c r="E70" s="6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9">
        <f t="shared" si="4"/>
        <v>127.16666666666667</v>
      </c>
      <c r="P70">
        <f t="shared" si="3"/>
        <v>21.194444444444443</v>
      </c>
      <c r="Q70" t="str">
        <f>LEFT(N70,FIND("/",N70)-1)</f>
        <v>film &amp; video</v>
      </c>
      <c r="R70" t="str">
        <f>RIGHT(N70,FIND("/",N70)-3)</f>
        <v>deo/shorts</v>
      </c>
      <c r="S70" s="13">
        <f t="shared" si="5"/>
        <v>41663.569340277776</v>
      </c>
      <c r="T70" s="14">
        <f t="shared" si="6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 s="6">
        <v>10000</v>
      </c>
      <c r="E71" s="6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9">
        <f t="shared" si="4"/>
        <v>110.9423</v>
      </c>
      <c r="P71">
        <f t="shared" si="3"/>
        <v>62.327134831460668</v>
      </c>
      <c r="Q71" t="str">
        <f>LEFT(N71,FIND("/",N71)-1)</f>
        <v>film &amp; video</v>
      </c>
      <c r="R71" t="str">
        <f>RIGHT(N71,FIND("/",N71)-3)</f>
        <v>deo/shorts</v>
      </c>
      <c r="S71" s="13">
        <f t="shared" si="5"/>
        <v>40786.187789351854</v>
      </c>
      <c r="T71" s="14">
        <f t="shared" si="6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 s="6">
        <v>500</v>
      </c>
      <c r="E72" s="6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9">
        <f t="shared" si="4"/>
        <v>127.2</v>
      </c>
      <c r="P72">
        <f t="shared" si="3"/>
        <v>37.411764705882355</v>
      </c>
      <c r="Q72" t="str">
        <f>LEFT(N72,FIND("/",N72)-1)</f>
        <v>film &amp; video</v>
      </c>
      <c r="R72" t="str">
        <f>RIGHT(N72,FIND("/",N72)-3)</f>
        <v>deo/shorts</v>
      </c>
      <c r="S72" s="13">
        <f t="shared" si="5"/>
        <v>40730.896354166667</v>
      </c>
      <c r="T72" s="14">
        <f t="shared" si="6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 s="6">
        <v>1800</v>
      </c>
      <c r="E73" s="6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9">
        <f t="shared" si="4"/>
        <v>123.94444444444443</v>
      </c>
      <c r="P73">
        <f t="shared" si="3"/>
        <v>69.71875</v>
      </c>
      <c r="Q73" t="str">
        <f>LEFT(N73,FIND("/",N73)-1)</f>
        <v>film &amp; video</v>
      </c>
      <c r="R73" t="str">
        <f>RIGHT(N73,FIND("/",N73)-3)</f>
        <v>deo/shorts</v>
      </c>
      <c r="S73" s="13">
        <f t="shared" si="5"/>
        <v>40997.271493055552</v>
      </c>
      <c r="T73" s="14">
        <f t="shared" si="6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 s="6">
        <v>2200</v>
      </c>
      <c r="E74" s="6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9">
        <f t="shared" si="4"/>
        <v>108.40909090909091</v>
      </c>
      <c r="P74">
        <f t="shared" si="3"/>
        <v>58.170731707317074</v>
      </c>
      <c r="Q74" t="str">
        <f>LEFT(N74,FIND("/",N74)-1)</f>
        <v>film &amp; video</v>
      </c>
      <c r="R74" t="str">
        <f>RIGHT(N74,FIND("/",N74)-3)</f>
        <v>deo/shorts</v>
      </c>
      <c r="S74" s="13">
        <f t="shared" si="5"/>
        <v>41208.010196759264</v>
      </c>
      <c r="T74" s="14">
        <f t="shared" si="6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 s="6">
        <v>900</v>
      </c>
      <c r="E75" s="6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9">
        <f t="shared" si="4"/>
        <v>100</v>
      </c>
      <c r="P75">
        <f t="shared" ref="P75:P138" si="7">AVERAGE(E75/L75)</f>
        <v>50</v>
      </c>
      <c r="Q75" t="str">
        <f>LEFT(N75,FIND("/",N75)-1)</f>
        <v>film &amp; video</v>
      </c>
      <c r="R75" t="str">
        <f>RIGHT(N75,FIND("/",N75)-3)</f>
        <v>deo/shorts</v>
      </c>
      <c r="S75" s="13">
        <f t="shared" si="5"/>
        <v>40587.75675925926</v>
      </c>
      <c r="T75" s="14">
        <f t="shared" si="6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 s="6">
        <v>500</v>
      </c>
      <c r="E76" s="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9">
        <f t="shared" si="4"/>
        <v>112.93199999999999</v>
      </c>
      <c r="P76">
        <f t="shared" si="7"/>
        <v>19.471034482758618</v>
      </c>
      <c r="Q76" t="str">
        <f>LEFT(N76,FIND("/",N76)-1)</f>
        <v>film &amp; video</v>
      </c>
      <c r="R76" t="str">
        <f>RIGHT(N76,FIND("/",N76)-3)</f>
        <v>deo/shorts</v>
      </c>
      <c r="S76" s="13">
        <f t="shared" si="5"/>
        <v>42360.487210648149</v>
      </c>
      <c r="T76" s="14">
        <f t="shared" si="6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 s="6">
        <v>3500</v>
      </c>
      <c r="E77" s="6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9">
        <f t="shared" si="4"/>
        <v>115.42857142857143</v>
      </c>
      <c r="P77">
        <f t="shared" si="7"/>
        <v>85.957446808510639</v>
      </c>
      <c r="Q77" t="str">
        <f>LEFT(N77,FIND("/",N77)-1)</f>
        <v>film &amp; video</v>
      </c>
      <c r="R77" t="str">
        <f>RIGHT(N77,FIND("/",N77)-3)</f>
        <v>deo/shorts</v>
      </c>
      <c r="S77" s="13">
        <f t="shared" si="5"/>
        <v>41357.209166666667</v>
      </c>
      <c r="T77" s="14">
        <f t="shared" si="6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 s="6">
        <v>300</v>
      </c>
      <c r="E78" s="6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9">
        <f t="shared" si="4"/>
        <v>153.33333333333334</v>
      </c>
      <c r="P78">
        <f t="shared" si="7"/>
        <v>30.666666666666668</v>
      </c>
      <c r="Q78" t="str">
        <f>LEFT(N78,FIND("/",N78)-1)</f>
        <v>film &amp; video</v>
      </c>
      <c r="R78" t="str">
        <f>RIGHT(N78,FIND("/",N78)-3)</f>
        <v>deo/shorts</v>
      </c>
      <c r="S78" s="13">
        <f t="shared" si="5"/>
        <v>40844.691643518519</v>
      </c>
      <c r="T78" s="14">
        <f t="shared" si="6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 s="6">
        <v>400</v>
      </c>
      <c r="E79" s="6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9">
        <f t="shared" si="4"/>
        <v>392.5</v>
      </c>
      <c r="P79">
        <f t="shared" si="7"/>
        <v>60.384615384615387</v>
      </c>
      <c r="Q79" t="str">
        <f>LEFT(N79,FIND("/",N79)-1)</f>
        <v>film &amp; video</v>
      </c>
      <c r="R79" t="str">
        <f>RIGHT(N79,FIND("/",N79)-3)</f>
        <v>deo/shorts</v>
      </c>
      <c r="S79" s="13">
        <f t="shared" si="5"/>
        <v>40997.144872685181</v>
      </c>
      <c r="T79" s="14">
        <f t="shared" si="6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 s="6">
        <v>50</v>
      </c>
      <c r="E80" s="6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9">
        <f t="shared" si="4"/>
        <v>2702</v>
      </c>
      <c r="P80">
        <f t="shared" si="7"/>
        <v>38.6</v>
      </c>
      <c r="Q80" t="str">
        <f>LEFT(N80,FIND("/",N80)-1)</f>
        <v>film &amp; video</v>
      </c>
      <c r="R80" t="str">
        <f>RIGHT(N80,FIND("/",N80)-3)</f>
        <v>deo/shorts</v>
      </c>
      <c r="S80" s="13">
        <f t="shared" si="5"/>
        <v>42604.730567129634</v>
      </c>
      <c r="T80" s="14">
        <f t="shared" si="6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 s="6">
        <v>1300</v>
      </c>
      <c r="E81" s="6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9">
        <f t="shared" si="4"/>
        <v>127</v>
      </c>
      <c r="P81">
        <f t="shared" si="7"/>
        <v>40.268292682926827</v>
      </c>
      <c r="Q81" t="str">
        <f>LEFT(N81,FIND("/",N81)-1)</f>
        <v>film &amp; video</v>
      </c>
      <c r="R81" t="str">
        <f>RIGHT(N81,FIND("/",N81)-3)</f>
        <v>deo/shorts</v>
      </c>
      <c r="S81" s="13">
        <f t="shared" si="5"/>
        <v>41724.776539351849</v>
      </c>
      <c r="T81" s="14">
        <f t="shared" si="6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 s="6">
        <v>12000</v>
      </c>
      <c r="E82" s="6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9">
        <f t="shared" si="4"/>
        <v>107.25</v>
      </c>
      <c r="P82">
        <f t="shared" si="7"/>
        <v>273.82978723404256</v>
      </c>
      <c r="Q82" t="str">
        <f>LEFT(N82,FIND("/",N82)-1)</f>
        <v>film &amp; video</v>
      </c>
      <c r="R82" t="str">
        <f>RIGHT(N82,FIND("/",N82)-3)</f>
        <v>deo/shorts</v>
      </c>
      <c r="S82" s="13">
        <f t="shared" si="5"/>
        <v>41583.083981481483</v>
      </c>
      <c r="T82" s="14">
        <f t="shared" si="6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 s="6">
        <v>750</v>
      </c>
      <c r="E83" s="6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9">
        <f t="shared" si="4"/>
        <v>198</v>
      </c>
      <c r="P83">
        <f t="shared" si="7"/>
        <v>53.035714285714285</v>
      </c>
      <c r="Q83" t="str">
        <f>LEFT(N83,FIND("/",N83)-1)</f>
        <v>film &amp; video</v>
      </c>
      <c r="R83" t="str">
        <f>RIGHT(N83,FIND("/",N83)-3)</f>
        <v>deo/shorts</v>
      </c>
      <c r="S83" s="13">
        <f t="shared" si="5"/>
        <v>41100.158877314811</v>
      </c>
      <c r="T83" s="14">
        <f t="shared" si="6"/>
        <v>41104.126388888893</v>
      </c>
    </row>
    <row r="84" spans="1:20" ht="48" x14ac:dyDescent="0.2">
      <c r="A84">
        <v>82</v>
      </c>
      <c r="B84" s="3" t="s">
        <v>84</v>
      </c>
      <c r="C84" s="3" t="s">
        <v>4193</v>
      </c>
      <c r="D84" s="6">
        <v>4000</v>
      </c>
      <c r="E84" s="6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9">
        <f t="shared" si="4"/>
        <v>100.01249999999999</v>
      </c>
      <c r="P84">
        <f t="shared" si="7"/>
        <v>40.005000000000003</v>
      </c>
      <c r="Q84" t="str">
        <f>LEFT(N84,FIND("/",N84)-1)</f>
        <v>film &amp; video</v>
      </c>
      <c r="R84" t="str">
        <f>RIGHT(N84,FIND("/",N84)-3)</f>
        <v>deo/shorts</v>
      </c>
      <c r="S84" s="13">
        <f t="shared" si="5"/>
        <v>40795.820150462961</v>
      </c>
      <c r="T84" s="14">
        <f t="shared" si="6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 s="6">
        <v>200</v>
      </c>
      <c r="E85" s="6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9">
        <f t="shared" si="4"/>
        <v>102.49999999999999</v>
      </c>
      <c r="P85">
        <f t="shared" si="7"/>
        <v>15.76923076923077</v>
      </c>
      <c r="Q85" t="str">
        <f>LEFT(N85,FIND("/",N85)-1)</f>
        <v>film &amp; video</v>
      </c>
      <c r="R85" t="str">
        <f>RIGHT(N85,FIND("/",N85)-3)</f>
        <v>deo/shorts</v>
      </c>
      <c r="S85" s="13">
        <f t="shared" si="5"/>
        <v>42042.615613425922</v>
      </c>
      <c r="T85" s="14">
        <f t="shared" si="6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 s="6">
        <v>500</v>
      </c>
      <c r="E86" s="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9">
        <f t="shared" si="4"/>
        <v>100</v>
      </c>
      <c r="P86">
        <f t="shared" si="7"/>
        <v>71.428571428571431</v>
      </c>
      <c r="Q86" t="str">
        <f>LEFT(N86,FIND("/",N86)-1)</f>
        <v>film &amp; video</v>
      </c>
      <c r="R86" t="str">
        <f>RIGHT(N86,FIND("/",N86)-3)</f>
        <v>deo/shorts</v>
      </c>
      <c r="S86" s="13">
        <f t="shared" si="5"/>
        <v>40648.757939814815</v>
      </c>
      <c r="T86" s="14">
        <f t="shared" si="6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 s="6">
        <v>1200</v>
      </c>
      <c r="E87" s="6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9">
        <f t="shared" si="4"/>
        <v>125.49999999999999</v>
      </c>
      <c r="P87">
        <f t="shared" si="7"/>
        <v>71.714285714285708</v>
      </c>
      <c r="Q87" t="str">
        <f>LEFT(N87,FIND("/",N87)-1)</f>
        <v>film &amp; video</v>
      </c>
      <c r="R87" t="str">
        <f>RIGHT(N87,FIND("/",N87)-3)</f>
        <v>deo/shorts</v>
      </c>
      <c r="S87" s="13">
        <f t="shared" si="5"/>
        <v>40779.125428240739</v>
      </c>
      <c r="T87" s="14">
        <f t="shared" si="6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 s="6">
        <v>6000</v>
      </c>
      <c r="E88" s="6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9">
        <f t="shared" si="4"/>
        <v>106.46666666666667</v>
      </c>
      <c r="P88">
        <f t="shared" si="7"/>
        <v>375.76470588235293</v>
      </c>
      <c r="Q88" t="str">
        <f>LEFT(N88,FIND("/",N88)-1)</f>
        <v>film &amp; video</v>
      </c>
      <c r="R88" t="str">
        <f>RIGHT(N88,FIND("/",N88)-3)</f>
        <v>deo/shorts</v>
      </c>
      <c r="S88" s="13">
        <f t="shared" si="5"/>
        <v>42291.556076388893</v>
      </c>
      <c r="T88" s="14">
        <f t="shared" si="6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 s="6">
        <v>2500</v>
      </c>
      <c r="E89" s="6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9">
        <f t="shared" si="4"/>
        <v>104.60000000000001</v>
      </c>
      <c r="P89">
        <f t="shared" si="7"/>
        <v>104.6</v>
      </c>
      <c r="Q89" t="str">
        <f>LEFT(N89,FIND("/",N89)-1)</f>
        <v>film &amp; video</v>
      </c>
      <c r="R89" t="str">
        <f>RIGHT(N89,FIND("/",N89)-3)</f>
        <v>deo/shorts</v>
      </c>
      <c r="S89" s="13">
        <f t="shared" si="5"/>
        <v>40322.539386574077</v>
      </c>
      <c r="T89" s="14">
        <f t="shared" si="6"/>
        <v>40332.070138888885</v>
      </c>
    </row>
    <row r="90" spans="1:20" ht="48" x14ac:dyDescent="0.2">
      <c r="A90">
        <v>88</v>
      </c>
      <c r="B90" s="3" t="s">
        <v>90</v>
      </c>
      <c r="C90" s="3" t="s">
        <v>4199</v>
      </c>
      <c r="D90" s="6">
        <v>3500</v>
      </c>
      <c r="E90" s="6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9">
        <f t="shared" si="4"/>
        <v>102.85714285714285</v>
      </c>
      <c r="P90">
        <f t="shared" si="7"/>
        <v>60</v>
      </c>
      <c r="Q90" t="str">
        <f>LEFT(N90,FIND("/",N90)-1)</f>
        <v>film &amp; video</v>
      </c>
      <c r="R90" t="str">
        <f>RIGHT(N90,FIND("/",N90)-3)</f>
        <v>deo/shorts</v>
      </c>
      <c r="S90" s="13">
        <f t="shared" si="5"/>
        <v>41786.65892361111</v>
      </c>
      <c r="T90" s="14">
        <f t="shared" si="6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 s="6">
        <v>6000</v>
      </c>
      <c r="E91" s="6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9">
        <f t="shared" si="4"/>
        <v>115.06666666666668</v>
      </c>
      <c r="P91">
        <f t="shared" si="7"/>
        <v>123.28571428571429</v>
      </c>
      <c r="Q91" t="str">
        <f>LEFT(N91,FIND("/",N91)-1)</f>
        <v>film &amp; video</v>
      </c>
      <c r="R91" t="str">
        <f>RIGHT(N91,FIND("/",N91)-3)</f>
        <v>deo/shorts</v>
      </c>
      <c r="S91" s="13">
        <f t="shared" si="5"/>
        <v>41402.752222222218</v>
      </c>
      <c r="T91" s="14">
        <f t="shared" si="6"/>
        <v>41427.752222222218</v>
      </c>
    </row>
    <row r="92" spans="1:20" ht="32" x14ac:dyDescent="0.2">
      <c r="A92">
        <v>90</v>
      </c>
      <c r="B92" s="3" t="s">
        <v>92</v>
      </c>
      <c r="C92" s="3" t="s">
        <v>4201</v>
      </c>
      <c r="D92" s="6">
        <v>500</v>
      </c>
      <c r="E92" s="6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9">
        <f t="shared" si="4"/>
        <v>100.4</v>
      </c>
      <c r="P92">
        <f t="shared" si="7"/>
        <v>31.375</v>
      </c>
      <c r="Q92" t="str">
        <f>LEFT(N92,FIND("/",N92)-1)</f>
        <v>film &amp; video</v>
      </c>
      <c r="R92" t="str">
        <f>RIGHT(N92,FIND("/",N92)-3)</f>
        <v>deo/shorts</v>
      </c>
      <c r="S92" s="13">
        <f t="shared" si="5"/>
        <v>40706.297442129631</v>
      </c>
      <c r="T92" s="14">
        <f t="shared" si="6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 s="6">
        <v>3000</v>
      </c>
      <c r="E93" s="6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9">
        <f t="shared" si="4"/>
        <v>120</v>
      </c>
      <c r="P93">
        <f t="shared" si="7"/>
        <v>78.260869565217391</v>
      </c>
      <c r="Q93" t="str">
        <f>LEFT(N93,FIND("/",N93)-1)</f>
        <v>film &amp; video</v>
      </c>
      <c r="R93" t="str">
        <f>RIGHT(N93,FIND("/",N93)-3)</f>
        <v>deo/shorts</v>
      </c>
      <c r="S93" s="13">
        <f t="shared" si="5"/>
        <v>40619.402361111112</v>
      </c>
      <c r="T93" s="14">
        <f t="shared" si="6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 s="6">
        <v>5000</v>
      </c>
      <c r="E94" s="6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9">
        <f t="shared" si="4"/>
        <v>105.2</v>
      </c>
      <c r="P94">
        <f t="shared" si="7"/>
        <v>122.32558139534883</v>
      </c>
      <c r="Q94" t="str">
        <f>LEFT(N94,FIND("/",N94)-1)</f>
        <v>film &amp; video</v>
      </c>
      <c r="R94" t="str">
        <f>RIGHT(N94,FIND("/",N94)-3)</f>
        <v>deo/shorts</v>
      </c>
      <c r="S94" s="13">
        <f t="shared" si="5"/>
        <v>42721.198877314819</v>
      </c>
      <c r="T94" s="14">
        <f t="shared" si="6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 s="6">
        <v>1000</v>
      </c>
      <c r="E95" s="6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9">
        <f t="shared" si="4"/>
        <v>110.60000000000001</v>
      </c>
      <c r="P95">
        <f t="shared" si="7"/>
        <v>73.733333333333334</v>
      </c>
      <c r="Q95" t="str">
        <f>LEFT(N95,FIND("/",N95)-1)</f>
        <v>film &amp; video</v>
      </c>
      <c r="R95" t="str">
        <f>RIGHT(N95,FIND("/",N95)-3)</f>
        <v>deo/shorts</v>
      </c>
      <c r="S95" s="13">
        <f t="shared" si="5"/>
        <v>41065.858067129629</v>
      </c>
      <c r="T95" s="14">
        <f t="shared" si="6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 s="6">
        <v>250</v>
      </c>
      <c r="E96" s="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9">
        <f t="shared" si="4"/>
        <v>104</v>
      </c>
      <c r="P96">
        <f t="shared" si="7"/>
        <v>21.666666666666668</v>
      </c>
      <c r="Q96" t="str">
        <f>LEFT(N96,FIND("/",N96)-1)</f>
        <v>film &amp; video</v>
      </c>
      <c r="R96" t="str">
        <f>RIGHT(N96,FIND("/",N96)-3)</f>
        <v>deo/shorts</v>
      </c>
      <c r="S96" s="13">
        <f t="shared" si="5"/>
        <v>41716.717847222222</v>
      </c>
      <c r="T96" s="14">
        <f t="shared" si="6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 s="6">
        <v>350</v>
      </c>
      <c r="E97" s="6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9">
        <f t="shared" si="4"/>
        <v>131.42857142857142</v>
      </c>
      <c r="P97">
        <f t="shared" si="7"/>
        <v>21.904761904761905</v>
      </c>
      <c r="Q97" t="str">
        <f>LEFT(N97,FIND("/",N97)-1)</f>
        <v>film &amp; video</v>
      </c>
      <c r="R97" t="str">
        <f>RIGHT(N97,FIND("/",N97)-3)</f>
        <v>deo/shorts</v>
      </c>
      <c r="S97" s="13">
        <f t="shared" si="5"/>
        <v>40935.005104166667</v>
      </c>
      <c r="T97" s="14">
        <f t="shared" si="6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 s="6">
        <v>1500</v>
      </c>
      <c r="E98" s="6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9">
        <f t="shared" si="4"/>
        <v>114.66666666666667</v>
      </c>
      <c r="P98">
        <f t="shared" si="7"/>
        <v>50.588235294117645</v>
      </c>
      <c r="Q98" t="str">
        <f>LEFT(N98,FIND("/",N98)-1)</f>
        <v>film &amp; video</v>
      </c>
      <c r="R98" t="str">
        <f>RIGHT(N98,FIND("/",N98)-3)</f>
        <v>deo/shorts</v>
      </c>
      <c r="S98" s="13">
        <f t="shared" si="5"/>
        <v>40324.662511574075</v>
      </c>
      <c r="T98" s="14">
        <f t="shared" si="6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 s="6">
        <v>400</v>
      </c>
      <c r="E99" s="6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9">
        <f t="shared" si="4"/>
        <v>106.25</v>
      </c>
      <c r="P99">
        <f t="shared" si="7"/>
        <v>53.125</v>
      </c>
      <c r="Q99" t="str">
        <f>LEFT(N99,FIND("/",N99)-1)</f>
        <v>film &amp; video</v>
      </c>
      <c r="R99" t="str">
        <f>RIGHT(N99,FIND("/",N99)-3)</f>
        <v>deo/shorts</v>
      </c>
      <c r="S99" s="13">
        <f t="shared" si="5"/>
        <v>40706.135208333333</v>
      </c>
      <c r="T99" s="14">
        <f t="shared" si="6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 s="6">
        <v>3200</v>
      </c>
      <c r="E100" s="6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9">
        <f t="shared" si="4"/>
        <v>106.25</v>
      </c>
      <c r="P100">
        <f t="shared" si="7"/>
        <v>56.666666666666664</v>
      </c>
      <c r="Q100" t="str">
        <f>LEFT(N100,FIND("/",N100)-1)</f>
        <v>film &amp; video</v>
      </c>
      <c r="R100" t="str">
        <f>RIGHT(N100,FIND("/",N100)-3)</f>
        <v>deo/shorts</v>
      </c>
      <c r="S100" s="13">
        <f t="shared" si="5"/>
        <v>41214.794837962967</v>
      </c>
      <c r="T100" s="14">
        <f t="shared" si="6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 s="6">
        <v>1500</v>
      </c>
      <c r="E101" s="6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9">
        <f t="shared" si="4"/>
        <v>106.01933333333334</v>
      </c>
      <c r="P101">
        <f t="shared" si="7"/>
        <v>40.776666666666664</v>
      </c>
      <c r="Q101" t="str">
        <f>LEFT(N101,FIND("/",N101)-1)</f>
        <v>film &amp; video</v>
      </c>
      <c r="R101" t="str">
        <f>RIGHT(N101,FIND("/",N101)-3)</f>
        <v>deo/shorts</v>
      </c>
      <c r="S101" s="13">
        <f t="shared" si="5"/>
        <v>41631.902766203704</v>
      </c>
      <c r="T101" s="14">
        <f t="shared" si="6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 s="6">
        <v>5000</v>
      </c>
      <c r="E102" s="6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9">
        <f t="shared" si="4"/>
        <v>100</v>
      </c>
      <c r="P102">
        <f t="shared" si="7"/>
        <v>192.30769230769232</v>
      </c>
      <c r="Q102" t="str">
        <f>LEFT(N102,FIND("/",N102)-1)</f>
        <v>film &amp; video</v>
      </c>
      <c r="R102" t="str">
        <f>RIGHT(N102,FIND("/",N102)-3)</f>
        <v>deo/shorts</v>
      </c>
      <c r="S102" s="13">
        <f t="shared" si="5"/>
        <v>41197.753310185188</v>
      </c>
      <c r="T102" s="14">
        <f t="shared" si="6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 s="6">
        <v>3500</v>
      </c>
      <c r="E103" s="6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9">
        <f t="shared" si="4"/>
        <v>100</v>
      </c>
      <c r="P103">
        <f t="shared" si="7"/>
        <v>100</v>
      </c>
      <c r="Q103" t="str">
        <f>LEFT(N103,FIND("/",N103)-1)</f>
        <v>film &amp; video</v>
      </c>
      <c r="R103" t="str">
        <f>RIGHT(N103,FIND("/",N103)-3)</f>
        <v>deo/shorts</v>
      </c>
      <c r="S103" s="13">
        <f t="shared" si="5"/>
        <v>41274.776736111111</v>
      </c>
      <c r="T103" s="14">
        <f t="shared" si="6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 s="6">
        <v>6000</v>
      </c>
      <c r="E104" s="6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9">
        <f t="shared" si="4"/>
        <v>127.75000000000001</v>
      </c>
      <c r="P104">
        <f t="shared" si="7"/>
        <v>117.92307692307692</v>
      </c>
      <c r="Q104" t="str">
        <f>LEFT(N104,FIND("/",N104)-1)</f>
        <v>film &amp; video</v>
      </c>
      <c r="R104" t="str">
        <f>RIGHT(N104,FIND("/",N104)-3)</f>
        <v>deo/shorts</v>
      </c>
      <c r="S104" s="13">
        <f t="shared" si="5"/>
        <v>40505.131168981483</v>
      </c>
      <c r="T104" s="14">
        <f t="shared" si="6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 s="6">
        <v>1300</v>
      </c>
      <c r="E105" s="6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9">
        <f t="shared" si="4"/>
        <v>105.15384615384616</v>
      </c>
      <c r="P105">
        <f t="shared" si="7"/>
        <v>27.897959183673468</v>
      </c>
      <c r="Q105" t="str">
        <f>LEFT(N105,FIND("/",N105)-1)</f>
        <v>film &amp; video</v>
      </c>
      <c r="R105" t="str">
        <f>RIGHT(N105,FIND("/",N105)-3)</f>
        <v>deo/shorts</v>
      </c>
      <c r="S105" s="13">
        <f t="shared" si="5"/>
        <v>41682.805902777778</v>
      </c>
      <c r="T105" s="14">
        <f t="shared" si="6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 s="6">
        <v>500</v>
      </c>
      <c r="E106" s="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9">
        <f t="shared" si="4"/>
        <v>120</v>
      </c>
      <c r="P106">
        <f t="shared" si="7"/>
        <v>60</v>
      </c>
      <c r="Q106" t="str">
        <f>LEFT(N106,FIND("/",N106)-1)</f>
        <v>film &amp; video</v>
      </c>
      <c r="R106" t="str">
        <f>RIGHT(N106,FIND("/",N106)-3)</f>
        <v>deo/shorts</v>
      </c>
      <c r="S106" s="13">
        <f t="shared" si="5"/>
        <v>40612.695208333331</v>
      </c>
      <c r="T106" s="14">
        <f t="shared" si="6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 s="6">
        <v>2200</v>
      </c>
      <c r="E107" s="6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9">
        <f t="shared" si="4"/>
        <v>107.40909090909089</v>
      </c>
      <c r="P107">
        <f t="shared" si="7"/>
        <v>39.383333333333333</v>
      </c>
      <c r="Q107" t="str">
        <f>LEFT(N107,FIND("/",N107)-1)</f>
        <v>film &amp; video</v>
      </c>
      <c r="R107" t="str">
        <f>RIGHT(N107,FIND("/",N107)-3)</f>
        <v>deo/shorts</v>
      </c>
      <c r="S107" s="13">
        <f t="shared" si="5"/>
        <v>42485.724768518514</v>
      </c>
      <c r="T107" s="14">
        <f t="shared" si="6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 s="6">
        <v>5000</v>
      </c>
      <c r="E108" s="6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9">
        <f t="shared" si="4"/>
        <v>100.49999999999999</v>
      </c>
      <c r="P108">
        <f t="shared" si="7"/>
        <v>186.11111111111111</v>
      </c>
      <c r="Q108" t="str">
        <f>LEFT(N108,FIND("/",N108)-1)</f>
        <v>film &amp; video</v>
      </c>
      <c r="R108" t="str">
        <f>RIGHT(N108,FIND("/",N108)-3)</f>
        <v>deo/shorts</v>
      </c>
      <c r="S108" s="13">
        <f t="shared" si="5"/>
        <v>40987.776631944442</v>
      </c>
      <c r="T108" s="14">
        <f t="shared" si="6"/>
        <v>41001.776631944442</v>
      </c>
    </row>
    <row r="109" spans="1:20" ht="48" x14ac:dyDescent="0.2">
      <c r="A109">
        <v>107</v>
      </c>
      <c r="B109" s="3" t="s">
        <v>109</v>
      </c>
      <c r="C109" s="3" t="s">
        <v>4218</v>
      </c>
      <c r="D109" s="6">
        <v>7500</v>
      </c>
      <c r="E109" s="6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9">
        <f t="shared" si="4"/>
        <v>102.46666666666667</v>
      </c>
      <c r="P109">
        <f t="shared" si="7"/>
        <v>111.37681159420291</v>
      </c>
      <c r="Q109" t="str">
        <f>LEFT(N109,FIND("/",N109)-1)</f>
        <v>film &amp; video</v>
      </c>
      <c r="R109" t="str">
        <f>RIGHT(N109,FIND("/",N109)-3)</f>
        <v>deo/shorts</v>
      </c>
      <c r="S109" s="13">
        <f t="shared" si="5"/>
        <v>40635.982488425929</v>
      </c>
      <c r="T109" s="14">
        <f t="shared" si="6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 s="6">
        <v>1500</v>
      </c>
      <c r="E110" s="6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9">
        <f t="shared" si="4"/>
        <v>246.66666666666669</v>
      </c>
      <c r="P110">
        <f t="shared" si="7"/>
        <v>78.723404255319153</v>
      </c>
      <c r="Q110" t="str">
        <f>LEFT(N110,FIND("/",N110)-1)</f>
        <v>film &amp; video</v>
      </c>
      <c r="R110" t="str">
        <f>RIGHT(N110,FIND("/",N110)-3)</f>
        <v>deo/shorts</v>
      </c>
      <c r="S110" s="13">
        <f t="shared" si="5"/>
        <v>41365.613078703704</v>
      </c>
      <c r="T110" s="14">
        <f t="shared" si="6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 s="6">
        <v>1000</v>
      </c>
      <c r="E111" s="6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9">
        <f t="shared" si="4"/>
        <v>219.49999999999997</v>
      </c>
      <c r="P111">
        <f t="shared" si="7"/>
        <v>46.702127659574465</v>
      </c>
      <c r="Q111" t="str">
        <f>LEFT(N111,FIND("/",N111)-1)</f>
        <v>film &amp; video</v>
      </c>
      <c r="R111" t="str">
        <f>RIGHT(N111,FIND("/",N111)-3)</f>
        <v>deo/shorts</v>
      </c>
      <c r="S111" s="13">
        <f t="shared" si="5"/>
        <v>40570.025810185187</v>
      </c>
      <c r="T111" s="14">
        <f t="shared" si="6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 s="6">
        <v>1300</v>
      </c>
      <c r="E112" s="6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9">
        <f t="shared" si="4"/>
        <v>130.76923076923077</v>
      </c>
      <c r="P112">
        <f t="shared" si="7"/>
        <v>65.384615384615387</v>
      </c>
      <c r="Q112" t="str">
        <f>LEFT(N112,FIND("/",N112)-1)</f>
        <v>film &amp; video</v>
      </c>
      <c r="R112" t="str">
        <f>RIGHT(N112,FIND("/",N112)-3)</f>
        <v>deo/shorts</v>
      </c>
      <c r="S112" s="13">
        <f t="shared" si="5"/>
        <v>41557.949687500004</v>
      </c>
      <c r="T112" s="14">
        <f t="shared" si="6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 s="6">
        <v>3500</v>
      </c>
      <c r="E113" s="6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9">
        <f t="shared" si="4"/>
        <v>154.57142857142858</v>
      </c>
      <c r="P113">
        <f t="shared" si="7"/>
        <v>102.0754716981132</v>
      </c>
      <c r="Q113" t="str">
        <f>LEFT(N113,FIND("/",N113)-1)</f>
        <v>film &amp; video</v>
      </c>
      <c r="R113" t="str">
        <f>RIGHT(N113,FIND("/",N113)-3)</f>
        <v>deo/shorts</v>
      </c>
      <c r="S113" s="13">
        <f t="shared" si="5"/>
        <v>42125.333182870367</v>
      </c>
      <c r="T113" s="14">
        <f t="shared" si="6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 s="6">
        <v>5000</v>
      </c>
      <c r="E114" s="6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9">
        <f t="shared" si="4"/>
        <v>104</v>
      </c>
      <c r="P114">
        <f t="shared" si="7"/>
        <v>64.197530864197532</v>
      </c>
      <c r="Q114" t="str">
        <f>LEFT(N114,FIND("/",N114)-1)</f>
        <v>film &amp; video</v>
      </c>
      <c r="R114" t="str">
        <f>RIGHT(N114,FIND("/",N114)-3)</f>
        <v>deo/shorts</v>
      </c>
      <c r="S114" s="13">
        <f t="shared" si="5"/>
        <v>41718.043032407411</v>
      </c>
      <c r="T114" s="14">
        <f t="shared" si="6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 s="6">
        <v>5000</v>
      </c>
      <c r="E115" s="6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9">
        <f t="shared" si="4"/>
        <v>141</v>
      </c>
      <c r="P115">
        <f t="shared" si="7"/>
        <v>90.384615384615387</v>
      </c>
      <c r="Q115" t="str">
        <f>LEFT(N115,FIND("/",N115)-1)</f>
        <v>film &amp; video</v>
      </c>
      <c r="R115" t="str">
        <f>RIGHT(N115,FIND("/",N115)-3)</f>
        <v>deo/shorts</v>
      </c>
      <c r="S115" s="13">
        <f t="shared" si="5"/>
        <v>40753.758425925924</v>
      </c>
      <c r="T115" s="14">
        <f t="shared" si="6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 s="6">
        <v>3000</v>
      </c>
      <c r="E116" s="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9">
        <f t="shared" si="4"/>
        <v>103.33333333333334</v>
      </c>
      <c r="P116">
        <f t="shared" si="7"/>
        <v>88.571428571428569</v>
      </c>
      <c r="Q116" t="str">
        <f>LEFT(N116,FIND("/",N116)-1)</f>
        <v>film &amp; video</v>
      </c>
      <c r="R116" t="str">
        <f>RIGHT(N116,FIND("/",N116)-3)</f>
        <v>deo/shorts</v>
      </c>
      <c r="S116" s="13">
        <f t="shared" si="5"/>
        <v>40861.27416666667</v>
      </c>
      <c r="T116" s="14">
        <f t="shared" si="6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 s="6">
        <v>450</v>
      </c>
      <c r="E117" s="6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9">
        <f t="shared" si="4"/>
        <v>140.44444444444443</v>
      </c>
      <c r="P117">
        <f t="shared" si="7"/>
        <v>28.727272727272727</v>
      </c>
      <c r="Q117" t="str">
        <f>LEFT(N117,FIND("/",N117)-1)</f>
        <v>film &amp; video</v>
      </c>
      <c r="R117" t="str">
        <f>RIGHT(N117,FIND("/",N117)-3)</f>
        <v>deo/shorts</v>
      </c>
      <c r="S117" s="13">
        <f t="shared" si="5"/>
        <v>40918.738935185189</v>
      </c>
      <c r="T117" s="14">
        <f t="shared" si="6"/>
        <v>40943.738935185189</v>
      </c>
    </row>
    <row r="118" spans="1:20" ht="48" x14ac:dyDescent="0.2">
      <c r="A118">
        <v>116</v>
      </c>
      <c r="B118" s="3" t="s">
        <v>118</v>
      </c>
      <c r="C118" s="3" t="s">
        <v>4227</v>
      </c>
      <c r="D118" s="6">
        <v>3500</v>
      </c>
      <c r="E118" s="6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9">
        <f t="shared" si="4"/>
        <v>113.65714285714286</v>
      </c>
      <c r="P118">
        <f t="shared" si="7"/>
        <v>69.78947368421052</v>
      </c>
      <c r="Q118" t="str">
        <f>LEFT(N118,FIND("/",N118)-1)</f>
        <v>film &amp; video</v>
      </c>
      <c r="R118" t="str">
        <f>RIGHT(N118,FIND("/",N118)-3)</f>
        <v>deo/shorts</v>
      </c>
      <c r="S118" s="13">
        <f t="shared" si="5"/>
        <v>40595.497164351851</v>
      </c>
      <c r="T118" s="14">
        <f t="shared" si="6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 s="6">
        <v>4500</v>
      </c>
      <c r="E119" s="6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9">
        <f t="shared" si="4"/>
        <v>100.49377777777779</v>
      </c>
      <c r="P119">
        <f t="shared" si="7"/>
        <v>167.48962962962963</v>
      </c>
      <c r="Q119" t="str">
        <f>LEFT(N119,FIND("/",N119)-1)</f>
        <v>film &amp; video</v>
      </c>
      <c r="R119" t="str">
        <f>RIGHT(N119,FIND("/",N119)-3)</f>
        <v>deo/shorts</v>
      </c>
      <c r="S119" s="13">
        <f t="shared" si="5"/>
        <v>40248.834999999999</v>
      </c>
      <c r="T119" s="14">
        <f t="shared" si="6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 s="6">
        <v>5000</v>
      </c>
      <c r="E120" s="6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9">
        <f t="shared" si="4"/>
        <v>113.03159999999998</v>
      </c>
      <c r="P120">
        <f t="shared" si="7"/>
        <v>144.91230769230768</v>
      </c>
      <c r="Q120" t="str">
        <f>LEFT(N120,FIND("/",N120)-1)</f>
        <v>film &amp; video</v>
      </c>
      <c r="R120" t="str">
        <f>RIGHT(N120,FIND("/",N120)-3)</f>
        <v>deo/shorts</v>
      </c>
      <c r="S120" s="13">
        <f t="shared" si="5"/>
        <v>40723.053657407407</v>
      </c>
      <c r="T120" s="14">
        <f t="shared" si="6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 s="6">
        <v>3250</v>
      </c>
      <c r="E121" s="6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9">
        <f t="shared" si="4"/>
        <v>104.55692307692308</v>
      </c>
      <c r="P121">
        <f t="shared" si="7"/>
        <v>91.840540540540545</v>
      </c>
      <c r="Q121" t="str">
        <f>LEFT(N121,FIND("/",N121)-1)</f>
        <v>film &amp; video</v>
      </c>
      <c r="R121" t="str">
        <f>RIGHT(N121,FIND("/",N121)-3)</f>
        <v>deo/shorts</v>
      </c>
      <c r="S121" s="13">
        <f t="shared" si="5"/>
        <v>40739.069282407407</v>
      </c>
      <c r="T121" s="14">
        <f t="shared" si="6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 s="6">
        <v>70000</v>
      </c>
      <c r="E122" s="6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9">
        <f t="shared" si="4"/>
        <v>1.4285714285714287E-2</v>
      </c>
      <c r="P122">
        <f t="shared" si="7"/>
        <v>10</v>
      </c>
      <c r="Q122" t="str">
        <f>LEFT(N122,FIND("/",N122)-1)</f>
        <v>film &amp; video</v>
      </c>
      <c r="R122" t="str">
        <f>RIGHT(N122,FIND("/",N122)-3)</f>
        <v>ce fiction</v>
      </c>
      <c r="S122" s="13">
        <f t="shared" si="5"/>
        <v>42616.049849537041</v>
      </c>
      <c r="T122" s="14">
        <f t="shared" si="6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 s="6">
        <v>3000</v>
      </c>
      <c r="E123" s="6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9">
        <f t="shared" si="4"/>
        <v>3.3333333333333333E-2</v>
      </c>
      <c r="P123">
        <f t="shared" si="7"/>
        <v>1</v>
      </c>
      <c r="Q123" t="str">
        <f>LEFT(N123,FIND("/",N123)-1)</f>
        <v>film &amp; video</v>
      </c>
      <c r="R123" t="str">
        <f>RIGHT(N123,FIND("/",N123)-3)</f>
        <v>ce fiction</v>
      </c>
      <c r="S123" s="13">
        <f t="shared" si="5"/>
        <v>42096.704976851848</v>
      </c>
      <c r="T123" s="14">
        <f t="shared" si="6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 s="6">
        <v>100000000</v>
      </c>
      <c r="E124" s="6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9">
        <f t="shared" si="4"/>
        <v>0</v>
      </c>
      <c r="P124" t="e">
        <f t="shared" si="7"/>
        <v>#DIV/0!</v>
      </c>
      <c r="Q124" t="str">
        <f>LEFT(N124,FIND("/",N124)-1)</f>
        <v>film &amp; video</v>
      </c>
      <c r="R124" t="str">
        <f>RIGHT(N124,FIND("/",N124)-3)</f>
        <v>ce fiction</v>
      </c>
      <c r="S124" s="13">
        <f t="shared" si="5"/>
        <v>42593.431793981479</v>
      </c>
      <c r="T124" s="14">
        <f t="shared" si="6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 s="6">
        <v>55000</v>
      </c>
      <c r="E125" s="6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9">
        <f t="shared" si="4"/>
        <v>0.27454545454545454</v>
      </c>
      <c r="P125">
        <f t="shared" si="7"/>
        <v>25.166666666666668</v>
      </c>
      <c r="Q125" t="str">
        <f>LEFT(N125,FIND("/",N125)-1)</f>
        <v>film &amp; video</v>
      </c>
      <c r="R125" t="str">
        <f>RIGHT(N125,FIND("/",N125)-3)</f>
        <v>ce fiction</v>
      </c>
      <c r="S125" s="13">
        <f t="shared" si="5"/>
        <v>41904.781990740739</v>
      </c>
      <c r="T125" s="14">
        <f t="shared" si="6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 s="6">
        <v>4000</v>
      </c>
      <c r="E126" s="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9">
        <f t="shared" si="4"/>
        <v>0</v>
      </c>
      <c r="P126" t="e">
        <f t="shared" si="7"/>
        <v>#DIV/0!</v>
      </c>
      <c r="Q126" t="str">
        <f>LEFT(N126,FIND("/",N126)-1)</f>
        <v>film &amp; video</v>
      </c>
      <c r="R126" t="str">
        <f>RIGHT(N126,FIND("/",N126)-3)</f>
        <v>ce fiction</v>
      </c>
      <c r="S126" s="13">
        <f t="shared" si="5"/>
        <v>42114.928726851853</v>
      </c>
      <c r="T126" s="14">
        <f t="shared" si="6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 s="6">
        <v>500</v>
      </c>
      <c r="E127" s="6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9">
        <f t="shared" si="4"/>
        <v>14.000000000000002</v>
      </c>
      <c r="P127">
        <f t="shared" si="7"/>
        <v>11.666666666666666</v>
      </c>
      <c r="Q127" t="str">
        <f>LEFT(N127,FIND("/",N127)-1)</f>
        <v>film &amp; video</v>
      </c>
      <c r="R127" t="str">
        <f>RIGHT(N127,FIND("/",N127)-3)</f>
        <v>ce fiction</v>
      </c>
      <c r="S127" s="13">
        <f t="shared" si="5"/>
        <v>42709.993981481486</v>
      </c>
      <c r="T127" s="14">
        <f t="shared" si="6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 s="6">
        <v>25000</v>
      </c>
      <c r="E128" s="6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9">
        <f t="shared" si="4"/>
        <v>5.548</v>
      </c>
      <c r="P128">
        <f t="shared" si="7"/>
        <v>106.69230769230769</v>
      </c>
      <c r="Q128" t="str">
        <f>LEFT(N128,FIND("/",N128)-1)</f>
        <v>film &amp; video</v>
      </c>
      <c r="R128" t="str">
        <f>RIGHT(N128,FIND("/",N128)-3)</f>
        <v>ce fiction</v>
      </c>
      <c r="S128" s="13">
        <f t="shared" si="5"/>
        <v>42135.589548611111</v>
      </c>
      <c r="T128" s="14">
        <f t="shared" si="6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 s="6">
        <v>8000</v>
      </c>
      <c r="E129" s="6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9">
        <f t="shared" si="4"/>
        <v>2.375</v>
      </c>
      <c r="P129">
        <f t="shared" si="7"/>
        <v>47.5</v>
      </c>
      <c r="Q129" t="str">
        <f>LEFT(N129,FIND("/",N129)-1)</f>
        <v>film &amp; video</v>
      </c>
      <c r="R129" t="str">
        <f>RIGHT(N129,FIND("/",N129)-3)</f>
        <v>ce fiction</v>
      </c>
      <c r="S129" s="13">
        <f t="shared" si="5"/>
        <v>42067.62431712963</v>
      </c>
      <c r="T129" s="14">
        <f t="shared" si="6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 s="6">
        <v>100000</v>
      </c>
      <c r="E130" s="6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9">
        <f t="shared" si="4"/>
        <v>1.867</v>
      </c>
      <c r="P130">
        <f t="shared" si="7"/>
        <v>311.16666666666669</v>
      </c>
      <c r="Q130" t="str">
        <f>LEFT(N130,FIND("/",N130)-1)</f>
        <v>film &amp; video</v>
      </c>
      <c r="R130" t="str">
        <f>RIGHT(N130,FIND("/",N130)-3)</f>
        <v>ce fiction</v>
      </c>
      <c r="S130" s="13">
        <f t="shared" si="5"/>
        <v>42628.22792824074</v>
      </c>
      <c r="T130" s="14">
        <f t="shared" si="6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 s="6">
        <v>20000</v>
      </c>
      <c r="E131" s="6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9">
        <f t="shared" ref="O131:O194" si="8">E131/D131*100</f>
        <v>0</v>
      </c>
      <c r="P131" t="e">
        <f t="shared" si="7"/>
        <v>#DIV/0!</v>
      </c>
      <c r="Q131" t="str">
        <f>LEFT(N131,FIND("/",N131)-1)</f>
        <v>film &amp; video</v>
      </c>
      <c r="R131" t="str">
        <f>RIGHT(N131,FIND("/",N131)-3)</f>
        <v>ce fiction</v>
      </c>
      <c r="S131" s="13">
        <f t="shared" ref="S131:S194" si="9">J131/86400+25569</f>
        <v>41882.937303240738</v>
      </c>
      <c r="T131" s="14">
        <f t="shared" ref="T131:T194" si="10">I131/86400+25569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 s="6">
        <v>600</v>
      </c>
      <c r="E132" s="6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9">
        <f t="shared" si="8"/>
        <v>0</v>
      </c>
      <c r="P132" t="e">
        <f t="shared" si="7"/>
        <v>#DIV/0!</v>
      </c>
      <c r="Q132" t="str">
        <f>LEFT(N132,FIND("/",N132)-1)</f>
        <v>film &amp; video</v>
      </c>
      <c r="R132" t="str">
        <f>RIGHT(N132,FIND("/",N132)-3)</f>
        <v>ce fiction</v>
      </c>
      <c r="S132" s="13">
        <f t="shared" si="9"/>
        <v>41778.91541666667</v>
      </c>
      <c r="T132" s="14">
        <f t="shared" si="10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 s="6">
        <v>1200</v>
      </c>
      <c r="E133" s="6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9">
        <f t="shared" si="8"/>
        <v>0</v>
      </c>
      <c r="P133" t="e">
        <f t="shared" si="7"/>
        <v>#DIV/0!</v>
      </c>
      <c r="Q133" t="str">
        <f>LEFT(N133,FIND("/",N133)-1)</f>
        <v>film &amp; video</v>
      </c>
      <c r="R133" t="str">
        <f>RIGHT(N133,FIND("/",N133)-3)</f>
        <v>ce fiction</v>
      </c>
      <c r="S133" s="13">
        <f t="shared" si="9"/>
        <v>42541.837511574078</v>
      </c>
      <c r="T133" s="14">
        <f t="shared" si="10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 s="6">
        <v>80000</v>
      </c>
      <c r="E134" s="6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9">
        <f t="shared" si="8"/>
        <v>9.5687499999999996</v>
      </c>
      <c r="P134">
        <f t="shared" si="7"/>
        <v>94.506172839506178</v>
      </c>
      <c r="Q134" t="str">
        <f>LEFT(N134,FIND("/",N134)-1)</f>
        <v>film &amp; video</v>
      </c>
      <c r="R134" t="str">
        <f>RIGHT(N134,FIND("/",N134)-3)</f>
        <v>ce fiction</v>
      </c>
      <c r="S134" s="13">
        <f t="shared" si="9"/>
        <v>41905.812581018516</v>
      </c>
      <c r="T134" s="14">
        <f t="shared" si="10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 s="6">
        <v>71764</v>
      </c>
      <c r="E135" s="6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9">
        <f t="shared" si="8"/>
        <v>0</v>
      </c>
      <c r="P135" t="e">
        <f t="shared" si="7"/>
        <v>#DIV/0!</v>
      </c>
      <c r="Q135" t="str">
        <f>LEFT(N135,FIND("/",N135)-1)</f>
        <v>film &amp; video</v>
      </c>
      <c r="R135" t="str">
        <f>RIGHT(N135,FIND("/",N135)-3)</f>
        <v>ce fiction</v>
      </c>
      <c r="S135" s="13">
        <f t="shared" si="9"/>
        <v>42491.80768518518</v>
      </c>
      <c r="T135" s="14">
        <f t="shared" si="10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 s="6">
        <v>5000</v>
      </c>
      <c r="E136" s="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9">
        <f t="shared" si="8"/>
        <v>0</v>
      </c>
      <c r="P136" t="e">
        <f t="shared" si="7"/>
        <v>#DIV/0!</v>
      </c>
      <c r="Q136" t="str">
        <f>LEFT(N136,FIND("/",N136)-1)</f>
        <v>film &amp; video</v>
      </c>
      <c r="R136" t="str">
        <f>RIGHT(N136,FIND("/",N136)-3)</f>
        <v>ce fiction</v>
      </c>
      <c r="S136" s="13">
        <f t="shared" si="9"/>
        <v>42221.909930555557</v>
      </c>
      <c r="T136" s="14">
        <f t="shared" si="10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 s="6">
        <v>3000</v>
      </c>
      <c r="E137" s="6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9">
        <f t="shared" si="8"/>
        <v>13.433333333333334</v>
      </c>
      <c r="P137">
        <f t="shared" si="7"/>
        <v>80.599999999999994</v>
      </c>
      <c r="Q137" t="str">
        <f>LEFT(N137,FIND("/",N137)-1)</f>
        <v>film &amp; video</v>
      </c>
      <c r="R137" t="str">
        <f>RIGHT(N137,FIND("/",N137)-3)</f>
        <v>ce fiction</v>
      </c>
      <c r="S137" s="13">
        <f t="shared" si="9"/>
        <v>41788.381909722222</v>
      </c>
      <c r="T137" s="14">
        <f t="shared" si="10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 s="6">
        <v>3000</v>
      </c>
      <c r="E138" s="6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9">
        <f t="shared" si="8"/>
        <v>0</v>
      </c>
      <c r="P138" t="e">
        <f t="shared" si="7"/>
        <v>#DIV/0!</v>
      </c>
      <c r="Q138" t="str">
        <f>LEFT(N138,FIND("/",N138)-1)</f>
        <v>film &amp; video</v>
      </c>
      <c r="R138" t="str">
        <f>RIGHT(N138,FIND("/",N138)-3)</f>
        <v>ce fiction</v>
      </c>
      <c r="S138" s="13">
        <f t="shared" si="9"/>
        <v>42096.410115740742</v>
      </c>
      <c r="T138" s="14">
        <f t="shared" si="10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 s="6">
        <v>55000</v>
      </c>
      <c r="E139" s="6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9">
        <f t="shared" si="8"/>
        <v>0</v>
      </c>
      <c r="P139" t="e">
        <f t="shared" ref="P139:P202" si="11">AVERAGE(E139/L139)</f>
        <v>#DIV/0!</v>
      </c>
      <c r="Q139" t="str">
        <f>LEFT(N139,FIND("/",N139)-1)</f>
        <v>film &amp; video</v>
      </c>
      <c r="R139" t="str">
        <f>RIGHT(N139,FIND("/",N139)-3)</f>
        <v>ce fiction</v>
      </c>
      <c r="S139" s="13">
        <f t="shared" si="9"/>
        <v>42239.573993055557</v>
      </c>
      <c r="T139" s="14">
        <f t="shared" si="10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 s="6">
        <v>150000</v>
      </c>
      <c r="E140" s="6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9">
        <f t="shared" si="8"/>
        <v>3.1413333333333333</v>
      </c>
      <c r="P140">
        <f t="shared" si="11"/>
        <v>81.241379310344826</v>
      </c>
      <c r="Q140" t="str">
        <f>LEFT(N140,FIND("/",N140)-1)</f>
        <v>film &amp; video</v>
      </c>
      <c r="R140" t="str">
        <f>RIGHT(N140,FIND("/",N140)-3)</f>
        <v>ce fiction</v>
      </c>
      <c r="S140" s="13">
        <f t="shared" si="9"/>
        <v>42186.257418981477</v>
      </c>
      <c r="T140" s="14">
        <f t="shared" si="10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 s="6">
        <v>500</v>
      </c>
      <c r="E141" s="6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9">
        <f t="shared" si="8"/>
        <v>100</v>
      </c>
      <c r="P141">
        <f t="shared" si="11"/>
        <v>500</v>
      </c>
      <c r="Q141" t="str">
        <f>LEFT(N141,FIND("/",N141)-1)</f>
        <v>film &amp; video</v>
      </c>
      <c r="R141" t="str">
        <f>RIGHT(N141,FIND("/",N141)-3)</f>
        <v>ce fiction</v>
      </c>
      <c r="S141" s="13">
        <f t="shared" si="9"/>
        <v>42187.920972222222</v>
      </c>
      <c r="T141" s="14">
        <f t="shared" si="10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 s="6">
        <v>200000</v>
      </c>
      <c r="E142" s="6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9">
        <f t="shared" si="8"/>
        <v>0</v>
      </c>
      <c r="P142" t="e">
        <f t="shared" si="11"/>
        <v>#DIV/0!</v>
      </c>
      <c r="Q142" t="str">
        <f>LEFT(N142,FIND("/",N142)-1)</f>
        <v>film &amp; video</v>
      </c>
      <c r="R142" t="str">
        <f>RIGHT(N142,FIND("/",N142)-3)</f>
        <v>ce fiction</v>
      </c>
      <c r="S142" s="13">
        <f t="shared" si="9"/>
        <v>42053.198287037041</v>
      </c>
      <c r="T142" s="14">
        <f t="shared" si="10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 s="6">
        <v>12000</v>
      </c>
      <c r="E143" s="6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9">
        <f t="shared" si="8"/>
        <v>10.775</v>
      </c>
      <c r="P143">
        <f t="shared" si="11"/>
        <v>46.178571428571431</v>
      </c>
      <c r="Q143" t="str">
        <f>LEFT(N143,FIND("/",N143)-1)</f>
        <v>film &amp; video</v>
      </c>
      <c r="R143" t="str">
        <f>RIGHT(N143,FIND("/",N143)-3)</f>
        <v>ce fiction</v>
      </c>
      <c r="S143" s="13">
        <f t="shared" si="9"/>
        <v>42110.153043981481</v>
      </c>
      <c r="T143" s="14">
        <f t="shared" si="10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 s="6">
        <v>3000</v>
      </c>
      <c r="E144" s="6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9">
        <f t="shared" si="8"/>
        <v>0.33333333333333337</v>
      </c>
      <c r="P144">
        <f t="shared" si="11"/>
        <v>10</v>
      </c>
      <c r="Q144" t="str">
        <f>LEFT(N144,FIND("/",N144)-1)</f>
        <v>film &amp; video</v>
      </c>
      <c r="R144" t="str">
        <f>RIGHT(N144,FIND("/",N144)-3)</f>
        <v>ce fiction</v>
      </c>
      <c r="S144" s="13">
        <f t="shared" si="9"/>
        <v>41938.893263888887</v>
      </c>
      <c r="T144" s="14">
        <f t="shared" si="10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 s="6">
        <v>5500</v>
      </c>
      <c r="E145" s="6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9">
        <f t="shared" si="8"/>
        <v>0</v>
      </c>
      <c r="P145" t="e">
        <f t="shared" si="11"/>
        <v>#DIV/0!</v>
      </c>
      <c r="Q145" t="str">
        <f>LEFT(N145,FIND("/",N145)-1)</f>
        <v>film &amp; video</v>
      </c>
      <c r="R145" t="str">
        <f>RIGHT(N145,FIND("/",N145)-3)</f>
        <v>ce fiction</v>
      </c>
      <c r="S145" s="13">
        <f t="shared" si="9"/>
        <v>42559.064143518517</v>
      </c>
      <c r="T145" s="14">
        <f t="shared" si="10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 s="6">
        <v>7500</v>
      </c>
      <c r="E146" s="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9">
        <f t="shared" si="8"/>
        <v>27.6</v>
      </c>
      <c r="P146">
        <f t="shared" si="11"/>
        <v>55.945945945945944</v>
      </c>
      <c r="Q146" t="str">
        <f>LEFT(N146,FIND("/",N146)-1)</f>
        <v>film &amp; video</v>
      </c>
      <c r="R146" t="str">
        <f>RIGHT(N146,FIND("/",N146)-3)</f>
        <v>ce fiction</v>
      </c>
      <c r="S146" s="13">
        <f t="shared" si="9"/>
        <v>42047.762407407412</v>
      </c>
      <c r="T146" s="14">
        <f t="shared" si="10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 s="6">
        <v>4500</v>
      </c>
      <c r="E147" s="6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9">
        <f t="shared" si="8"/>
        <v>7.5111111111111111</v>
      </c>
      <c r="P147">
        <f t="shared" si="11"/>
        <v>37.555555555555557</v>
      </c>
      <c r="Q147" t="str">
        <f>LEFT(N147,FIND("/",N147)-1)</f>
        <v>film &amp; video</v>
      </c>
      <c r="R147" t="str">
        <f>RIGHT(N147,FIND("/",N147)-3)</f>
        <v>ce fiction</v>
      </c>
      <c r="S147" s="13">
        <f t="shared" si="9"/>
        <v>42200.542268518519</v>
      </c>
      <c r="T147" s="14">
        <f t="shared" si="10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 s="6">
        <v>20000</v>
      </c>
      <c r="E148" s="6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9">
        <f t="shared" si="8"/>
        <v>0.57499999999999996</v>
      </c>
      <c r="P148">
        <f t="shared" si="11"/>
        <v>38.333333333333336</v>
      </c>
      <c r="Q148" t="str">
        <f>LEFT(N148,FIND("/",N148)-1)</f>
        <v>film &amp; video</v>
      </c>
      <c r="R148" t="str">
        <f>RIGHT(N148,FIND("/",N148)-3)</f>
        <v>ce fiction</v>
      </c>
      <c r="S148" s="13">
        <f t="shared" si="9"/>
        <v>42693.016180555554</v>
      </c>
      <c r="T148" s="14">
        <f t="shared" si="10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 s="6">
        <v>7000</v>
      </c>
      <c r="E149" s="6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9">
        <f t="shared" si="8"/>
        <v>0</v>
      </c>
      <c r="P149" t="e">
        <f t="shared" si="11"/>
        <v>#DIV/0!</v>
      </c>
      <c r="Q149" t="str">
        <f>LEFT(N149,FIND("/",N149)-1)</f>
        <v>film &amp; video</v>
      </c>
      <c r="R149" t="str">
        <f>RIGHT(N149,FIND("/",N149)-3)</f>
        <v>ce fiction</v>
      </c>
      <c r="S149" s="13">
        <f t="shared" si="9"/>
        <v>41969.767824074079</v>
      </c>
      <c r="T149" s="14">
        <f t="shared" si="10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 s="6">
        <v>50000</v>
      </c>
      <c r="E150" s="6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9">
        <f t="shared" si="8"/>
        <v>0.08</v>
      </c>
      <c r="P150">
        <f t="shared" si="11"/>
        <v>20</v>
      </c>
      <c r="Q150" t="str">
        <f>LEFT(N150,FIND("/",N150)-1)</f>
        <v>film &amp; video</v>
      </c>
      <c r="R150" t="str">
        <f>RIGHT(N150,FIND("/",N150)-3)</f>
        <v>ce fiction</v>
      </c>
      <c r="S150" s="13">
        <f t="shared" si="9"/>
        <v>42397.281666666662</v>
      </c>
      <c r="T150" s="14">
        <f t="shared" si="10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 s="6">
        <v>10000</v>
      </c>
      <c r="E151" s="6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9">
        <f t="shared" si="8"/>
        <v>0.91999999999999993</v>
      </c>
      <c r="P151">
        <f t="shared" si="11"/>
        <v>15.333333333333334</v>
      </c>
      <c r="Q151" t="str">
        <f>LEFT(N151,FIND("/",N151)-1)</f>
        <v>film &amp; video</v>
      </c>
      <c r="R151" t="str">
        <f>RIGHT(N151,FIND("/",N151)-3)</f>
        <v>ce fiction</v>
      </c>
      <c r="S151" s="13">
        <f t="shared" si="9"/>
        <v>41968.172106481477</v>
      </c>
      <c r="T151" s="14">
        <f t="shared" si="10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 s="6">
        <v>130000</v>
      </c>
      <c r="E152" s="6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9">
        <f t="shared" si="8"/>
        <v>23.163076923076922</v>
      </c>
      <c r="P152">
        <f t="shared" si="11"/>
        <v>449.43283582089555</v>
      </c>
      <c r="Q152" t="str">
        <f>LEFT(N152,FIND("/",N152)-1)</f>
        <v>film &amp; video</v>
      </c>
      <c r="R152" t="str">
        <f>RIGHT(N152,FIND("/",N152)-3)</f>
        <v>ce fiction</v>
      </c>
      <c r="S152" s="13">
        <f t="shared" si="9"/>
        <v>42090.161828703705</v>
      </c>
      <c r="T152" s="14">
        <f t="shared" si="10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 s="6">
        <v>250000</v>
      </c>
      <c r="E153" s="6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9">
        <f t="shared" si="8"/>
        <v>5.5999999999999994E-2</v>
      </c>
      <c r="P153">
        <f t="shared" si="11"/>
        <v>28</v>
      </c>
      <c r="Q153" t="str">
        <f>LEFT(N153,FIND("/",N153)-1)</f>
        <v>film &amp; video</v>
      </c>
      <c r="R153" t="str">
        <f>RIGHT(N153,FIND("/",N153)-3)</f>
        <v>ce fiction</v>
      </c>
      <c r="S153" s="13">
        <f t="shared" si="9"/>
        <v>42113.550821759258</v>
      </c>
      <c r="T153" s="14">
        <f t="shared" si="10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 s="6">
        <v>380000</v>
      </c>
      <c r="E154" s="6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9">
        <f t="shared" si="8"/>
        <v>7.8947368421052634E-3</v>
      </c>
      <c r="P154">
        <f t="shared" si="11"/>
        <v>15</v>
      </c>
      <c r="Q154" t="str">
        <f>LEFT(N154,FIND("/",N154)-1)</f>
        <v>film &amp; video</v>
      </c>
      <c r="R154" t="str">
        <f>RIGHT(N154,FIND("/",N154)-3)</f>
        <v>ce fiction</v>
      </c>
      <c r="S154" s="13">
        <f t="shared" si="9"/>
        <v>41875.077546296292</v>
      </c>
      <c r="T154" s="14">
        <f t="shared" si="10"/>
        <v>41905.077546296292</v>
      </c>
    </row>
    <row r="155" spans="1:20" ht="48" x14ac:dyDescent="0.2">
      <c r="A155">
        <v>153</v>
      </c>
      <c r="B155" s="3" t="s">
        <v>155</v>
      </c>
      <c r="C155" s="3" t="s">
        <v>4263</v>
      </c>
      <c r="D155" s="6">
        <v>50000</v>
      </c>
      <c r="E155" s="6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9">
        <f t="shared" si="8"/>
        <v>0.71799999999999997</v>
      </c>
      <c r="P155">
        <f t="shared" si="11"/>
        <v>35.9</v>
      </c>
      <c r="Q155" t="str">
        <f>LEFT(N155,FIND("/",N155)-1)</f>
        <v>film &amp; video</v>
      </c>
      <c r="R155" t="str">
        <f>RIGHT(N155,FIND("/",N155)-3)</f>
        <v>ce fiction</v>
      </c>
      <c r="S155" s="13">
        <f t="shared" si="9"/>
        <v>41933.586157407408</v>
      </c>
      <c r="T155" s="14">
        <f t="shared" si="10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 s="6">
        <v>1500</v>
      </c>
      <c r="E156" s="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9">
        <f t="shared" si="8"/>
        <v>2.666666666666667</v>
      </c>
      <c r="P156">
        <f t="shared" si="11"/>
        <v>13.333333333333334</v>
      </c>
      <c r="Q156" t="str">
        <f>LEFT(N156,FIND("/",N156)-1)</f>
        <v>film &amp; video</v>
      </c>
      <c r="R156" t="str">
        <f>RIGHT(N156,FIND("/",N156)-3)</f>
        <v>ce fiction</v>
      </c>
      <c r="S156" s="13">
        <f t="shared" si="9"/>
        <v>42115.547395833331</v>
      </c>
      <c r="T156" s="14">
        <f t="shared" si="10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 s="6">
        <v>1350000</v>
      </c>
      <c r="E157" s="6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9">
        <f t="shared" si="8"/>
        <v>6.0000000000000001E-3</v>
      </c>
      <c r="P157">
        <f t="shared" si="11"/>
        <v>20.25</v>
      </c>
      <c r="Q157" t="str">
        <f>LEFT(N157,FIND("/",N157)-1)</f>
        <v>film &amp; video</v>
      </c>
      <c r="R157" t="str">
        <f>RIGHT(N157,FIND("/",N157)-3)</f>
        <v>ce fiction</v>
      </c>
      <c r="S157" s="13">
        <f t="shared" si="9"/>
        <v>42168.559432870374</v>
      </c>
      <c r="T157" s="14">
        <f t="shared" si="10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 s="6">
        <v>35000</v>
      </c>
      <c r="E158" s="6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9">
        <f t="shared" si="8"/>
        <v>5.0999999999999996</v>
      </c>
      <c r="P158">
        <f t="shared" si="11"/>
        <v>119</v>
      </c>
      <c r="Q158" t="str">
        <f>LEFT(N158,FIND("/",N158)-1)</f>
        <v>film &amp; video</v>
      </c>
      <c r="R158" t="str">
        <f>RIGHT(N158,FIND("/",N158)-3)</f>
        <v>ce fiction</v>
      </c>
      <c r="S158" s="13">
        <f t="shared" si="9"/>
        <v>41794.124953703707</v>
      </c>
      <c r="T158" s="14">
        <f t="shared" si="10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 s="6">
        <v>2995</v>
      </c>
      <c r="E159" s="6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9">
        <f t="shared" si="8"/>
        <v>0.26711185308848079</v>
      </c>
      <c r="P159">
        <f t="shared" si="11"/>
        <v>4</v>
      </c>
      <c r="Q159" t="str">
        <f>LEFT(N159,FIND("/",N159)-1)</f>
        <v>film &amp; video</v>
      </c>
      <c r="R159" t="str">
        <f>RIGHT(N159,FIND("/",N159)-3)</f>
        <v>ce fiction</v>
      </c>
      <c r="S159" s="13">
        <f t="shared" si="9"/>
        <v>42396.911712962959</v>
      </c>
      <c r="T159" s="14">
        <f t="shared" si="10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 s="6">
        <v>5000</v>
      </c>
      <c r="E160" s="6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9">
        <f t="shared" si="8"/>
        <v>0</v>
      </c>
      <c r="P160" t="e">
        <f t="shared" si="11"/>
        <v>#DIV/0!</v>
      </c>
      <c r="Q160" t="str">
        <f>LEFT(N160,FIND("/",N160)-1)</f>
        <v>film &amp; video</v>
      </c>
      <c r="R160" t="str">
        <f>RIGHT(N160,FIND("/",N160)-3)</f>
        <v>ce fiction</v>
      </c>
      <c r="S160" s="13">
        <f t="shared" si="9"/>
        <v>41904.07671296296</v>
      </c>
      <c r="T160" s="14">
        <f t="shared" si="10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 s="6">
        <v>500000</v>
      </c>
      <c r="E161" s="6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9">
        <f t="shared" si="8"/>
        <v>2E-3</v>
      </c>
      <c r="P161">
        <f t="shared" si="11"/>
        <v>10</v>
      </c>
      <c r="Q161" t="str">
        <f>LEFT(N161,FIND("/",N161)-1)</f>
        <v>film &amp; video</v>
      </c>
      <c r="R161" t="str">
        <f>RIGHT(N161,FIND("/",N161)-3)</f>
        <v>ce fiction</v>
      </c>
      <c r="S161" s="13">
        <f t="shared" si="9"/>
        <v>42514.434548611112</v>
      </c>
      <c r="T161" s="14">
        <f t="shared" si="10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 s="6">
        <v>5000</v>
      </c>
      <c r="E162" s="6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9">
        <f t="shared" si="8"/>
        <v>0</v>
      </c>
      <c r="P162" t="e">
        <f t="shared" si="11"/>
        <v>#DIV/0!</v>
      </c>
      <c r="Q162" t="str">
        <f>LEFT(N162,FIND("/",N162)-1)</f>
        <v>film &amp; video</v>
      </c>
      <c r="R162" t="str">
        <f>RIGHT(N162,FIND("/",N162)-3)</f>
        <v>ideo/drama</v>
      </c>
      <c r="S162" s="13">
        <f t="shared" si="9"/>
        <v>42171.913090277776</v>
      </c>
      <c r="T162" s="14">
        <f t="shared" si="10"/>
        <v>42231.913090277776</v>
      </c>
    </row>
    <row r="163" spans="1:20" ht="48" x14ac:dyDescent="0.2">
      <c r="A163">
        <v>161</v>
      </c>
      <c r="B163" s="3" t="s">
        <v>163</v>
      </c>
      <c r="C163" s="3" t="s">
        <v>4271</v>
      </c>
      <c r="D163" s="6">
        <v>50000</v>
      </c>
      <c r="E163" s="6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9">
        <f t="shared" si="8"/>
        <v>0.01</v>
      </c>
      <c r="P163">
        <f t="shared" si="11"/>
        <v>5</v>
      </c>
      <c r="Q163" t="str">
        <f>LEFT(N163,FIND("/",N163)-1)</f>
        <v>film &amp; video</v>
      </c>
      <c r="R163" t="str">
        <f>RIGHT(N163,FIND("/",N163)-3)</f>
        <v>ideo/drama</v>
      </c>
      <c r="S163" s="13">
        <f t="shared" si="9"/>
        <v>41792.687442129631</v>
      </c>
      <c r="T163" s="14">
        <f t="shared" si="10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 s="6">
        <v>2800</v>
      </c>
      <c r="E164" s="6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9">
        <f t="shared" si="8"/>
        <v>15.535714285714286</v>
      </c>
      <c r="P164">
        <f t="shared" si="11"/>
        <v>43.5</v>
      </c>
      <c r="Q164" t="str">
        <f>LEFT(N164,FIND("/",N164)-1)</f>
        <v>film &amp; video</v>
      </c>
      <c r="R164" t="str">
        <f>RIGHT(N164,FIND("/",N164)-3)</f>
        <v>ideo/drama</v>
      </c>
      <c r="S164" s="13">
        <f t="shared" si="9"/>
        <v>41835.126805555556</v>
      </c>
      <c r="T164" s="14">
        <f t="shared" si="10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 s="6">
        <v>2000000</v>
      </c>
      <c r="E165" s="6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9">
        <f t="shared" si="8"/>
        <v>0</v>
      </c>
      <c r="P165" t="e">
        <f t="shared" si="11"/>
        <v>#DIV/0!</v>
      </c>
      <c r="Q165" t="str">
        <f>LEFT(N165,FIND("/",N165)-1)</f>
        <v>film &amp; video</v>
      </c>
      <c r="R165" t="str">
        <f>RIGHT(N165,FIND("/",N165)-3)</f>
        <v>ideo/drama</v>
      </c>
      <c r="S165" s="13">
        <f t="shared" si="9"/>
        <v>42243.961273148147</v>
      </c>
      <c r="T165" s="14">
        <f t="shared" si="10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 s="6">
        <v>120000</v>
      </c>
      <c r="E166" s="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9">
        <f t="shared" si="8"/>
        <v>0.53333333333333333</v>
      </c>
      <c r="P166">
        <f t="shared" si="11"/>
        <v>91.428571428571431</v>
      </c>
      <c r="Q166" t="str">
        <f>LEFT(N166,FIND("/",N166)-1)</f>
        <v>film &amp; video</v>
      </c>
      <c r="R166" t="str">
        <f>RIGHT(N166,FIND("/",N166)-3)</f>
        <v>ideo/drama</v>
      </c>
      <c r="S166" s="13">
        <f t="shared" si="9"/>
        <v>41841.762743055559</v>
      </c>
      <c r="T166" s="14">
        <f t="shared" si="10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 s="6">
        <v>17000</v>
      </c>
      <c r="E167" s="6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9">
        <f t="shared" si="8"/>
        <v>0</v>
      </c>
      <c r="P167" t="e">
        <f t="shared" si="11"/>
        <v>#DIV/0!</v>
      </c>
      <c r="Q167" t="str">
        <f>LEFT(N167,FIND("/",N167)-1)</f>
        <v>film &amp; video</v>
      </c>
      <c r="R167" t="str">
        <f>RIGHT(N167,FIND("/",N167)-3)</f>
        <v>ideo/drama</v>
      </c>
      <c r="S167" s="13">
        <f t="shared" si="9"/>
        <v>42351.658842592587</v>
      </c>
      <c r="T167" s="14">
        <f t="shared" si="10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 s="6">
        <v>5000</v>
      </c>
      <c r="E168" s="6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9">
        <f t="shared" si="8"/>
        <v>60</v>
      </c>
      <c r="P168">
        <f t="shared" si="11"/>
        <v>3000</v>
      </c>
      <c r="Q168" t="str">
        <f>LEFT(N168,FIND("/",N168)-1)</f>
        <v>film &amp; video</v>
      </c>
      <c r="R168" t="str">
        <f>RIGHT(N168,FIND("/",N168)-3)</f>
        <v>ideo/drama</v>
      </c>
      <c r="S168" s="13">
        <f t="shared" si="9"/>
        <v>42721.075949074075</v>
      </c>
      <c r="T168" s="14">
        <f t="shared" si="10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 s="6">
        <v>110000</v>
      </c>
      <c r="E169" s="6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9">
        <f t="shared" si="8"/>
        <v>0.01</v>
      </c>
      <c r="P169">
        <f t="shared" si="11"/>
        <v>5.5</v>
      </c>
      <c r="Q169" t="str">
        <f>LEFT(N169,FIND("/",N169)-1)</f>
        <v>film &amp; video</v>
      </c>
      <c r="R169" t="str">
        <f>RIGHT(N169,FIND("/",N169)-3)</f>
        <v>ideo/drama</v>
      </c>
      <c r="S169" s="13">
        <f t="shared" si="9"/>
        <v>42160.927488425921</v>
      </c>
      <c r="T169" s="14">
        <f t="shared" si="10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 s="6">
        <v>8000</v>
      </c>
      <c r="E170" s="6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9">
        <f t="shared" si="8"/>
        <v>4.0625</v>
      </c>
      <c r="P170">
        <f t="shared" si="11"/>
        <v>108.33333333333333</v>
      </c>
      <c r="Q170" t="str">
        <f>LEFT(N170,FIND("/",N170)-1)</f>
        <v>film &amp; video</v>
      </c>
      <c r="R170" t="str">
        <f>RIGHT(N170,FIND("/",N170)-3)</f>
        <v>ideo/drama</v>
      </c>
      <c r="S170" s="13">
        <f t="shared" si="9"/>
        <v>42052.83530092593</v>
      </c>
      <c r="T170" s="14">
        <f t="shared" si="10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 s="6">
        <v>2500</v>
      </c>
      <c r="E171" s="6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9">
        <f t="shared" si="8"/>
        <v>22.400000000000002</v>
      </c>
      <c r="P171">
        <f t="shared" si="11"/>
        <v>56</v>
      </c>
      <c r="Q171" t="str">
        <f>LEFT(N171,FIND("/",N171)-1)</f>
        <v>film &amp; video</v>
      </c>
      <c r="R171" t="str">
        <f>RIGHT(N171,FIND("/",N171)-3)</f>
        <v>ideo/drama</v>
      </c>
      <c r="S171" s="13">
        <f t="shared" si="9"/>
        <v>41900.505312499998</v>
      </c>
      <c r="T171" s="14">
        <f t="shared" si="10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 s="6">
        <v>10000</v>
      </c>
      <c r="E172" s="6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9">
        <f t="shared" si="8"/>
        <v>3.25</v>
      </c>
      <c r="P172">
        <f t="shared" si="11"/>
        <v>32.5</v>
      </c>
      <c r="Q172" t="str">
        <f>LEFT(N172,FIND("/",N172)-1)</f>
        <v>film &amp; video</v>
      </c>
      <c r="R172" t="str">
        <f>RIGHT(N172,FIND("/",N172)-3)</f>
        <v>ideo/drama</v>
      </c>
      <c r="S172" s="13">
        <f t="shared" si="9"/>
        <v>42216.977812500001</v>
      </c>
      <c r="T172" s="14">
        <f t="shared" si="10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 s="6">
        <v>50000</v>
      </c>
      <c r="E173" s="6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9">
        <f t="shared" si="8"/>
        <v>2E-3</v>
      </c>
      <c r="P173">
        <f t="shared" si="11"/>
        <v>1</v>
      </c>
      <c r="Q173" t="str">
        <f>LEFT(N173,FIND("/",N173)-1)</f>
        <v>film &amp; video</v>
      </c>
      <c r="R173" t="str">
        <f>RIGHT(N173,FIND("/",N173)-3)</f>
        <v>ideo/drama</v>
      </c>
      <c r="S173" s="13">
        <f t="shared" si="9"/>
        <v>42534.180717592593</v>
      </c>
      <c r="T173" s="14">
        <f t="shared" si="10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 s="6">
        <v>95000</v>
      </c>
      <c r="E174" s="6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9">
        <f t="shared" si="8"/>
        <v>0</v>
      </c>
      <c r="P174" t="e">
        <f t="shared" si="11"/>
        <v>#DIV/0!</v>
      </c>
      <c r="Q174" t="str">
        <f>LEFT(N174,FIND("/",N174)-1)</f>
        <v>film &amp; video</v>
      </c>
      <c r="R174" t="str">
        <f>RIGHT(N174,FIND("/",N174)-3)</f>
        <v>ideo/drama</v>
      </c>
      <c r="S174" s="13">
        <f t="shared" si="9"/>
        <v>42047.394942129627</v>
      </c>
      <c r="T174" s="14">
        <f t="shared" si="10"/>
        <v>42082.353275462963</v>
      </c>
    </row>
    <row r="175" spans="1:20" ht="48" x14ac:dyDescent="0.2">
      <c r="A175">
        <v>173</v>
      </c>
      <c r="B175" s="3" t="s">
        <v>175</v>
      </c>
      <c r="C175" s="3" t="s">
        <v>4283</v>
      </c>
      <c r="D175" s="6">
        <v>1110</v>
      </c>
      <c r="E175" s="6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9">
        <f t="shared" si="8"/>
        <v>0</v>
      </c>
      <c r="P175" t="e">
        <f t="shared" si="11"/>
        <v>#DIV/0!</v>
      </c>
      <c r="Q175" t="str">
        <f>LEFT(N175,FIND("/",N175)-1)</f>
        <v>film &amp; video</v>
      </c>
      <c r="R175" t="str">
        <f>RIGHT(N175,FIND("/",N175)-3)</f>
        <v>ideo/drama</v>
      </c>
      <c r="S175" s="13">
        <f t="shared" si="9"/>
        <v>42033.573009259257</v>
      </c>
      <c r="T175" s="14">
        <f t="shared" si="10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 s="6">
        <v>6000</v>
      </c>
      <c r="E176" s="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9">
        <f t="shared" si="8"/>
        <v>0</v>
      </c>
      <c r="P176" t="e">
        <f t="shared" si="11"/>
        <v>#DIV/0!</v>
      </c>
      <c r="Q176" t="str">
        <f>LEFT(N176,FIND("/",N176)-1)</f>
        <v>film &amp; video</v>
      </c>
      <c r="R176" t="str">
        <f>RIGHT(N176,FIND("/",N176)-3)</f>
        <v>ideo/drama</v>
      </c>
      <c r="S176" s="13">
        <f t="shared" si="9"/>
        <v>42072.758981481486</v>
      </c>
      <c r="T176" s="14">
        <f t="shared" si="10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 s="6">
        <v>20000</v>
      </c>
      <c r="E177" s="6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9">
        <f t="shared" si="8"/>
        <v>6.4850000000000003</v>
      </c>
      <c r="P177">
        <f t="shared" si="11"/>
        <v>49.884615384615387</v>
      </c>
      <c r="Q177" t="str">
        <f>LEFT(N177,FIND("/",N177)-1)</f>
        <v>film &amp; video</v>
      </c>
      <c r="R177" t="str">
        <f>RIGHT(N177,FIND("/",N177)-3)</f>
        <v>ideo/drama</v>
      </c>
      <c r="S177" s="13">
        <f t="shared" si="9"/>
        <v>41855.777905092589</v>
      </c>
      <c r="T177" s="14">
        <f t="shared" si="10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 s="6">
        <v>1500</v>
      </c>
      <c r="E178" s="6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9">
        <f t="shared" si="8"/>
        <v>0</v>
      </c>
      <c r="P178" t="e">
        <f t="shared" si="11"/>
        <v>#DIV/0!</v>
      </c>
      <c r="Q178" t="str">
        <f>LEFT(N178,FIND("/",N178)-1)</f>
        <v>film &amp; video</v>
      </c>
      <c r="R178" t="str">
        <f>RIGHT(N178,FIND("/",N178)-3)</f>
        <v>ideo/drama</v>
      </c>
      <c r="S178" s="13">
        <f t="shared" si="9"/>
        <v>42191.824062500003</v>
      </c>
      <c r="T178" s="14">
        <f t="shared" si="10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 s="6">
        <v>450</v>
      </c>
      <c r="E179" s="6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9">
        <f t="shared" si="8"/>
        <v>40</v>
      </c>
      <c r="P179">
        <f t="shared" si="11"/>
        <v>25.714285714285715</v>
      </c>
      <c r="Q179" t="str">
        <f>LEFT(N179,FIND("/",N179)-1)</f>
        <v>film &amp; video</v>
      </c>
      <c r="R179" t="str">
        <f>RIGHT(N179,FIND("/",N179)-3)</f>
        <v>ideo/drama</v>
      </c>
      <c r="S179" s="13">
        <f t="shared" si="9"/>
        <v>42070.047754629632</v>
      </c>
      <c r="T179" s="14">
        <f t="shared" si="10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 s="6">
        <v>500000</v>
      </c>
      <c r="E180" s="6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9">
        <f t="shared" si="8"/>
        <v>0</v>
      </c>
      <c r="P180" t="e">
        <f t="shared" si="11"/>
        <v>#DIV/0!</v>
      </c>
      <c r="Q180" t="str">
        <f>LEFT(N180,FIND("/",N180)-1)</f>
        <v>film &amp; video</v>
      </c>
      <c r="R180" t="str">
        <f>RIGHT(N180,FIND("/",N180)-3)</f>
        <v>ideo/drama</v>
      </c>
      <c r="S180" s="13">
        <f t="shared" si="9"/>
        <v>42304.955381944441</v>
      </c>
      <c r="T180" s="14">
        <f t="shared" si="10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 s="6">
        <v>1000</v>
      </c>
      <c r="E181" s="6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9">
        <f t="shared" si="8"/>
        <v>20</v>
      </c>
      <c r="P181">
        <f t="shared" si="11"/>
        <v>100</v>
      </c>
      <c r="Q181" t="str">
        <f>LEFT(N181,FIND("/",N181)-1)</f>
        <v>film &amp; video</v>
      </c>
      <c r="R181" t="str">
        <f>RIGHT(N181,FIND("/",N181)-3)</f>
        <v>ideo/drama</v>
      </c>
      <c r="S181" s="13">
        <f t="shared" si="9"/>
        <v>42403.080497685187</v>
      </c>
      <c r="T181" s="14">
        <f t="shared" si="10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 s="6">
        <v>1200</v>
      </c>
      <c r="E182" s="6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9">
        <f t="shared" si="8"/>
        <v>33.416666666666664</v>
      </c>
      <c r="P182">
        <f t="shared" si="11"/>
        <v>30.846153846153847</v>
      </c>
      <c r="Q182" t="str">
        <f>LEFT(N182,FIND("/",N182)-1)</f>
        <v>film &amp; video</v>
      </c>
      <c r="R182" t="str">
        <f>RIGHT(N182,FIND("/",N182)-3)</f>
        <v>ideo/drama</v>
      </c>
      <c r="S182" s="13">
        <f t="shared" si="9"/>
        <v>42067.991238425922</v>
      </c>
      <c r="T182" s="14">
        <f t="shared" si="10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 s="6">
        <v>3423</v>
      </c>
      <c r="E183" s="6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9">
        <f t="shared" si="8"/>
        <v>21.092608822670172</v>
      </c>
      <c r="P183">
        <f t="shared" si="11"/>
        <v>180.5</v>
      </c>
      <c r="Q183" t="str">
        <f>LEFT(N183,FIND("/",N183)-1)</f>
        <v>film &amp; video</v>
      </c>
      <c r="R183" t="str">
        <f>RIGHT(N183,FIND("/",N183)-3)</f>
        <v>ideo/drama</v>
      </c>
      <c r="S183" s="13">
        <f t="shared" si="9"/>
        <v>42147.741840277777</v>
      </c>
      <c r="T183" s="14">
        <f t="shared" si="10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 s="6">
        <v>1000</v>
      </c>
      <c r="E184" s="6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9">
        <f t="shared" si="8"/>
        <v>0</v>
      </c>
      <c r="P184" t="e">
        <f t="shared" si="11"/>
        <v>#DIV/0!</v>
      </c>
      <c r="Q184" t="str">
        <f>LEFT(N184,FIND("/",N184)-1)</f>
        <v>film &amp; video</v>
      </c>
      <c r="R184" t="str">
        <f>RIGHT(N184,FIND("/",N184)-3)</f>
        <v>ideo/drama</v>
      </c>
      <c r="S184" s="13">
        <f t="shared" si="9"/>
        <v>42712.011944444443</v>
      </c>
      <c r="T184" s="14">
        <f t="shared" si="10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 s="6">
        <v>12500</v>
      </c>
      <c r="E185" s="6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9">
        <f t="shared" si="8"/>
        <v>35.856000000000002</v>
      </c>
      <c r="P185">
        <f t="shared" si="11"/>
        <v>373.5</v>
      </c>
      <c r="Q185" t="str">
        <f>LEFT(N185,FIND("/",N185)-1)</f>
        <v>film &amp; video</v>
      </c>
      <c r="R185" t="str">
        <f>RIGHT(N185,FIND("/",N185)-3)</f>
        <v>ideo/drama</v>
      </c>
      <c r="S185" s="13">
        <f t="shared" si="9"/>
        <v>41939.810300925928</v>
      </c>
      <c r="T185" s="14">
        <f t="shared" si="10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 s="6">
        <v>1500</v>
      </c>
      <c r="E186" s="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9">
        <f t="shared" si="8"/>
        <v>3.4000000000000004</v>
      </c>
      <c r="P186">
        <f t="shared" si="11"/>
        <v>25.5</v>
      </c>
      <c r="Q186" t="str">
        <f>LEFT(N186,FIND("/",N186)-1)</f>
        <v>film &amp; video</v>
      </c>
      <c r="R186" t="str">
        <f>RIGHT(N186,FIND("/",N186)-3)</f>
        <v>ideo/drama</v>
      </c>
      <c r="S186" s="13">
        <f t="shared" si="9"/>
        <v>41825.791226851856</v>
      </c>
      <c r="T186" s="14">
        <f t="shared" si="10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 s="6">
        <v>40000</v>
      </c>
      <c r="E187" s="6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9">
        <f t="shared" si="8"/>
        <v>5.5</v>
      </c>
      <c r="P187">
        <f t="shared" si="11"/>
        <v>220</v>
      </c>
      <c r="Q187" t="str">
        <f>LEFT(N187,FIND("/",N187)-1)</f>
        <v>film &amp; video</v>
      </c>
      <c r="R187" t="str">
        <f>RIGHT(N187,FIND("/",N187)-3)</f>
        <v>ideo/drama</v>
      </c>
      <c r="S187" s="13">
        <f t="shared" si="9"/>
        <v>42570.91133101852</v>
      </c>
      <c r="T187" s="14">
        <f t="shared" si="10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 s="6">
        <v>5000</v>
      </c>
      <c r="E188" s="6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9">
        <f t="shared" si="8"/>
        <v>0</v>
      </c>
      <c r="P188" t="e">
        <f t="shared" si="11"/>
        <v>#DIV/0!</v>
      </c>
      <c r="Q188" t="str">
        <f>LEFT(N188,FIND("/",N188)-1)</f>
        <v>film &amp; video</v>
      </c>
      <c r="R188" t="str">
        <f>RIGHT(N188,FIND("/",N188)-3)</f>
        <v>ideo/drama</v>
      </c>
      <c r="S188" s="13">
        <f t="shared" si="9"/>
        <v>42767.812893518523</v>
      </c>
      <c r="T188" s="14">
        <f t="shared" si="10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 s="6">
        <v>5000</v>
      </c>
      <c r="E189" s="6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9">
        <f t="shared" si="8"/>
        <v>16</v>
      </c>
      <c r="P189">
        <f t="shared" si="11"/>
        <v>160</v>
      </c>
      <c r="Q189" t="str">
        <f>LEFT(N189,FIND("/",N189)-1)</f>
        <v>film &amp; video</v>
      </c>
      <c r="R189" t="str">
        <f>RIGHT(N189,FIND("/",N189)-3)</f>
        <v>ideo/drama</v>
      </c>
      <c r="S189" s="13">
        <f t="shared" si="9"/>
        <v>42182.234456018516</v>
      </c>
      <c r="T189" s="14">
        <f t="shared" si="10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 s="6">
        <v>1500</v>
      </c>
      <c r="E190" s="6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9">
        <f t="shared" si="8"/>
        <v>0</v>
      </c>
      <c r="P190" t="e">
        <f t="shared" si="11"/>
        <v>#DIV/0!</v>
      </c>
      <c r="Q190" t="str">
        <f>LEFT(N190,FIND("/",N190)-1)</f>
        <v>film &amp; video</v>
      </c>
      <c r="R190" t="str">
        <f>RIGHT(N190,FIND("/",N190)-3)</f>
        <v>ideo/drama</v>
      </c>
      <c r="S190" s="13">
        <f t="shared" si="9"/>
        <v>41857.18304398148</v>
      </c>
      <c r="T190" s="14">
        <f t="shared" si="10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 s="6">
        <v>500000</v>
      </c>
      <c r="E191" s="6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9">
        <f t="shared" si="8"/>
        <v>6.8999999999999992E-2</v>
      </c>
      <c r="P191">
        <f t="shared" si="11"/>
        <v>69</v>
      </c>
      <c r="Q191" t="str">
        <f>LEFT(N191,FIND("/",N191)-1)</f>
        <v>film &amp; video</v>
      </c>
      <c r="R191" t="str">
        <f>RIGHT(N191,FIND("/",N191)-3)</f>
        <v>ideo/drama</v>
      </c>
      <c r="S191" s="13">
        <f t="shared" si="9"/>
        <v>42556.690706018519</v>
      </c>
      <c r="T191" s="14">
        <f t="shared" si="10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 s="6">
        <v>12000</v>
      </c>
      <c r="E192" s="6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9">
        <f t="shared" si="8"/>
        <v>0.41666666666666669</v>
      </c>
      <c r="P192">
        <f t="shared" si="11"/>
        <v>50</v>
      </c>
      <c r="Q192" t="str">
        <f>LEFT(N192,FIND("/",N192)-1)</f>
        <v>film &amp; video</v>
      </c>
      <c r="R192" t="str">
        <f>RIGHT(N192,FIND("/",N192)-3)</f>
        <v>ideo/drama</v>
      </c>
      <c r="S192" s="13">
        <f t="shared" si="9"/>
        <v>42527.650995370372</v>
      </c>
      <c r="T192" s="14">
        <f t="shared" si="10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 s="6">
        <v>5000</v>
      </c>
      <c r="E193" s="6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9">
        <f t="shared" si="8"/>
        <v>5</v>
      </c>
      <c r="P193">
        <f t="shared" si="11"/>
        <v>83.333333333333329</v>
      </c>
      <c r="Q193" t="str">
        <f>LEFT(N193,FIND("/",N193)-1)</f>
        <v>film &amp; video</v>
      </c>
      <c r="R193" t="str">
        <f>RIGHT(N193,FIND("/",N193)-3)</f>
        <v>ideo/drama</v>
      </c>
      <c r="S193" s="13">
        <f t="shared" si="9"/>
        <v>42239.441412037035</v>
      </c>
      <c r="T193" s="14">
        <f t="shared" si="10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 s="6">
        <v>1000000</v>
      </c>
      <c r="E194" s="6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9">
        <f t="shared" si="8"/>
        <v>1.6999999999999999E-3</v>
      </c>
      <c r="P194">
        <f t="shared" si="11"/>
        <v>5.666666666666667</v>
      </c>
      <c r="Q194" t="str">
        <f>LEFT(N194,FIND("/",N194)-1)</f>
        <v>film &amp; video</v>
      </c>
      <c r="R194" t="str">
        <f>RIGHT(N194,FIND("/",N194)-3)</f>
        <v>ideo/drama</v>
      </c>
      <c r="S194" s="13">
        <f t="shared" si="9"/>
        <v>41899.792037037041</v>
      </c>
      <c r="T194" s="14">
        <f t="shared" si="10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 s="6">
        <v>1000</v>
      </c>
      <c r="E195" s="6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9">
        <f t="shared" ref="O195:O258" si="12">E195/D195*100</f>
        <v>0</v>
      </c>
      <c r="P195" t="e">
        <f t="shared" si="11"/>
        <v>#DIV/0!</v>
      </c>
      <c r="Q195" t="str">
        <f>LEFT(N195,FIND("/",N195)-1)</f>
        <v>film &amp; video</v>
      </c>
      <c r="R195" t="str">
        <f>RIGHT(N195,FIND("/",N195)-3)</f>
        <v>ideo/drama</v>
      </c>
      <c r="S195" s="13">
        <f t="shared" ref="S195:S258" si="13">J195/86400+25569</f>
        <v>41911.934791666667</v>
      </c>
      <c r="T195" s="14">
        <f t="shared" ref="T195:T258" si="14">I195/86400+25569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 s="6">
        <v>2500</v>
      </c>
      <c r="E196" s="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9">
        <f t="shared" si="12"/>
        <v>0.12</v>
      </c>
      <c r="P196">
        <f t="shared" si="11"/>
        <v>1</v>
      </c>
      <c r="Q196" t="str">
        <f>LEFT(N196,FIND("/",N196)-1)</f>
        <v>film &amp; video</v>
      </c>
      <c r="R196" t="str">
        <f>RIGHT(N196,FIND("/",N196)-3)</f>
        <v>ideo/drama</v>
      </c>
      <c r="S196" s="13">
        <f t="shared" si="13"/>
        <v>42375.996886574074</v>
      </c>
      <c r="T196" s="14">
        <f t="shared" si="14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 s="6">
        <v>2000000</v>
      </c>
      <c r="E197" s="6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9">
        <f t="shared" si="12"/>
        <v>0</v>
      </c>
      <c r="P197" t="e">
        <f t="shared" si="11"/>
        <v>#DIV/0!</v>
      </c>
      <c r="Q197" t="str">
        <f>LEFT(N197,FIND("/",N197)-1)</f>
        <v>film &amp; video</v>
      </c>
      <c r="R197" t="str">
        <f>RIGHT(N197,FIND("/",N197)-3)</f>
        <v>ideo/drama</v>
      </c>
      <c r="S197" s="13">
        <f t="shared" si="13"/>
        <v>42135.67050925926</v>
      </c>
      <c r="T197" s="14">
        <f t="shared" si="14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 s="6">
        <v>3500</v>
      </c>
      <c r="E198" s="6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9">
        <f t="shared" si="12"/>
        <v>41.857142857142861</v>
      </c>
      <c r="P198">
        <f t="shared" si="11"/>
        <v>77.10526315789474</v>
      </c>
      <c r="Q198" t="str">
        <f>LEFT(N198,FIND("/",N198)-1)</f>
        <v>film &amp; video</v>
      </c>
      <c r="R198" t="str">
        <f>RIGHT(N198,FIND("/",N198)-3)</f>
        <v>ideo/drama</v>
      </c>
      <c r="S198" s="13">
        <f t="shared" si="13"/>
        <v>42259.542800925927</v>
      </c>
      <c r="T198" s="14">
        <f t="shared" si="14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 s="6">
        <v>2500</v>
      </c>
      <c r="E199" s="6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9">
        <f t="shared" si="12"/>
        <v>10.48</v>
      </c>
      <c r="P199">
        <f t="shared" si="11"/>
        <v>32.75</v>
      </c>
      <c r="Q199" t="str">
        <f>LEFT(N199,FIND("/",N199)-1)</f>
        <v>film &amp; video</v>
      </c>
      <c r="R199" t="str">
        <f>RIGHT(N199,FIND("/",N199)-3)</f>
        <v>ideo/drama</v>
      </c>
      <c r="S199" s="13">
        <f t="shared" si="13"/>
        <v>42741.848379629635</v>
      </c>
      <c r="T199" s="14">
        <f t="shared" si="14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 s="6">
        <v>25000</v>
      </c>
      <c r="E200" s="6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9">
        <f t="shared" si="12"/>
        <v>1.1159999999999999</v>
      </c>
      <c r="P200">
        <f t="shared" si="11"/>
        <v>46.5</v>
      </c>
      <c r="Q200" t="str">
        <f>LEFT(N200,FIND("/",N200)-1)</f>
        <v>film &amp; video</v>
      </c>
      <c r="R200" t="str">
        <f>RIGHT(N200,FIND("/",N200)-3)</f>
        <v>ideo/drama</v>
      </c>
      <c r="S200" s="13">
        <f t="shared" si="13"/>
        <v>41887.383356481485</v>
      </c>
      <c r="T200" s="14">
        <f t="shared" si="14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 s="6">
        <v>10000</v>
      </c>
      <c r="E201" s="6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9">
        <f t="shared" si="12"/>
        <v>0</v>
      </c>
      <c r="P201" t="e">
        <f t="shared" si="11"/>
        <v>#DIV/0!</v>
      </c>
      <c r="Q201" t="str">
        <f>LEFT(N201,FIND("/",N201)-1)</f>
        <v>film &amp; video</v>
      </c>
      <c r="R201" t="str">
        <f>RIGHT(N201,FIND("/",N201)-3)</f>
        <v>ideo/drama</v>
      </c>
      <c r="S201" s="13">
        <f t="shared" si="13"/>
        <v>42584.123865740738</v>
      </c>
      <c r="T201" s="14">
        <f t="shared" si="14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 s="6">
        <v>6000</v>
      </c>
      <c r="E202" s="6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9">
        <f t="shared" si="12"/>
        <v>26.192500000000003</v>
      </c>
      <c r="P202">
        <f t="shared" si="11"/>
        <v>87.308333333333337</v>
      </c>
      <c r="Q202" t="str">
        <f>LEFT(N202,FIND("/",N202)-1)</f>
        <v>film &amp; video</v>
      </c>
      <c r="R202" t="str">
        <f>RIGHT(N202,FIND("/",N202)-3)</f>
        <v>ideo/drama</v>
      </c>
      <c r="S202" s="13">
        <f t="shared" si="13"/>
        <v>41867.083368055552</v>
      </c>
      <c r="T202" s="14">
        <f t="shared" si="14"/>
        <v>41897.083368055552</v>
      </c>
    </row>
    <row r="203" spans="1:20" ht="48" x14ac:dyDescent="0.2">
      <c r="A203">
        <v>201</v>
      </c>
      <c r="B203" s="3" t="s">
        <v>203</v>
      </c>
      <c r="C203" s="3" t="s">
        <v>4311</v>
      </c>
      <c r="D203" s="6">
        <v>650</v>
      </c>
      <c r="E203" s="6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9">
        <f t="shared" si="12"/>
        <v>58.461538461538467</v>
      </c>
      <c r="P203">
        <f t="shared" ref="P203:P266" si="15">AVERAGE(E203/L203)</f>
        <v>54.285714285714285</v>
      </c>
      <c r="Q203" t="str">
        <f>LEFT(N203,FIND("/",N203)-1)</f>
        <v>film &amp; video</v>
      </c>
      <c r="R203" t="str">
        <f>RIGHT(N203,FIND("/",N203)-3)</f>
        <v>ideo/drama</v>
      </c>
      <c r="S203" s="13">
        <f t="shared" si="13"/>
        <v>42023.818622685183</v>
      </c>
      <c r="T203" s="14">
        <f t="shared" si="14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 s="6">
        <v>6000</v>
      </c>
      <c r="E204" s="6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9">
        <f t="shared" si="12"/>
        <v>0</v>
      </c>
      <c r="P204" t="e">
        <f t="shared" si="15"/>
        <v>#DIV/0!</v>
      </c>
      <c r="Q204" t="str">
        <f>LEFT(N204,FIND("/",N204)-1)</f>
        <v>film &amp; video</v>
      </c>
      <c r="R204" t="str">
        <f>RIGHT(N204,FIND("/",N204)-3)</f>
        <v>ideo/drama</v>
      </c>
      <c r="S204" s="13">
        <f t="shared" si="13"/>
        <v>42255.927824074075</v>
      </c>
      <c r="T204" s="14">
        <f t="shared" si="14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 s="6">
        <v>2500</v>
      </c>
      <c r="E205" s="6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9">
        <f t="shared" si="12"/>
        <v>29.84</v>
      </c>
      <c r="P205">
        <f t="shared" si="15"/>
        <v>93.25</v>
      </c>
      <c r="Q205" t="str">
        <f>LEFT(N205,FIND("/",N205)-1)</f>
        <v>film &amp; video</v>
      </c>
      <c r="R205" t="str">
        <f>RIGHT(N205,FIND("/",N205)-3)</f>
        <v>ideo/drama</v>
      </c>
      <c r="S205" s="13">
        <f t="shared" si="13"/>
        <v>41973.847962962958</v>
      </c>
      <c r="T205" s="14">
        <f t="shared" si="14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 s="6">
        <v>300000</v>
      </c>
      <c r="E206" s="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9">
        <f t="shared" si="12"/>
        <v>50.721666666666664</v>
      </c>
      <c r="P206">
        <f t="shared" si="15"/>
        <v>117.68368136117556</v>
      </c>
      <c r="Q206" t="str">
        <f>LEFT(N206,FIND("/",N206)-1)</f>
        <v>film &amp; video</v>
      </c>
      <c r="R206" t="str">
        <f>RIGHT(N206,FIND("/",N206)-3)</f>
        <v>ideo/drama</v>
      </c>
      <c r="S206" s="13">
        <f t="shared" si="13"/>
        <v>42556.583368055552</v>
      </c>
      <c r="T206" s="14">
        <f t="shared" si="14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 s="6">
        <v>8000</v>
      </c>
      <c r="E207" s="6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9">
        <f t="shared" si="12"/>
        <v>16.25</v>
      </c>
      <c r="P207">
        <f t="shared" si="15"/>
        <v>76.470588235294116</v>
      </c>
      <c r="Q207" t="str">
        <f>LEFT(N207,FIND("/",N207)-1)</f>
        <v>film &amp; video</v>
      </c>
      <c r="R207" t="str">
        <f>RIGHT(N207,FIND("/",N207)-3)</f>
        <v>ideo/drama</v>
      </c>
      <c r="S207" s="13">
        <f t="shared" si="13"/>
        <v>42248.632199074069</v>
      </c>
      <c r="T207" s="14">
        <f t="shared" si="14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 s="6">
        <v>12700</v>
      </c>
      <c r="E208" s="6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9">
        <f t="shared" si="12"/>
        <v>0</v>
      </c>
      <c r="P208" t="e">
        <f t="shared" si="15"/>
        <v>#DIV/0!</v>
      </c>
      <c r="Q208" t="str">
        <f>LEFT(N208,FIND("/",N208)-1)</f>
        <v>film &amp; video</v>
      </c>
      <c r="R208" t="str">
        <f>RIGHT(N208,FIND("/",N208)-3)</f>
        <v>ideo/drama</v>
      </c>
      <c r="S208" s="13">
        <f t="shared" si="13"/>
        <v>42567.004432870366</v>
      </c>
      <c r="T208" s="14">
        <f t="shared" si="14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 s="6">
        <v>14000</v>
      </c>
      <c r="E209" s="6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9">
        <f t="shared" si="12"/>
        <v>15.214285714285714</v>
      </c>
      <c r="P209">
        <f t="shared" si="15"/>
        <v>163.84615384615384</v>
      </c>
      <c r="Q209" t="str">
        <f>LEFT(N209,FIND("/",N209)-1)</f>
        <v>film &amp; video</v>
      </c>
      <c r="R209" t="str">
        <f>RIGHT(N209,FIND("/",N209)-3)</f>
        <v>ideo/drama</v>
      </c>
      <c r="S209" s="13">
        <f t="shared" si="13"/>
        <v>41978.197199074071</v>
      </c>
      <c r="T209" s="14">
        <f t="shared" si="14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 s="6">
        <v>50000</v>
      </c>
      <c r="E210" s="6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9">
        <f t="shared" si="12"/>
        <v>0</v>
      </c>
      <c r="P210" t="e">
        <f t="shared" si="15"/>
        <v>#DIV/0!</v>
      </c>
      <c r="Q210" t="str">
        <f>LEFT(N210,FIND("/",N210)-1)</f>
        <v>film &amp; video</v>
      </c>
      <c r="R210" t="str">
        <f>RIGHT(N210,FIND("/",N210)-3)</f>
        <v>ideo/drama</v>
      </c>
      <c r="S210" s="13">
        <f t="shared" si="13"/>
        <v>41959.369988425926</v>
      </c>
      <c r="T210" s="14">
        <f t="shared" si="14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 s="6">
        <v>25000</v>
      </c>
      <c r="E211" s="6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9">
        <f t="shared" si="12"/>
        <v>0</v>
      </c>
      <c r="P211" t="e">
        <f t="shared" si="15"/>
        <v>#DIV/0!</v>
      </c>
      <c r="Q211" t="str">
        <f>LEFT(N211,FIND("/",N211)-1)</f>
        <v>film &amp; video</v>
      </c>
      <c r="R211" t="str">
        <f>RIGHT(N211,FIND("/",N211)-3)</f>
        <v>ideo/drama</v>
      </c>
      <c r="S211" s="13">
        <f t="shared" si="13"/>
        <v>42165.922858796301</v>
      </c>
      <c r="T211" s="14">
        <f t="shared" si="14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 s="6">
        <v>12000</v>
      </c>
      <c r="E212" s="6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9">
        <f t="shared" si="12"/>
        <v>25.25</v>
      </c>
      <c r="P212">
        <f t="shared" si="15"/>
        <v>91.818181818181813</v>
      </c>
      <c r="Q212" t="str">
        <f>LEFT(N212,FIND("/",N212)-1)</f>
        <v>film &amp; video</v>
      </c>
      <c r="R212" t="str">
        <f>RIGHT(N212,FIND("/",N212)-3)</f>
        <v>ideo/drama</v>
      </c>
      <c r="S212" s="13">
        <f t="shared" si="13"/>
        <v>42249.064722222218</v>
      </c>
      <c r="T212" s="14">
        <f t="shared" si="14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 s="6">
        <v>5000</v>
      </c>
      <c r="E213" s="6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9">
        <f t="shared" si="12"/>
        <v>44.6</v>
      </c>
      <c r="P213">
        <f t="shared" si="15"/>
        <v>185.83333333333334</v>
      </c>
      <c r="Q213" t="str">
        <f>LEFT(N213,FIND("/",N213)-1)</f>
        <v>film &amp; video</v>
      </c>
      <c r="R213" t="str">
        <f>RIGHT(N213,FIND("/",N213)-3)</f>
        <v>ideo/drama</v>
      </c>
      <c r="S213" s="13">
        <f t="shared" si="13"/>
        <v>42236.159918981481</v>
      </c>
      <c r="T213" s="14">
        <f t="shared" si="14"/>
        <v>42266.159918981481</v>
      </c>
    </row>
    <row r="214" spans="1:20" ht="32" x14ac:dyDescent="0.2">
      <c r="A214">
        <v>212</v>
      </c>
      <c r="B214" s="3" t="s">
        <v>214</v>
      </c>
      <c r="C214" s="3" t="s">
        <v>4322</v>
      </c>
      <c r="D214" s="6">
        <v>6300</v>
      </c>
      <c r="E214" s="6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9">
        <f t="shared" si="12"/>
        <v>1.5873015873015872E-2</v>
      </c>
      <c r="P214">
        <f t="shared" si="15"/>
        <v>1</v>
      </c>
      <c r="Q214" t="str">
        <f>LEFT(N214,FIND("/",N214)-1)</f>
        <v>film &amp; video</v>
      </c>
      <c r="R214" t="str">
        <f>RIGHT(N214,FIND("/",N214)-3)</f>
        <v>ideo/drama</v>
      </c>
      <c r="S214" s="13">
        <f t="shared" si="13"/>
        <v>42416.881018518514</v>
      </c>
      <c r="T214" s="14">
        <f t="shared" si="14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 s="6">
        <v>50000</v>
      </c>
      <c r="E215" s="6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9">
        <f t="shared" si="12"/>
        <v>0.04</v>
      </c>
      <c r="P215">
        <f t="shared" si="15"/>
        <v>20</v>
      </c>
      <c r="Q215" t="str">
        <f>LEFT(N215,FIND("/",N215)-1)</f>
        <v>film &amp; video</v>
      </c>
      <c r="R215" t="str">
        <f>RIGHT(N215,FIND("/",N215)-3)</f>
        <v>ideo/drama</v>
      </c>
      <c r="S215" s="13">
        <f t="shared" si="13"/>
        <v>42202.594293981485</v>
      </c>
      <c r="T215" s="14">
        <f t="shared" si="14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 s="6">
        <v>12500</v>
      </c>
      <c r="E216" s="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9">
        <f t="shared" si="12"/>
        <v>8.0000000000000002E-3</v>
      </c>
      <c r="P216">
        <f t="shared" si="15"/>
        <v>1</v>
      </c>
      <c r="Q216" t="str">
        <f>LEFT(N216,FIND("/",N216)-1)</f>
        <v>film &amp; video</v>
      </c>
      <c r="R216" t="str">
        <f>RIGHT(N216,FIND("/",N216)-3)</f>
        <v>ideo/drama</v>
      </c>
      <c r="S216" s="13">
        <f t="shared" si="13"/>
        <v>42009.64061342593</v>
      </c>
      <c r="T216" s="14">
        <f t="shared" si="14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 s="6">
        <v>4400</v>
      </c>
      <c r="E217" s="6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9">
        <f t="shared" si="12"/>
        <v>0.22727272727272727</v>
      </c>
      <c r="P217">
        <f t="shared" si="15"/>
        <v>10</v>
      </c>
      <c r="Q217" t="str">
        <f>LEFT(N217,FIND("/",N217)-1)</f>
        <v>film &amp; video</v>
      </c>
      <c r="R217" t="str">
        <f>RIGHT(N217,FIND("/",N217)-3)</f>
        <v>ideo/drama</v>
      </c>
      <c r="S217" s="13">
        <f t="shared" si="13"/>
        <v>42375.230115740742</v>
      </c>
      <c r="T217" s="14">
        <f t="shared" si="14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 s="6">
        <v>50000</v>
      </c>
      <c r="E218" s="6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9">
        <f t="shared" si="12"/>
        <v>55.698440000000005</v>
      </c>
      <c r="P218">
        <f t="shared" si="15"/>
        <v>331.53833333333336</v>
      </c>
      <c r="Q218" t="str">
        <f>LEFT(N218,FIND("/",N218)-1)</f>
        <v>film &amp; video</v>
      </c>
      <c r="R218" t="str">
        <f>RIGHT(N218,FIND("/",N218)-3)</f>
        <v>ideo/drama</v>
      </c>
      <c r="S218" s="13">
        <f t="shared" si="13"/>
        <v>42066.958761574075</v>
      </c>
      <c r="T218" s="14">
        <f t="shared" si="14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 s="6">
        <v>100000</v>
      </c>
      <c r="E219" s="6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9">
        <f t="shared" si="12"/>
        <v>11.943</v>
      </c>
      <c r="P219">
        <f t="shared" si="15"/>
        <v>314.28947368421052</v>
      </c>
      <c r="Q219" t="str">
        <f>LEFT(N219,FIND("/",N219)-1)</f>
        <v>film &amp; video</v>
      </c>
      <c r="R219" t="str">
        <f>RIGHT(N219,FIND("/",N219)-3)</f>
        <v>ideo/drama</v>
      </c>
      <c r="S219" s="13">
        <f t="shared" si="13"/>
        <v>41970.64061342593</v>
      </c>
      <c r="T219" s="14">
        <f t="shared" si="14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 s="6">
        <v>5000</v>
      </c>
      <c r="E220" s="6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9">
        <f t="shared" si="12"/>
        <v>2</v>
      </c>
      <c r="P220">
        <f t="shared" si="15"/>
        <v>100</v>
      </c>
      <c r="Q220" t="str">
        <f>LEFT(N220,FIND("/",N220)-1)</f>
        <v>film &amp; video</v>
      </c>
      <c r="R220" t="str">
        <f>RIGHT(N220,FIND("/",N220)-3)</f>
        <v>ideo/drama</v>
      </c>
      <c r="S220" s="13">
        <f t="shared" si="13"/>
        <v>42079.628344907411</v>
      </c>
      <c r="T220" s="14">
        <f t="shared" si="14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 s="6">
        <v>50000</v>
      </c>
      <c r="E221" s="6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9">
        <f t="shared" si="12"/>
        <v>17.630000000000003</v>
      </c>
      <c r="P221">
        <f t="shared" si="15"/>
        <v>115.98684210526316</v>
      </c>
      <c r="Q221" t="str">
        <f>LEFT(N221,FIND("/",N221)-1)</f>
        <v>film &amp; video</v>
      </c>
      <c r="R221" t="str">
        <f>RIGHT(N221,FIND("/",N221)-3)</f>
        <v>ideo/drama</v>
      </c>
      <c r="S221" s="13">
        <f t="shared" si="13"/>
        <v>42429.326678240745</v>
      </c>
      <c r="T221" s="14">
        <f t="shared" si="14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 s="6">
        <v>50000</v>
      </c>
      <c r="E222" s="6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9">
        <f t="shared" si="12"/>
        <v>0.72</v>
      </c>
      <c r="P222">
        <f t="shared" si="15"/>
        <v>120</v>
      </c>
      <c r="Q222" t="str">
        <f>LEFT(N222,FIND("/",N222)-1)</f>
        <v>film &amp; video</v>
      </c>
      <c r="R222" t="str">
        <f>RIGHT(N222,FIND("/",N222)-3)</f>
        <v>ideo/drama</v>
      </c>
      <c r="S222" s="13">
        <f t="shared" si="13"/>
        <v>42195.643865740742</v>
      </c>
      <c r="T222" s="14">
        <f t="shared" si="14"/>
        <v>42236.837500000001</v>
      </c>
    </row>
    <row r="223" spans="1:20" ht="16" x14ac:dyDescent="0.2">
      <c r="A223">
        <v>221</v>
      </c>
      <c r="B223" s="3" t="s">
        <v>223</v>
      </c>
      <c r="C223" s="3" t="s">
        <v>4331</v>
      </c>
      <c r="D223" s="6">
        <v>50000</v>
      </c>
      <c r="E223" s="6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9">
        <f t="shared" si="12"/>
        <v>0</v>
      </c>
      <c r="P223" t="e">
        <f t="shared" si="15"/>
        <v>#DIV/0!</v>
      </c>
      <c r="Q223" t="str">
        <f>LEFT(N223,FIND("/",N223)-1)</f>
        <v>film &amp; video</v>
      </c>
      <c r="R223" t="str">
        <f>RIGHT(N223,FIND("/",N223)-3)</f>
        <v>ideo/drama</v>
      </c>
      <c r="S223" s="13">
        <f t="shared" si="13"/>
        <v>42031.837546296301</v>
      </c>
      <c r="T223" s="14">
        <f t="shared" si="14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 s="6">
        <v>1000</v>
      </c>
      <c r="E224" s="6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9">
        <f t="shared" si="12"/>
        <v>13</v>
      </c>
      <c r="P224">
        <f t="shared" si="15"/>
        <v>65</v>
      </c>
      <c r="Q224" t="str">
        <f>LEFT(N224,FIND("/",N224)-1)</f>
        <v>film &amp; video</v>
      </c>
      <c r="R224" t="str">
        <f>RIGHT(N224,FIND("/",N224)-3)</f>
        <v>ideo/drama</v>
      </c>
      <c r="S224" s="13">
        <f t="shared" si="13"/>
        <v>42031.769884259258</v>
      </c>
      <c r="T224" s="14">
        <f t="shared" si="14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 s="6">
        <v>1500000</v>
      </c>
      <c r="E225" s="6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9">
        <f t="shared" si="12"/>
        <v>0</v>
      </c>
      <c r="P225" t="e">
        <f t="shared" si="15"/>
        <v>#DIV/0!</v>
      </c>
      <c r="Q225" t="str">
        <f>LEFT(N225,FIND("/",N225)-1)</f>
        <v>film &amp; video</v>
      </c>
      <c r="R225" t="str">
        <f>RIGHT(N225,FIND("/",N225)-3)</f>
        <v>ideo/drama</v>
      </c>
      <c r="S225" s="13">
        <f t="shared" si="13"/>
        <v>42482.048032407409</v>
      </c>
      <c r="T225" s="14">
        <f t="shared" si="14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 s="6">
        <v>6000000</v>
      </c>
      <c r="E226" s="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9">
        <f t="shared" si="12"/>
        <v>0</v>
      </c>
      <c r="P226" t="e">
        <f t="shared" si="15"/>
        <v>#DIV/0!</v>
      </c>
      <c r="Q226" t="str">
        <f>LEFT(N226,FIND("/",N226)-1)</f>
        <v>film &amp; video</v>
      </c>
      <c r="R226" t="str">
        <f>RIGHT(N226,FIND("/",N226)-3)</f>
        <v>ideo/drama</v>
      </c>
      <c r="S226" s="13">
        <f t="shared" si="13"/>
        <v>42135.235254629632</v>
      </c>
      <c r="T226" s="14">
        <f t="shared" si="14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 s="6">
        <v>200</v>
      </c>
      <c r="E227" s="6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9">
        <f t="shared" si="12"/>
        <v>0</v>
      </c>
      <c r="P227" t="e">
        <f t="shared" si="15"/>
        <v>#DIV/0!</v>
      </c>
      <c r="Q227" t="str">
        <f>LEFT(N227,FIND("/",N227)-1)</f>
        <v>film &amp; video</v>
      </c>
      <c r="R227" t="str">
        <f>RIGHT(N227,FIND("/",N227)-3)</f>
        <v>ideo/drama</v>
      </c>
      <c r="S227" s="13">
        <f t="shared" si="13"/>
        <v>42438.961273148147</v>
      </c>
      <c r="T227" s="14">
        <f t="shared" si="14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 s="6">
        <v>29000</v>
      </c>
      <c r="E228" s="6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9">
        <f t="shared" si="12"/>
        <v>0.86206896551724133</v>
      </c>
      <c r="P228">
        <f t="shared" si="15"/>
        <v>125</v>
      </c>
      <c r="Q228" t="str">
        <f>LEFT(N228,FIND("/",N228)-1)</f>
        <v>film &amp; video</v>
      </c>
      <c r="R228" t="str">
        <f>RIGHT(N228,FIND("/",N228)-3)</f>
        <v>ideo/drama</v>
      </c>
      <c r="S228" s="13">
        <f t="shared" si="13"/>
        <v>42106.666018518517</v>
      </c>
      <c r="T228" s="14">
        <f t="shared" si="14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 s="6">
        <v>28000</v>
      </c>
      <c r="E229" s="6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9">
        <f t="shared" si="12"/>
        <v>0</v>
      </c>
      <c r="P229" t="e">
        <f t="shared" si="15"/>
        <v>#DIV/0!</v>
      </c>
      <c r="Q229" t="str">
        <f>LEFT(N229,FIND("/",N229)-1)</f>
        <v>film &amp; video</v>
      </c>
      <c r="R229" t="str">
        <f>RIGHT(N229,FIND("/",N229)-3)</f>
        <v>ideo/drama</v>
      </c>
      <c r="S229" s="13">
        <f t="shared" si="13"/>
        <v>42164.893993055557</v>
      </c>
      <c r="T229" s="14">
        <f t="shared" si="14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 s="6">
        <v>8000</v>
      </c>
      <c r="E230" s="6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9">
        <f t="shared" si="12"/>
        <v>0</v>
      </c>
      <c r="P230" t="e">
        <f t="shared" si="15"/>
        <v>#DIV/0!</v>
      </c>
      <c r="Q230" t="str">
        <f>LEFT(N230,FIND("/",N230)-1)</f>
        <v>film &amp; video</v>
      </c>
      <c r="R230" t="str">
        <f>RIGHT(N230,FIND("/",N230)-3)</f>
        <v>ideo/drama</v>
      </c>
      <c r="S230" s="13">
        <f t="shared" si="13"/>
        <v>42096.686400462961</v>
      </c>
      <c r="T230" s="14">
        <f t="shared" si="14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 s="6">
        <v>3000</v>
      </c>
      <c r="E231" s="6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9">
        <f t="shared" si="12"/>
        <v>0</v>
      </c>
      <c r="P231" t="e">
        <f t="shared" si="15"/>
        <v>#DIV/0!</v>
      </c>
      <c r="Q231" t="str">
        <f>LEFT(N231,FIND("/",N231)-1)</f>
        <v>film &amp; video</v>
      </c>
      <c r="R231" t="str">
        <f>RIGHT(N231,FIND("/",N231)-3)</f>
        <v>ideo/drama</v>
      </c>
      <c r="S231" s="13">
        <f t="shared" si="13"/>
        <v>42383.933993055558</v>
      </c>
      <c r="T231" s="14">
        <f t="shared" si="14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 s="6">
        <v>15000</v>
      </c>
      <c r="E232" s="6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9">
        <f t="shared" si="12"/>
        <v>0.4</v>
      </c>
      <c r="P232">
        <f t="shared" si="15"/>
        <v>30</v>
      </c>
      <c r="Q232" t="str">
        <f>LEFT(N232,FIND("/",N232)-1)</f>
        <v>film &amp; video</v>
      </c>
      <c r="R232" t="str">
        <f>RIGHT(N232,FIND("/",N232)-3)</f>
        <v>ideo/drama</v>
      </c>
      <c r="S232" s="13">
        <f t="shared" si="13"/>
        <v>42129.77721064815</v>
      </c>
      <c r="T232" s="14">
        <f t="shared" si="14"/>
        <v>42159.77721064815</v>
      </c>
    </row>
    <row r="233" spans="1:20" ht="48" x14ac:dyDescent="0.2">
      <c r="A233">
        <v>231</v>
      </c>
      <c r="B233" s="3" t="s">
        <v>233</v>
      </c>
      <c r="C233" s="3" t="s">
        <v>4341</v>
      </c>
      <c r="D233" s="6">
        <v>1500000</v>
      </c>
      <c r="E233" s="6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9">
        <f t="shared" si="12"/>
        <v>0</v>
      </c>
      <c r="P233" t="e">
        <f t="shared" si="15"/>
        <v>#DIV/0!</v>
      </c>
      <c r="Q233" t="str">
        <f>LEFT(N233,FIND("/",N233)-1)</f>
        <v>film &amp; video</v>
      </c>
      <c r="R233" t="str">
        <f>RIGHT(N233,FIND("/",N233)-3)</f>
        <v>ideo/drama</v>
      </c>
      <c r="S233" s="13">
        <f t="shared" si="13"/>
        <v>42341.958923611106</v>
      </c>
      <c r="T233" s="14">
        <f t="shared" si="14"/>
        <v>42371.958923611106</v>
      </c>
    </row>
    <row r="234" spans="1:20" ht="48" x14ac:dyDescent="0.2">
      <c r="A234">
        <v>232</v>
      </c>
      <c r="B234" s="3" t="s">
        <v>234</v>
      </c>
      <c r="C234" s="3" t="s">
        <v>4342</v>
      </c>
      <c r="D234" s="6">
        <v>4000</v>
      </c>
      <c r="E234" s="6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9">
        <f t="shared" si="12"/>
        <v>2.75</v>
      </c>
      <c r="P234">
        <f t="shared" si="15"/>
        <v>15.714285714285714</v>
      </c>
      <c r="Q234" t="str">
        <f>LEFT(N234,FIND("/",N234)-1)</f>
        <v>film &amp; video</v>
      </c>
      <c r="R234" t="str">
        <f>RIGHT(N234,FIND("/",N234)-3)</f>
        <v>ideo/drama</v>
      </c>
      <c r="S234" s="13">
        <f t="shared" si="13"/>
        <v>42032.82576388889</v>
      </c>
      <c r="T234" s="14">
        <f t="shared" si="14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 s="6">
        <v>350000</v>
      </c>
      <c r="E235" s="6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9">
        <f t="shared" si="12"/>
        <v>0</v>
      </c>
      <c r="P235" t="e">
        <f t="shared" si="15"/>
        <v>#DIV/0!</v>
      </c>
      <c r="Q235" t="str">
        <f>LEFT(N235,FIND("/",N235)-1)</f>
        <v>film &amp; video</v>
      </c>
      <c r="R235" t="str">
        <f>RIGHT(N235,FIND("/",N235)-3)</f>
        <v>ideo/drama</v>
      </c>
      <c r="S235" s="13">
        <f t="shared" si="13"/>
        <v>42612.911712962959</v>
      </c>
      <c r="T235" s="14">
        <f t="shared" si="14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 s="6">
        <v>1000</v>
      </c>
      <c r="E236" s="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9">
        <f t="shared" si="12"/>
        <v>40.1</v>
      </c>
      <c r="P236">
        <f t="shared" si="15"/>
        <v>80.2</v>
      </c>
      <c r="Q236" t="str">
        <f>LEFT(N236,FIND("/",N236)-1)</f>
        <v>film &amp; video</v>
      </c>
      <c r="R236" t="str">
        <f>RIGHT(N236,FIND("/",N236)-3)</f>
        <v>ideo/drama</v>
      </c>
      <c r="S236" s="13">
        <f t="shared" si="13"/>
        <v>42136.035405092596</v>
      </c>
      <c r="T236" s="14">
        <f t="shared" si="14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 s="6">
        <v>10000</v>
      </c>
      <c r="E237" s="6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9">
        <f t="shared" si="12"/>
        <v>0</v>
      </c>
      <c r="P237" t="e">
        <f t="shared" si="15"/>
        <v>#DIV/0!</v>
      </c>
      <c r="Q237" t="str">
        <f>LEFT(N237,FIND("/",N237)-1)</f>
        <v>film &amp; video</v>
      </c>
      <c r="R237" t="str">
        <f>RIGHT(N237,FIND("/",N237)-3)</f>
        <v>ideo/drama</v>
      </c>
      <c r="S237" s="13">
        <f t="shared" si="13"/>
        <v>42164.908530092594</v>
      </c>
      <c r="T237" s="14">
        <f t="shared" si="14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 s="6">
        <v>150000</v>
      </c>
      <c r="E238" s="6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9">
        <f t="shared" si="12"/>
        <v>0</v>
      </c>
      <c r="P238" t="e">
        <f t="shared" si="15"/>
        <v>#DIV/0!</v>
      </c>
      <c r="Q238" t="str">
        <f>LEFT(N238,FIND("/",N238)-1)</f>
        <v>film &amp; video</v>
      </c>
      <c r="R238" t="str">
        <f>RIGHT(N238,FIND("/",N238)-3)</f>
        <v>ideo/drama</v>
      </c>
      <c r="S238" s="13">
        <f t="shared" si="13"/>
        <v>42321.084479166668</v>
      </c>
      <c r="T238" s="14">
        <f t="shared" si="14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 s="6">
        <v>15000</v>
      </c>
      <c r="E239" s="6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9">
        <f t="shared" si="12"/>
        <v>0.33333333333333337</v>
      </c>
      <c r="P239">
        <f t="shared" si="15"/>
        <v>50</v>
      </c>
      <c r="Q239" t="str">
        <f>LEFT(N239,FIND("/",N239)-1)</f>
        <v>film &amp; video</v>
      </c>
      <c r="R239" t="str">
        <f>RIGHT(N239,FIND("/",N239)-3)</f>
        <v>ideo/drama</v>
      </c>
      <c r="S239" s="13">
        <f t="shared" si="13"/>
        <v>42377.577187499999</v>
      </c>
      <c r="T239" s="14">
        <f t="shared" si="14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 s="6">
        <v>26000</v>
      </c>
      <c r="E240" s="6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9">
        <f t="shared" si="12"/>
        <v>0</v>
      </c>
      <c r="P240" t="e">
        <f t="shared" si="15"/>
        <v>#DIV/0!</v>
      </c>
      <c r="Q240" t="str">
        <f>LEFT(N240,FIND("/",N240)-1)</f>
        <v>film &amp; video</v>
      </c>
      <c r="R240" t="str">
        <f>RIGHT(N240,FIND("/",N240)-3)</f>
        <v>ideo/drama</v>
      </c>
      <c r="S240" s="13">
        <f t="shared" si="13"/>
        <v>42713.962500000001</v>
      </c>
      <c r="T240" s="14">
        <f t="shared" si="14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 s="6">
        <v>1000</v>
      </c>
      <c r="E241" s="6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9">
        <f t="shared" si="12"/>
        <v>25</v>
      </c>
      <c r="P241">
        <f t="shared" si="15"/>
        <v>50</v>
      </c>
      <c r="Q241" t="str">
        <f>LEFT(N241,FIND("/",N241)-1)</f>
        <v>film &amp; video</v>
      </c>
      <c r="R241" t="str">
        <f>RIGHT(N241,FIND("/",N241)-3)</f>
        <v>ideo/drama</v>
      </c>
      <c r="S241" s="13">
        <f t="shared" si="13"/>
        <v>42297.110300925924</v>
      </c>
      <c r="T241" s="14">
        <f t="shared" si="14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 s="6">
        <v>15000</v>
      </c>
      <c r="E242" s="6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9">
        <f t="shared" si="12"/>
        <v>107.63413333333334</v>
      </c>
      <c r="P242">
        <f t="shared" si="15"/>
        <v>117.84759124087591</v>
      </c>
      <c r="Q242" t="str">
        <f>LEFT(N242,FIND("/",N242)-1)</f>
        <v>film &amp; video</v>
      </c>
      <c r="R242" t="str">
        <f>RIGHT(N242,FIND("/",N242)-3)</f>
        <v>ocumentary</v>
      </c>
      <c r="S242" s="13">
        <f t="shared" si="13"/>
        <v>41354.708460648151</v>
      </c>
      <c r="T242" s="14">
        <f t="shared" si="14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 s="6">
        <v>36400</v>
      </c>
      <c r="E243" s="6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9">
        <f t="shared" si="12"/>
        <v>112.63736263736264</v>
      </c>
      <c r="P243">
        <f t="shared" si="15"/>
        <v>109.04255319148936</v>
      </c>
      <c r="Q243" t="str">
        <f>LEFT(N243,FIND("/",N243)-1)</f>
        <v>film &amp; video</v>
      </c>
      <c r="R243" t="str">
        <f>RIGHT(N243,FIND("/",N243)-3)</f>
        <v>ocumentary</v>
      </c>
      <c r="S243" s="13">
        <f t="shared" si="13"/>
        <v>41949.697962962964</v>
      </c>
      <c r="T243" s="14">
        <f t="shared" si="14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 s="6">
        <v>13000</v>
      </c>
      <c r="E244" s="6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9">
        <f t="shared" si="12"/>
        <v>113.46153846153845</v>
      </c>
      <c r="P244">
        <f t="shared" si="15"/>
        <v>73.019801980198025</v>
      </c>
      <c r="Q244" t="str">
        <f>LEFT(N244,FIND("/",N244)-1)</f>
        <v>film &amp; video</v>
      </c>
      <c r="R244" t="str">
        <f>RIGHT(N244,FIND("/",N244)-3)</f>
        <v>ocumentary</v>
      </c>
      <c r="S244" s="13">
        <f t="shared" si="13"/>
        <v>40862.492939814816</v>
      </c>
      <c r="T244" s="14">
        <f t="shared" si="14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 s="6">
        <v>25000</v>
      </c>
      <c r="E245" s="6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9">
        <f t="shared" si="12"/>
        <v>102.592</v>
      </c>
      <c r="P245">
        <f t="shared" si="15"/>
        <v>78.195121951219505</v>
      </c>
      <c r="Q245" t="str">
        <f>LEFT(N245,FIND("/",N245)-1)</f>
        <v>film &amp; video</v>
      </c>
      <c r="R245" t="str">
        <f>RIGHT(N245,FIND("/",N245)-3)</f>
        <v>ocumentary</v>
      </c>
      <c r="S245" s="13">
        <f t="shared" si="13"/>
        <v>41662.047500000001</v>
      </c>
      <c r="T245" s="14">
        <f t="shared" si="14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 s="6">
        <v>3500</v>
      </c>
      <c r="E246" s="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9">
        <f t="shared" si="12"/>
        <v>113.75714285714287</v>
      </c>
      <c r="P246">
        <f t="shared" si="15"/>
        <v>47.398809523809526</v>
      </c>
      <c r="Q246" t="str">
        <f>LEFT(N246,FIND("/",N246)-1)</f>
        <v>film &amp; video</v>
      </c>
      <c r="R246" t="str">
        <f>RIGHT(N246,FIND("/",N246)-3)</f>
        <v>ocumentary</v>
      </c>
      <c r="S246" s="13">
        <f t="shared" si="13"/>
        <v>40213.323599537034</v>
      </c>
      <c r="T246" s="14">
        <f t="shared" si="14"/>
        <v>40253.295833333337</v>
      </c>
    </row>
    <row r="247" spans="1:20" ht="48" x14ac:dyDescent="0.2">
      <c r="A247">
        <v>245</v>
      </c>
      <c r="B247" s="3" t="s">
        <v>246</v>
      </c>
      <c r="C247" s="3" t="s">
        <v>4355</v>
      </c>
      <c r="D247" s="6">
        <v>5000</v>
      </c>
      <c r="E247" s="6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9">
        <f t="shared" si="12"/>
        <v>103.71999999999998</v>
      </c>
      <c r="P247">
        <f t="shared" si="15"/>
        <v>54.020833333333336</v>
      </c>
      <c r="Q247" t="str">
        <f>LEFT(N247,FIND("/",N247)-1)</f>
        <v>film &amp; video</v>
      </c>
      <c r="R247" t="str">
        <f>RIGHT(N247,FIND("/",N247)-3)</f>
        <v>ocumentary</v>
      </c>
      <c r="S247" s="13">
        <f t="shared" si="13"/>
        <v>41107.053067129629</v>
      </c>
      <c r="T247" s="14">
        <f t="shared" si="14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 s="6">
        <v>5000</v>
      </c>
      <c r="E248" s="6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9">
        <f t="shared" si="12"/>
        <v>305.46000000000004</v>
      </c>
      <c r="P248">
        <f t="shared" si="15"/>
        <v>68.488789237668158</v>
      </c>
      <c r="Q248" t="str">
        <f>LEFT(N248,FIND("/",N248)-1)</f>
        <v>film &amp; video</v>
      </c>
      <c r="R248" t="str">
        <f>RIGHT(N248,FIND("/",N248)-3)</f>
        <v>ocumentary</v>
      </c>
      <c r="S248" s="13">
        <f t="shared" si="13"/>
        <v>40480.363483796296</v>
      </c>
      <c r="T248" s="14">
        <f t="shared" si="14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 s="6">
        <v>5000</v>
      </c>
      <c r="E249" s="6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9">
        <f t="shared" si="12"/>
        <v>134.1</v>
      </c>
      <c r="P249">
        <f t="shared" si="15"/>
        <v>108.14516129032258</v>
      </c>
      <c r="Q249" t="str">
        <f>LEFT(N249,FIND("/",N249)-1)</f>
        <v>film &amp; video</v>
      </c>
      <c r="R249" t="str">
        <f>RIGHT(N249,FIND("/",N249)-3)</f>
        <v>ocumentary</v>
      </c>
      <c r="S249" s="13">
        <f t="shared" si="13"/>
        <v>40430.604328703703</v>
      </c>
      <c r="T249" s="14">
        <f t="shared" si="14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 s="6">
        <v>85000</v>
      </c>
      <c r="E250" s="6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9">
        <f t="shared" si="12"/>
        <v>101.33294117647058</v>
      </c>
      <c r="P250">
        <f t="shared" si="15"/>
        <v>589.95205479452056</v>
      </c>
      <c r="Q250" t="str">
        <f>LEFT(N250,FIND("/",N250)-1)</f>
        <v>film &amp; video</v>
      </c>
      <c r="R250" t="str">
        <f>RIGHT(N250,FIND("/",N250)-3)</f>
        <v>ocumentary</v>
      </c>
      <c r="S250" s="13">
        <f t="shared" si="13"/>
        <v>40870.774409722224</v>
      </c>
      <c r="T250" s="14">
        <f t="shared" si="14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 s="6">
        <v>10000</v>
      </c>
      <c r="E251" s="6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9">
        <f t="shared" si="12"/>
        <v>112.92</v>
      </c>
      <c r="P251">
        <f t="shared" si="15"/>
        <v>48.051063829787232</v>
      </c>
      <c r="Q251" t="str">
        <f>LEFT(N251,FIND("/",N251)-1)</f>
        <v>film &amp; video</v>
      </c>
      <c r="R251" t="str">
        <f>RIGHT(N251,FIND("/",N251)-3)</f>
        <v>ocumentary</v>
      </c>
      <c r="S251" s="13">
        <f t="shared" si="13"/>
        <v>40332.923842592594</v>
      </c>
      <c r="T251" s="14">
        <f t="shared" si="14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 s="6">
        <v>30000</v>
      </c>
      <c r="E252" s="6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9">
        <f t="shared" si="12"/>
        <v>105.58333333333334</v>
      </c>
      <c r="P252">
        <f t="shared" si="15"/>
        <v>72.482837528604122</v>
      </c>
      <c r="Q252" t="str">
        <f>LEFT(N252,FIND("/",N252)-1)</f>
        <v>film &amp; video</v>
      </c>
      <c r="R252" t="str">
        <f>RIGHT(N252,FIND("/",N252)-3)</f>
        <v>ocumentary</v>
      </c>
      <c r="S252" s="13">
        <f t="shared" si="13"/>
        <v>41401.565868055557</v>
      </c>
      <c r="T252" s="14">
        <f t="shared" si="14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 s="6">
        <v>3500</v>
      </c>
      <c r="E253" s="6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9">
        <f t="shared" si="12"/>
        <v>125.57142857142858</v>
      </c>
      <c r="P253">
        <f t="shared" si="15"/>
        <v>57.077922077922075</v>
      </c>
      <c r="Q253" t="str">
        <f>LEFT(N253,FIND("/",N253)-1)</f>
        <v>film &amp; video</v>
      </c>
      <c r="R253" t="str">
        <f>RIGHT(N253,FIND("/",N253)-3)</f>
        <v>ocumentary</v>
      </c>
      <c r="S253" s="13">
        <f t="shared" si="13"/>
        <v>41013.787569444445</v>
      </c>
      <c r="T253" s="14">
        <f t="shared" si="14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 s="6">
        <v>5000</v>
      </c>
      <c r="E254" s="6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9">
        <f t="shared" si="12"/>
        <v>184.56</v>
      </c>
      <c r="P254">
        <f t="shared" si="15"/>
        <v>85.444444444444443</v>
      </c>
      <c r="Q254" t="str">
        <f>LEFT(N254,FIND("/",N254)-1)</f>
        <v>film &amp; video</v>
      </c>
      <c r="R254" t="str">
        <f>RIGHT(N254,FIND("/",N254)-3)</f>
        <v>ocumentary</v>
      </c>
      <c r="S254" s="13">
        <f t="shared" si="13"/>
        <v>40266.66270833333</v>
      </c>
      <c r="T254" s="14">
        <f t="shared" si="14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 s="6">
        <v>1500</v>
      </c>
      <c r="E255" s="6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9">
        <f t="shared" si="12"/>
        <v>100.73333333333335</v>
      </c>
      <c r="P255">
        <f t="shared" si="15"/>
        <v>215.85714285714286</v>
      </c>
      <c r="Q255" t="str">
        <f>LEFT(N255,FIND("/",N255)-1)</f>
        <v>film &amp; video</v>
      </c>
      <c r="R255" t="str">
        <f>RIGHT(N255,FIND("/",N255)-3)</f>
        <v>ocumentary</v>
      </c>
      <c r="S255" s="13">
        <f t="shared" si="13"/>
        <v>40924.650868055556</v>
      </c>
      <c r="T255" s="14">
        <f t="shared" si="14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 s="6">
        <v>24000</v>
      </c>
      <c r="E256" s="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9">
        <f t="shared" si="12"/>
        <v>116.94725</v>
      </c>
      <c r="P256">
        <f t="shared" si="15"/>
        <v>89.38643312101911</v>
      </c>
      <c r="Q256" t="str">
        <f>LEFT(N256,FIND("/",N256)-1)</f>
        <v>film &amp; video</v>
      </c>
      <c r="R256" t="str">
        <f>RIGHT(N256,FIND("/",N256)-3)</f>
        <v>ocumentary</v>
      </c>
      <c r="S256" s="13">
        <f t="shared" si="13"/>
        <v>42263.952662037038</v>
      </c>
      <c r="T256" s="14">
        <f t="shared" si="14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 s="6">
        <v>8000</v>
      </c>
      <c r="E257" s="6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9">
        <f t="shared" si="12"/>
        <v>106.73325</v>
      </c>
      <c r="P257">
        <f t="shared" si="15"/>
        <v>45.418404255319146</v>
      </c>
      <c r="Q257" t="str">
        <f>LEFT(N257,FIND("/",N257)-1)</f>
        <v>film &amp; video</v>
      </c>
      <c r="R257" t="str">
        <f>RIGHT(N257,FIND("/",N257)-3)</f>
        <v>ocumentary</v>
      </c>
      <c r="S257" s="13">
        <f t="shared" si="13"/>
        <v>40588.526412037041</v>
      </c>
      <c r="T257" s="14">
        <f t="shared" si="14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 s="6">
        <v>13000</v>
      </c>
      <c r="E258" s="6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9">
        <f t="shared" si="12"/>
        <v>139.1</v>
      </c>
      <c r="P258">
        <f t="shared" si="15"/>
        <v>65.756363636363631</v>
      </c>
      <c r="Q258" t="str">
        <f>LEFT(N258,FIND("/",N258)-1)</f>
        <v>film &amp; video</v>
      </c>
      <c r="R258" t="str">
        <f>RIGHT(N258,FIND("/",N258)-3)</f>
        <v>ocumentary</v>
      </c>
      <c r="S258" s="13">
        <f t="shared" si="13"/>
        <v>41319.769293981481</v>
      </c>
      <c r="T258" s="14">
        <f t="shared" si="14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 s="6">
        <v>35000</v>
      </c>
      <c r="E259" s="6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9">
        <f t="shared" ref="O259:O322" si="16">E259/D259*100</f>
        <v>106.72648571428572</v>
      </c>
      <c r="P259">
        <f t="shared" si="15"/>
        <v>66.70405357142856</v>
      </c>
      <c r="Q259" t="str">
        <f>LEFT(N259,FIND("/",N259)-1)</f>
        <v>film &amp; video</v>
      </c>
      <c r="R259" t="str">
        <f>RIGHT(N259,FIND("/",N259)-3)</f>
        <v>ocumentary</v>
      </c>
      <c r="S259" s="13">
        <f t="shared" ref="S259:S322" si="17">J259/86400+25569</f>
        <v>42479.626875000002</v>
      </c>
      <c r="T259" s="14">
        <f t="shared" ref="T259:T322" si="18">I259/86400+25569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 s="6">
        <v>30000</v>
      </c>
      <c r="E260" s="6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9">
        <f t="shared" si="16"/>
        <v>191.14</v>
      </c>
      <c r="P260">
        <f t="shared" si="15"/>
        <v>83.345930232558146</v>
      </c>
      <c r="Q260" t="str">
        <f>LEFT(N260,FIND("/",N260)-1)</f>
        <v>film &amp; video</v>
      </c>
      <c r="R260" t="str">
        <f>RIGHT(N260,FIND("/",N260)-3)</f>
        <v>ocumentary</v>
      </c>
      <c r="S260" s="13">
        <f t="shared" si="17"/>
        <v>40682.051689814813</v>
      </c>
      <c r="T260" s="14">
        <f t="shared" si="18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 s="6">
        <v>75000</v>
      </c>
      <c r="E261" s="6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9">
        <f t="shared" si="16"/>
        <v>131.93789333333334</v>
      </c>
      <c r="P261">
        <f t="shared" si="15"/>
        <v>105.04609341825902</v>
      </c>
      <c r="Q261" t="str">
        <f>LEFT(N261,FIND("/",N261)-1)</f>
        <v>film &amp; video</v>
      </c>
      <c r="R261" t="str">
        <f>RIGHT(N261,FIND("/",N261)-3)</f>
        <v>ocumentary</v>
      </c>
      <c r="S261" s="13">
        <f t="shared" si="17"/>
        <v>42072.738067129627</v>
      </c>
      <c r="T261" s="14">
        <f t="shared" si="18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 s="6">
        <v>10000</v>
      </c>
      <c r="E262" s="6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9">
        <f t="shared" si="16"/>
        <v>106.4</v>
      </c>
      <c r="P262">
        <f t="shared" si="15"/>
        <v>120.90909090909091</v>
      </c>
      <c r="Q262" t="str">
        <f>LEFT(N262,FIND("/",N262)-1)</f>
        <v>film &amp; video</v>
      </c>
      <c r="R262" t="str">
        <f>RIGHT(N262,FIND("/",N262)-3)</f>
        <v>ocumentary</v>
      </c>
      <c r="S262" s="13">
        <f t="shared" si="17"/>
        <v>40330.755543981482</v>
      </c>
      <c r="T262" s="14">
        <f t="shared" si="18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 s="6">
        <v>20000</v>
      </c>
      <c r="E263" s="6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9">
        <f t="shared" si="16"/>
        <v>107.4</v>
      </c>
      <c r="P263">
        <f t="shared" si="15"/>
        <v>97.63636363636364</v>
      </c>
      <c r="Q263" t="str">
        <f>LEFT(N263,FIND("/",N263)-1)</f>
        <v>film &amp; video</v>
      </c>
      <c r="R263" t="str">
        <f>RIGHT(N263,FIND("/",N263)-3)</f>
        <v>ocumentary</v>
      </c>
      <c r="S263" s="13">
        <f t="shared" si="17"/>
        <v>41017.885462962964</v>
      </c>
      <c r="T263" s="14">
        <f t="shared" si="18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 s="6">
        <v>2500</v>
      </c>
      <c r="E264" s="6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9">
        <f t="shared" si="16"/>
        <v>240</v>
      </c>
      <c r="P264">
        <f t="shared" si="15"/>
        <v>41.379310344827587</v>
      </c>
      <c r="Q264" t="str">
        <f>LEFT(N264,FIND("/",N264)-1)</f>
        <v>film &amp; video</v>
      </c>
      <c r="R264" t="str">
        <f>RIGHT(N264,FIND("/",N264)-3)</f>
        <v>ocumentary</v>
      </c>
      <c r="S264" s="13">
        <f t="shared" si="17"/>
        <v>40555.24800925926</v>
      </c>
      <c r="T264" s="14">
        <f t="shared" si="18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 s="6">
        <v>25000</v>
      </c>
      <c r="E265" s="6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9">
        <f t="shared" si="16"/>
        <v>118.08108</v>
      </c>
      <c r="P265">
        <f t="shared" si="15"/>
        <v>30.654485981308412</v>
      </c>
      <c r="Q265" t="str">
        <f>LEFT(N265,FIND("/",N265)-1)</f>
        <v>film &amp; video</v>
      </c>
      <c r="R265" t="str">
        <f>RIGHT(N265,FIND("/",N265)-3)</f>
        <v>ocumentary</v>
      </c>
      <c r="S265" s="13">
        <f t="shared" si="17"/>
        <v>41149.954791666663</v>
      </c>
      <c r="T265" s="14">
        <f t="shared" si="18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 s="6">
        <v>5000</v>
      </c>
      <c r="E266" s="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9">
        <f t="shared" si="16"/>
        <v>118.19999999999999</v>
      </c>
      <c r="P266">
        <f t="shared" si="15"/>
        <v>64.945054945054949</v>
      </c>
      <c r="Q266" t="str">
        <f>LEFT(N266,FIND("/",N266)-1)</f>
        <v>film &amp; video</v>
      </c>
      <c r="R266" t="str">
        <f>RIGHT(N266,FIND("/",N266)-3)</f>
        <v>ocumentary</v>
      </c>
      <c r="S266" s="13">
        <f t="shared" si="17"/>
        <v>41010.620312500003</v>
      </c>
      <c r="T266" s="14">
        <f t="shared" si="18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 s="6">
        <v>5000</v>
      </c>
      <c r="E267" s="6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9">
        <f t="shared" si="16"/>
        <v>111.1</v>
      </c>
      <c r="P267">
        <f t="shared" ref="P267:P330" si="19">AVERAGE(E267/L267)</f>
        <v>95.775862068965523</v>
      </c>
      <c r="Q267" t="str">
        <f>LEFT(N267,FIND("/",N267)-1)</f>
        <v>film &amp; video</v>
      </c>
      <c r="R267" t="str">
        <f>RIGHT(N267,FIND("/",N267)-3)</f>
        <v>ocumentary</v>
      </c>
      <c r="S267" s="13">
        <f t="shared" si="17"/>
        <v>40267.245717592596</v>
      </c>
      <c r="T267" s="14">
        <f t="shared" si="18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 s="6">
        <v>1000</v>
      </c>
      <c r="E268" s="6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9">
        <f t="shared" si="16"/>
        <v>145.5</v>
      </c>
      <c r="P268">
        <f t="shared" si="19"/>
        <v>40.416666666666664</v>
      </c>
      <c r="Q268" t="str">
        <f>LEFT(N268,FIND("/",N268)-1)</f>
        <v>film &amp; video</v>
      </c>
      <c r="R268" t="str">
        <f>RIGHT(N268,FIND("/",N268)-3)</f>
        <v>ocumentary</v>
      </c>
      <c r="S268" s="13">
        <f t="shared" si="17"/>
        <v>40205.174849537041</v>
      </c>
      <c r="T268" s="14">
        <f t="shared" si="18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 s="6">
        <v>9850</v>
      </c>
      <c r="E269" s="6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9">
        <f t="shared" si="16"/>
        <v>131.62883248730967</v>
      </c>
      <c r="P269">
        <f t="shared" si="19"/>
        <v>78.578424242424248</v>
      </c>
      <c r="Q269" t="str">
        <f>LEFT(N269,FIND("/",N269)-1)</f>
        <v>film &amp; video</v>
      </c>
      <c r="R269" t="str">
        <f>RIGHT(N269,FIND("/",N269)-3)</f>
        <v>ocumentary</v>
      </c>
      <c r="S269" s="13">
        <f t="shared" si="17"/>
        <v>41785.452534722222</v>
      </c>
      <c r="T269" s="14">
        <f t="shared" si="18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 s="6">
        <v>5000</v>
      </c>
      <c r="E270" s="6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9">
        <f t="shared" si="16"/>
        <v>111.4</v>
      </c>
      <c r="P270">
        <f t="shared" si="19"/>
        <v>50.18018018018018</v>
      </c>
      <c r="Q270" t="str">
        <f>LEFT(N270,FIND("/",N270)-1)</f>
        <v>film &amp; video</v>
      </c>
      <c r="R270" t="str">
        <f>RIGHT(N270,FIND("/",N270)-3)</f>
        <v>ocumentary</v>
      </c>
      <c r="S270" s="13">
        <f t="shared" si="17"/>
        <v>40809.15252314815</v>
      </c>
      <c r="T270" s="14">
        <f t="shared" si="18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 s="6">
        <v>100000</v>
      </c>
      <c r="E271" s="6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9">
        <f t="shared" si="16"/>
        <v>147.23376999999999</v>
      </c>
      <c r="P271">
        <f t="shared" si="19"/>
        <v>92.251735588972423</v>
      </c>
      <c r="Q271" t="str">
        <f>LEFT(N271,FIND("/",N271)-1)</f>
        <v>film &amp; video</v>
      </c>
      <c r="R271" t="str">
        <f>RIGHT(N271,FIND("/",N271)-3)</f>
        <v>ocumentary</v>
      </c>
      <c r="S271" s="13">
        <f t="shared" si="17"/>
        <v>42758.197013888886</v>
      </c>
      <c r="T271" s="14">
        <f t="shared" si="18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 s="6">
        <v>2300</v>
      </c>
      <c r="E272" s="6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9">
        <f t="shared" si="16"/>
        <v>152.60869565217391</v>
      </c>
      <c r="P272">
        <f t="shared" si="19"/>
        <v>57.540983606557376</v>
      </c>
      <c r="Q272" t="str">
        <f>LEFT(N272,FIND("/",N272)-1)</f>
        <v>film &amp; video</v>
      </c>
      <c r="R272" t="str">
        <f>RIGHT(N272,FIND("/",N272)-3)</f>
        <v>ocumentary</v>
      </c>
      <c r="S272" s="13">
        <f t="shared" si="17"/>
        <v>40637.86655092593</v>
      </c>
      <c r="T272" s="14">
        <f t="shared" si="18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 s="6">
        <v>30000</v>
      </c>
      <c r="E273" s="6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9">
        <f t="shared" si="16"/>
        <v>104.67999999999999</v>
      </c>
      <c r="P273">
        <f t="shared" si="19"/>
        <v>109.42160278745645</v>
      </c>
      <c r="Q273" t="str">
        <f>LEFT(N273,FIND("/",N273)-1)</f>
        <v>film &amp; video</v>
      </c>
      <c r="R273" t="str">
        <f>RIGHT(N273,FIND("/",N273)-3)</f>
        <v>ocumentary</v>
      </c>
      <c r="S273" s="13">
        <f t="shared" si="17"/>
        <v>41612.100243055553</v>
      </c>
      <c r="T273" s="14">
        <f t="shared" si="18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 s="6">
        <v>3000</v>
      </c>
      <c r="E274" s="6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9">
        <f t="shared" si="16"/>
        <v>177.43366666666668</v>
      </c>
      <c r="P274">
        <f t="shared" si="19"/>
        <v>81.892461538461546</v>
      </c>
      <c r="Q274" t="str">
        <f>LEFT(N274,FIND("/",N274)-1)</f>
        <v>film &amp; video</v>
      </c>
      <c r="R274" t="str">
        <f>RIGHT(N274,FIND("/",N274)-3)</f>
        <v>ocumentary</v>
      </c>
      <c r="S274" s="13">
        <f t="shared" si="17"/>
        <v>40235.900358796294</v>
      </c>
      <c r="T274" s="14">
        <f t="shared" si="18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 s="6">
        <v>5000</v>
      </c>
      <c r="E275" s="6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9">
        <f t="shared" si="16"/>
        <v>107.7758</v>
      </c>
      <c r="P275">
        <f t="shared" si="19"/>
        <v>45.667711864406776</v>
      </c>
      <c r="Q275" t="str">
        <f>LEFT(N275,FIND("/",N275)-1)</f>
        <v>film &amp; video</v>
      </c>
      <c r="R275" t="str">
        <f>RIGHT(N275,FIND("/",N275)-3)</f>
        <v>ocumentary</v>
      </c>
      <c r="S275" s="13">
        <f t="shared" si="17"/>
        <v>40697.498449074075</v>
      </c>
      <c r="T275" s="14">
        <f t="shared" si="18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 s="6">
        <v>4000</v>
      </c>
      <c r="E276" s="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9">
        <f t="shared" si="16"/>
        <v>156</v>
      </c>
      <c r="P276">
        <f t="shared" si="19"/>
        <v>55.221238938053098</v>
      </c>
      <c r="Q276" t="str">
        <f>LEFT(N276,FIND("/",N276)-1)</f>
        <v>film &amp; video</v>
      </c>
      <c r="R276" t="str">
        <f>RIGHT(N276,FIND("/",N276)-3)</f>
        <v>ocumentary</v>
      </c>
      <c r="S276" s="13">
        <f t="shared" si="17"/>
        <v>40969.912372685183</v>
      </c>
      <c r="T276" s="14">
        <f t="shared" si="18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 s="6">
        <v>20000</v>
      </c>
      <c r="E277" s="6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9">
        <f t="shared" si="16"/>
        <v>108.395</v>
      </c>
      <c r="P277">
        <f t="shared" si="19"/>
        <v>65.298192771084331</v>
      </c>
      <c r="Q277" t="str">
        <f>LEFT(N277,FIND("/",N277)-1)</f>
        <v>film &amp; video</v>
      </c>
      <c r="R277" t="str">
        <f>RIGHT(N277,FIND("/",N277)-3)</f>
        <v>ocumentary</v>
      </c>
      <c r="S277" s="13">
        <f t="shared" si="17"/>
        <v>41193.032013888893</v>
      </c>
      <c r="T277" s="14">
        <f t="shared" si="18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 s="6">
        <v>4000</v>
      </c>
      <c r="E278" s="6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9">
        <f t="shared" si="16"/>
        <v>147.6</v>
      </c>
      <c r="P278">
        <f t="shared" si="19"/>
        <v>95.225806451612897</v>
      </c>
      <c r="Q278" t="str">
        <f>LEFT(N278,FIND("/",N278)-1)</f>
        <v>film &amp; video</v>
      </c>
      <c r="R278" t="str">
        <f>RIGHT(N278,FIND("/",N278)-3)</f>
        <v>ocumentary</v>
      </c>
      <c r="S278" s="13">
        <f t="shared" si="17"/>
        <v>40967.081875000003</v>
      </c>
      <c r="T278" s="14">
        <f t="shared" si="18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 s="6">
        <v>65000</v>
      </c>
      <c r="E279" s="6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9">
        <f t="shared" si="16"/>
        <v>110.38153846153847</v>
      </c>
      <c r="P279">
        <f t="shared" si="19"/>
        <v>75.444794952681391</v>
      </c>
      <c r="Q279" t="str">
        <f>LEFT(N279,FIND("/",N279)-1)</f>
        <v>film &amp; video</v>
      </c>
      <c r="R279" t="str">
        <f>RIGHT(N279,FIND("/",N279)-3)</f>
        <v>ocumentary</v>
      </c>
      <c r="S279" s="13">
        <f t="shared" si="17"/>
        <v>42117.891423611116</v>
      </c>
      <c r="T279" s="14">
        <f t="shared" si="18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 s="6">
        <v>27000</v>
      </c>
      <c r="E280" s="6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9">
        <f t="shared" si="16"/>
        <v>150.34814814814814</v>
      </c>
      <c r="P280">
        <f t="shared" si="19"/>
        <v>97.816867469879512</v>
      </c>
      <c r="Q280" t="str">
        <f>LEFT(N280,FIND("/",N280)-1)</f>
        <v>film &amp; video</v>
      </c>
      <c r="R280" t="str">
        <f>RIGHT(N280,FIND("/",N280)-3)</f>
        <v>ocumentary</v>
      </c>
      <c r="S280" s="13">
        <f t="shared" si="17"/>
        <v>41164.040960648148</v>
      </c>
      <c r="T280" s="14">
        <f t="shared" si="18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 s="6">
        <v>17000</v>
      </c>
      <c r="E281" s="6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9">
        <f t="shared" si="16"/>
        <v>157.31829411764707</v>
      </c>
      <c r="P281">
        <f t="shared" si="19"/>
        <v>87.685606557377056</v>
      </c>
      <c r="Q281" t="str">
        <f>LEFT(N281,FIND("/",N281)-1)</f>
        <v>film &amp; video</v>
      </c>
      <c r="R281" t="str">
        <f>RIGHT(N281,FIND("/",N281)-3)</f>
        <v>ocumentary</v>
      </c>
      <c r="S281" s="13">
        <f t="shared" si="17"/>
        <v>42759.244166666671</v>
      </c>
      <c r="T281" s="14">
        <f t="shared" si="18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 s="6">
        <v>75000</v>
      </c>
      <c r="E282" s="6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9">
        <f t="shared" si="16"/>
        <v>156.14400000000001</v>
      </c>
      <c r="P282">
        <f t="shared" si="19"/>
        <v>54.748948106591868</v>
      </c>
      <c r="Q282" t="str">
        <f>LEFT(N282,FIND("/",N282)-1)</f>
        <v>film &amp; video</v>
      </c>
      <c r="R282" t="str">
        <f>RIGHT(N282,FIND("/",N282)-3)</f>
        <v>ocumentary</v>
      </c>
      <c r="S282" s="13">
        <f t="shared" si="17"/>
        <v>41744.590682870374</v>
      </c>
      <c r="T282" s="14">
        <f t="shared" si="18"/>
        <v>41789.590682870374</v>
      </c>
    </row>
    <row r="283" spans="1:20" ht="48" x14ac:dyDescent="0.2">
      <c r="A283">
        <v>281</v>
      </c>
      <c r="B283" s="3" t="s">
        <v>282</v>
      </c>
      <c r="C283" s="3" t="s">
        <v>4391</v>
      </c>
      <c r="D283" s="6">
        <v>5500</v>
      </c>
      <c r="E283" s="6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9">
        <f t="shared" si="16"/>
        <v>120.58763636363636</v>
      </c>
      <c r="P283">
        <f t="shared" si="19"/>
        <v>83.953417721518989</v>
      </c>
      <c r="Q283" t="str">
        <f>LEFT(N283,FIND("/",N283)-1)</f>
        <v>film &amp; video</v>
      </c>
      <c r="R283" t="str">
        <f>RIGHT(N283,FIND("/",N283)-3)</f>
        <v>ocumentary</v>
      </c>
      <c r="S283" s="13">
        <f t="shared" si="17"/>
        <v>39950.163344907407</v>
      </c>
      <c r="T283" s="14">
        <f t="shared" si="18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 s="6">
        <v>45000</v>
      </c>
      <c r="E284" s="6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9">
        <f t="shared" si="16"/>
        <v>101.18888888888888</v>
      </c>
      <c r="P284">
        <f t="shared" si="19"/>
        <v>254.38547486033519</v>
      </c>
      <c r="Q284" t="str">
        <f>LEFT(N284,FIND("/",N284)-1)</f>
        <v>film &amp; video</v>
      </c>
      <c r="R284" t="str">
        <f>RIGHT(N284,FIND("/",N284)-3)</f>
        <v>ocumentary</v>
      </c>
      <c r="S284" s="13">
        <f t="shared" si="17"/>
        <v>40194.920046296298</v>
      </c>
      <c r="T284" s="14">
        <f t="shared" si="18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 s="6">
        <v>18000</v>
      </c>
      <c r="E285" s="6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9">
        <f t="shared" si="16"/>
        <v>114.27249999999999</v>
      </c>
      <c r="P285">
        <f t="shared" si="19"/>
        <v>101.8269801980198</v>
      </c>
      <c r="Q285" t="str">
        <f>LEFT(N285,FIND("/",N285)-1)</f>
        <v>film &amp; video</v>
      </c>
      <c r="R285" t="str">
        <f>RIGHT(N285,FIND("/",N285)-3)</f>
        <v>ocumentary</v>
      </c>
      <c r="S285" s="13">
        <f t="shared" si="17"/>
        <v>40675.71</v>
      </c>
      <c r="T285" s="14">
        <f t="shared" si="18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 s="6">
        <v>40000</v>
      </c>
      <c r="E286" s="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9">
        <f t="shared" si="16"/>
        <v>104.62615</v>
      </c>
      <c r="P286">
        <f t="shared" si="19"/>
        <v>55.066394736842106</v>
      </c>
      <c r="Q286" t="str">
        <f>LEFT(N286,FIND("/",N286)-1)</f>
        <v>film &amp; video</v>
      </c>
      <c r="R286" t="str">
        <f>RIGHT(N286,FIND("/",N286)-3)</f>
        <v>ocumentary</v>
      </c>
      <c r="S286" s="13">
        <f t="shared" si="17"/>
        <v>40904.738194444442</v>
      </c>
      <c r="T286" s="14">
        <f t="shared" si="18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 s="6">
        <v>14000</v>
      </c>
      <c r="E287" s="6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9">
        <f t="shared" si="16"/>
        <v>228.82507142857142</v>
      </c>
      <c r="P287">
        <f t="shared" si="19"/>
        <v>56.901438721136763</v>
      </c>
      <c r="Q287" t="str">
        <f>LEFT(N287,FIND("/",N287)-1)</f>
        <v>film &amp; video</v>
      </c>
      <c r="R287" t="str">
        <f>RIGHT(N287,FIND("/",N287)-3)</f>
        <v>ocumentary</v>
      </c>
      <c r="S287" s="13">
        <f t="shared" si="17"/>
        <v>41506.756111111114</v>
      </c>
      <c r="T287" s="14">
        <f t="shared" si="18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 s="6">
        <v>15000</v>
      </c>
      <c r="E288" s="6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9">
        <f t="shared" si="16"/>
        <v>109.15333333333332</v>
      </c>
      <c r="P288">
        <f t="shared" si="19"/>
        <v>121.28148148148148</v>
      </c>
      <c r="Q288" t="str">
        <f>LEFT(N288,FIND("/",N288)-1)</f>
        <v>film &amp; video</v>
      </c>
      <c r="R288" t="str">
        <f>RIGHT(N288,FIND("/",N288)-3)</f>
        <v>ocumentary</v>
      </c>
      <c r="S288" s="13">
        <f t="shared" si="17"/>
        <v>41313.816250000003</v>
      </c>
      <c r="T288" s="14">
        <f t="shared" si="18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 s="6">
        <v>15000</v>
      </c>
      <c r="E289" s="6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9">
        <f t="shared" si="16"/>
        <v>176.29999999999998</v>
      </c>
      <c r="P289">
        <f t="shared" si="19"/>
        <v>91.189655172413794</v>
      </c>
      <c r="Q289" t="str">
        <f>LEFT(N289,FIND("/",N289)-1)</f>
        <v>film &amp; video</v>
      </c>
      <c r="R289" t="str">
        <f>RIGHT(N289,FIND("/",N289)-3)</f>
        <v>ocumentary</v>
      </c>
      <c r="S289" s="13">
        <f t="shared" si="17"/>
        <v>41184.277986111112</v>
      </c>
      <c r="T289" s="14">
        <f t="shared" si="18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 s="6">
        <v>50000</v>
      </c>
      <c r="E290" s="6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9">
        <f t="shared" si="16"/>
        <v>103.21061999999999</v>
      </c>
      <c r="P290">
        <f t="shared" si="19"/>
        <v>115.44812080536913</v>
      </c>
      <c r="Q290" t="str">
        <f>LEFT(N290,FIND("/",N290)-1)</f>
        <v>film &amp; video</v>
      </c>
      <c r="R290" t="str">
        <f>RIGHT(N290,FIND("/",N290)-3)</f>
        <v>ocumentary</v>
      </c>
      <c r="S290" s="13">
        <f t="shared" si="17"/>
        <v>41051.168900462959</v>
      </c>
      <c r="T290" s="14">
        <f t="shared" si="18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 s="6">
        <v>15000</v>
      </c>
      <c r="E291" s="6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9">
        <f t="shared" si="16"/>
        <v>104.82000000000001</v>
      </c>
      <c r="P291">
        <f t="shared" si="19"/>
        <v>67.771551724137936</v>
      </c>
      <c r="Q291" t="str">
        <f>LEFT(N291,FIND("/",N291)-1)</f>
        <v>film &amp; video</v>
      </c>
      <c r="R291" t="str">
        <f>RIGHT(N291,FIND("/",N291)-3)</f>
        <v>ocumentary</v>
      </c>
      <c r="S291" s="13">
        <f t="shared" si="17"/>
        <v>41550.456412037034</v>
      </c>
      <c r="T291" s="14">
        <f t="shared" si="18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 s="6">
        <v>4500</v>
      </c>
      <c r="E292" s="6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9">
        <f t="shared" si="16"/>
        <v>106.68444444444445</v>
      </c>
      <c r="P292">
        <f t="shared" si="19"/>
        <v>28.576190476190476</v>
      </c>
      <c r="Q292" t="str">
        <f>LEFT(N292,FIND("/",N292)-1)</f>
        <v>film &amp; video</v>
      </c>
      <c r="R292" t="str">
        <f>RIGHT(N292,FIND("/",N292)-3)</f>
        <v>ocumentary</v>
      </c>
      <c r="S292" s="13">
        <f t="shared" si="17"/>
        <v>40526.36917824074</v>
      </c>
      <c r="T292" s="14">
        <f t="shared" si="18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 s="6">
        <v>5000</v>
      </c>
      <c r="E293" s="6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9">
        <f t="shared" si="16"/>
        <v>120.02</v>
      </c>
      <c r="P293">
        <f t="shared" si="19"/>
        <v>46.8828125</v>
      </c>
      <c r="Q293" t="str">
        <f>LEFT(N293,FIND("/",N293)-1)</f>
        <v>film &amp; video</v>
      </c>
      <c r="R293" t="str">
        <f>RIGHT(N293,FIND("/",N293)-3)</f>
        <v>ocumentary</v>
      </c>
      <c r="S293" s="13">
        <f t="shared" si="17"/>
        <v>41376.769050925926</v>
      </c>
      <c r="T293" s="14">
        <f t="shared" si="18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 s="6">
        <v>75000</v>
      </c>
      <c r="E294" s="6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9">
        <f t="shared" si="16"/>
        <v>101.50693333333334</v>
      </c>
      <c r="P294">
        <f t="shared" si="19"/>
        <v>154.42231237322514</v>
      </c>
      <c r="Q294" t="str">
        <f>LEFT(N294,FIND("/",N294)-1)</f>
        <v>film &amp; video</v>
      </c>
      <c r="R294" t="str">
        <f>RIGHT(N294,FIND("/",N294)-3)</f>
        <v>ocumentary</v>
      </c>
      <c r="S294" s="13">
        <f t="shared" si="17"/>
        <v>40812.803229166668</v>
      </c>
      <c r="T294" s="14">
        <f t="shared" si="18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 s="6">
        <v>26000</v>
      </c>
      <c r="E295" s="6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9">
        <f t="shared" si="16"/>
        <v>101.38461538461539</v>
      </c>
      <c r="P295">
        <f t="shared" si="19"/>
        <v>201.22137404580153</v>
      </c>
      <c r="Q295" t="str">
        <f>LEFT(N295,FIND("/",N295)-1)</f>
        <v>film &amp; video</v>
      </c>
      <c r="R295" t="str">
        <f>RIGHT(N295,FIND("/",N295)-3)</f>
        <v>ocumentary</v>
      </c>
      <c r="S295" s="13">
        <f t="shared" si="17"/>
        <v>41719.667986111112</v>
      </c>
      <c r="T295" s="14">
        <f t="shared" si="18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 s="6">
        <v>5000</v>
      </c>
      <c r="E296" s="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9">
        <f t="shared" si="16"/>
        <v>100</v>
      </c>
      <c r="P296">
        <f t="shared" si="19"/>
        <v>100</v>
      </c>
      <c r="Q296" t="str">
        <f>LEFT(N296,FIND("/",N296)-1)</f>
        <v>film &amp; video</v>
      </c>
      <c r="R296" t="str">
        <f>RIGHT(N296,FIND("/",N296)-3)</f>
        <v>ocumentary</v>
      </c>
      <c r="S296" s="13">
        <f t="shared" si="17"/>
        <v>40343.084421296298</v>
      </c>
      <c r="T296" s="14">
        <f t="shared" si="18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 s="6">
        <v>50000</v>
      </c>
      <c r="E297" s="6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9">
        <f t="shared" si="16"/>
        <v>133.10911999999999</v>
      </c>
      <c r="P297">
        <f t="shared" si="19"/>
        <v>100.08204511278196</v>
      </c>
      <c r="Q297" t="str">
        <f>LEFT(N297,FIND("/",N297)-1)</f>
        <v>film &amp; video</v>
      </c>
      <c r="R297" t="str">
        <f>RIGHT(N297,FIND("/",N297)-3)</f>
        <v>ocumentary</v>
      </c>
      <c r="S297" s="13">
        <f t="shared" si="17"/>
        <v>41519.004733796297</v>
      </c>
      <c r="T297" s="14">
        <f t="shared" si="18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 s="6">
        <v>25000</v>
      </c>
      <c r="E298" s="6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9">
        <f t="shared" si="16"/>
        <v>118.72620000000001</v>
      </c>
      <c r="P298">
        <f t="shared" si="19"/>
        <v>230.08953488372092</v>
      </c>
      <c r="Q298" t="str">
        <f>LEFT(N298,FIND("/",N298)-1)</f>
        <v>film &amp; video</v>
      </c>
      <c r="R298" t="str">
        <f>RIGHT(N298,FIND("/",N298)-3)</f>
        <v>ocumentary</v>
      </c>
      <c r="S298" s="13">
        <f t="shared" si="17"/>
        <v>41134.475497685184</v>
      </c>
      <c r="T298" s="14">
        <f t="shared" si="18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 s="6">
        <v>20000</v>
      </c>
      <c r="E299" s="6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9">
        <f t="shared" si="16"/>
        <v>100.64</v>
      </c>
      <c r="P299">
        <f t="shared" si="19"/>
        <v>141.74647887323943</v>
      </c>
      <c r="Q299" t="str">
        <f>LEFT(N299,FIND("/",N299)-1)</f>
        <v>film &amp; video</v>
      </c>
      <c r="R299" t="str">
        <f>RIGHT(N299,FIND("/",N299)-3)</f>
        <v>ocumentary</v>
      </c>
      <c r="S299" s="13">
        <f t="shared" si="17"/>
        <v>42089.728020833332</v>
      </c>
      <c r="T299" s="14">
        <f t="shared" si="18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 s="6">
        <v>126000</v>
      </c>
      <c r="E300" s="6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9">
        <f t="shared" si="16"/>
        <v>108.93241269841269</v>
      </c>
      <c r="P300">
        <f t="shared" si="19"/>
        <v>56.344351395730705</v>
      </c>
      <c r="Q300" t="str">
        <f>LEFT(N300,FIND("/",N300)-1)</f>
        <v>film &amp; video</v>
      </c>
      <c r="R300" t="str">
        <f>RIGHT(N300,FIND("/",N300)-3)</f>
        <v>ocumentary</v>
      </c>
      <c r="S300" s="13">
        <f t="shared" si="17"/>
        <v>41709.463518518518</v>
      </c>
      <c r="T300" s="14">
        <f t="shared" si="18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 s="6">
        <v>10000</v>
      </c>
      <c r="E301" s="6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9">
        <f t="shared" si="16"/>
        <v>178.95250000000001</v>
      </c>
      <c r="P301">
        <f t="shared" si="19"/>
        <v>73.341188524590166</v>
      </c>
      <c r="Q301" t="str">
        <f>LEFT(N301,FIND("/",N301)-1)</f>
        <v>film &amp; video</v>
      </c>
      <c r="R301" t="str">
        <f>RIGHT(N301,FIND("/",N301)-3)</f>
        <v>ocumentary</v>
      </c>
      <c r="S301" s="13">
        <f t="shared" si="17"/>
        <v>40469.225231481483</v>
      </c>
      <c r="T301" s="14">
        <f t="shared" si="18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 s="6">
        <v>25000</v>
      </c>
      <c r="E302" s="6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9">
        <f t="shared" si="16"/>
        <v>101.72264</v>
      </c>
      <c r="P302">
        <f t="shared" si="19"/>
        <v>85.337785234899329</v>
      </c>
      <c r="Q302" t="str">
        <f>LEFT(N302,FIND("/",N302)-1)</f>
        <v>film &amp; video</v>
      </c>
      <c r="R302" t="str">
        <f>RIGHT(N302,FIND("/",N302)-3)</f>
        <v>ocumentary</v>
      </c>
      <c r="S302" s="13">
        <f t="shared" si="17"/>
        <v>40626.959930555553</v>
      </c>
      <c r="T302" s="14">
        <f t="shared" si="18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 s="6">
        <v>13000</v>
      </c>
      <c r="E303" s="6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9">
        <f t="shared" si="16"/>
        <v>118.73499999999999</v>
      </c>
      <c r="P303">
        <f t="shared" si="19"/>
        <v>61.496215139442228</v>
      </c>
      <c r="Q303" t="str">
        <f>LEFT(N303,FIND("/",N303)-1)</f>
        <v>film &amp; video</v>
      </c>
      <c r="R303" t="str">
        <f>RIGHT(N303,FIND("/",N303)-3)</f>
        <v>ocumentary</v>
      </c>
      <c r="S303" s="13">
        <f t="shared" si="17"/>
        <v>41312.737673611111</v>
      </c>
      <c r="T303" s="14">
        <f t="shared" si="18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 s="6">
        <v>10000</v>
      </c>
      <c r="E304" s="6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9">
        <f t="shared" si="16"/>
        <v>100.46</v>
      </c>
      <c r="P304">
        <f t="shared" si="19"/>
        <v>93.018518518518519</v>
      </c>
      <c r="Q304" t="str">
        <f>LEFT(N304,FIND("/",N304)-1)</f>
        <v>film &amp; video</v>
      </c>
      <c r="R304" t="str">
        <f>RIGHT(N304,FIND("/",N304)-3)</f>
        <v>ocumentary</v>
      </c>
      <c r="S304" s="13">
        <f t="shared" si="17"/>
        <v>40933.856921296298</v>
      </c>
      <c r="T304" s="14">
        <f t="shared" si="18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 s="6">
        <v>3000</v>
      </c>
      <c r="E305" s="6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9">
        <f t="shared" si="16"/>
        <v>137.46666666666667</v>
      </c>
      <c r="P305">
        <f t="shared" si="19"/>
        <v>50.292682926829265</v>
      </c>
      <c r="Q305" t="str">
        <f>LEFT(N305,FIND("/",N305)-1)</f>
        <v>film &amp; video</v>
      </c>
      <c r="R305" t="str">
        <f>RIGHT(N305,FIND("/",N305)-3)</f>
        <v>ocumentary</v>
      </c>
      <c r="S305" s="13">
        <f t="shared" si="17"/>
        <v>41032.071134259255</v>
      </c>
      <c r="T305" s="14">
        <f t="shared" si="18"/>
        <v>41062.071134259255</v>
      </c>
    </row>
    <row r="306" spans="1:20" ht="32" x14ac:dyDescent="0.2">
      <c r="A306">
        <v>304</v>
      </c>
      <c r="B306" s="3" t="s">
        <v>305</v>
      </c>
      <c r="C306" s="3" t="s">
        <v>4414</v>
      </c>
      <c r="D306" s="6">
        <v>3400</v>
      </c>
      <c r="E306" s="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9">
        <f t="shared" si="16"/>
        <v>231.64705882352939</v>
      </c>
      <c r="P306">
        <f t="shared" si="19"/>
        <v>106.43243243243244</v>
      </c>
      <c r="Q306" t="str">
        <f>LEFT(N306,FIND("/",N306)-1)</f>
        <v>film &amp; video</v>
      </c>
      <c r="R306" t="str">
        <f>RIGHT(N306,FIND("/",N306)-3)</f>
        <v>ocumentary</v>
      </c>
      <c r="S306" s="13">
        <f t="shared" si="17"/>
        <v>41114.094872685186</v>
      </c>
      <c r="T306" s="14">
        <f t="shared" si="18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 s="6">
        <v>7500</v>
      </c>
      <c r="E307" s="6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9">
        <f t="shared" si="16"/>
        <v>130.33333333333331</v>
      </c>
      <c r="P307">
        <f t="shared" si="19"/>
        <v>51.719576719576722</v>
      </c>
      <c r="Q307" t="str">
        <f>LEFT(N307,FIND("/",N307)-1)</f>
        <v>film &amp; video</v>
      </c>
      <c r="R307" t="str">
        <f>RIGHT(N307,FIND("/",N307)-3)</f>
        <v>ocumentary</v>
      </c>
      <c r="S307" s="13">
        <f t="shared" si="17"/>
        <v>40948.630196759259</v>
      </c>
      <c r="T307" s="14">
        <f t="shared" si="18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 s="6">
        <v>1000</v>
      </c>
      <c r="E308" s="6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9">
        <f t="shared" si="16"/>
        <v>292.89999999999998</v>
      </c>
      <c r="P308">
        <f t="shared" si="19"/>
        <v>36.612499999999997</v>
      </c>
      <c r="Q308" t="str">
        <f>LEFT(N308,FIND("/",N308)-1)</f>
        <v>film &amp; video</v>
      </c>
      <c r="R308" t="str">
        <f>RIGHT(N308,FIND("/",N308)-3)</f>
        <v>ocumentary</v>
      </c>
      <c r="S308" s="13">
        <f t="shared" si="17"/>
        <v>41333.837187500001</v>
      </c>
      <c r="T308" s="14">
        <f t="shared" si="18"/>
        <v>41353.79552083333</v>
      </c>
    </row>
    <row r="309" spans="1:20" ht="16" x14ac:dyDescent="0.2">
      <c r="A309">
        <v>307</v>
      </c>
      <c r="B309" s="3" t="s">
        <v>308</v>
      </c>
      <c r="C309" s="3" t="s">
        <v>4417</v>
      </c>
      <c r="D309" s="6">
        <v>22000</v>
      </c>
      <c r="E309" s="6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9">
        <f t="shared" si="16"/>
        <v>111.31818181818183</v>
      </c>
      <c r="P309">
        <f t="shared" si="19"/>
        <v>42.517361111111114</v>
      </c>
      <c r="Q309" t="str">
        <f>LEFT(N309,FIND("/",N309)-1)</f>
        <v>film &amp; video</v>
      </c>
      <c r="R309" t="str">
        <f>RIGHT(N309,FIND("/",N309)-3)</f>
        <v>ocumentary</v>
      </c>
      <c r="S309" s="13">
        <f t="shared" si="17"/>
        <v>41282.944456018522</v>
      </c>
      <c r="T309" s="14">
        <f t="shared" si="18"/>
        <v>41312.944456018522</v>
      </c>
    </row>
    <row r="310" spans="1:20" ht="48" x14ac:dyDescent="0.2">
      <c r="A310">
        <v>308</v>
      </c>
      <c r="B310" s="3" t="s">
        <v>309</v>
      </c>
      <c r="C310" s="3" t="s">
        <v>4418</v>
      </c>
      <c r="D310" s="6">
        <v>12000</v>
      </c>
      <c r="E310" s="6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9">
        <f t="shared" si="16"/>
        <v>105.56666666666668</v>
      </c>
      <c r="P310">
        <f t="shared" si="19"/>
        <v>62.712871287128714</v>
      </c>
      <c r="Q310" t="str">
        <f>LEFT(N310,FIND("/",N310)-1)</f>
        <v>film &amp; video</v>
      </c>
      <c r="R310" t="str">
        <f>RIGHT(N310,FIND("/",N310)-3)</f>
        <v>ocumentary</v>
      </c>
      <c r="S310" s="13">
        <f t="shared" si="17"/>
        <v>40567.694560185184</v>
      </c>
      <c r="T310" s="14">
        <f t="shared" si="18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 s="6">
        <v>18000</v>
      </c>
      <c r="E311" s="6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9">
        <f t="shared" si="16"/>
        <v>118.94444444444446</v>
      </c>
      <c r="P311">
        <f t="shared" si="19"/>
        <v>89.957983193277315</v>
      </c>
      <c r="Q311" t="str">
        <f>LEFT(N311,FIND("/",N311)-1)</f>
        <v>film &amp; video</v>
      </c>
      <c r="R311" t="str">
        <f>RIGHT(N311,FIND("/",N311)-3)</f>
        <v>ocumentary</v>
      </c>
      <c r="S311" s="13">
        <f t="shared" si="17"/>
        <v>41134.751550925925</v>
      </c>
      <c r="T311" s="14">
        <f t="shared" si="18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 s="6">
        <v>1000</v>
      </c>
      <c r="E312" s="6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9">
        <f t="shared" si="16"/>
        <v>104.129</v>
      </c>
      <c r="P312">
        <f t="shared" si="19"/>
        <v>28.924722222222222</v>
      </c>
      <c r="Q312" t="str">
        <f>LEFT(N312,FIND("/",N312)-1)</f>
        <v>film &amp; video</v>
      </c>
      <c r="R312" t="str">
        <f>RIGHT(N312,FIND("/",N312)-3)</f>
        <v>ocumentary</v>
      </c>
      <c r="S312" s="13">
        <f t="shared" si="17"/>
        <v>40821.183136574073</v>
      </c>
      <c r="T312" s="14">
        <f t="shared" si="18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 s="6">
        <v>20000</v>
      </c>
      <c r="E313" s="6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9">
        <f t="shared" si="16"/>
        <v>104.10165000000001</v>
      </c>
      <c r="P313">
        <f t="shared" si="19"/>
        <v>138.8022</v>
      </c>
      <c r="Q313" t="str">
        <f>LEFT(N313,FIND("/",N313)-1)</f>
        <v>film &amp; video</v>
      </c>
      <c r="R313" t="str">
        <f>RIGHT(N313,FIND("/",N313)-3)</f>
        <v>ocumentary</v>
      </c>
      <c r="S313" s="13">
        <f t="shared" si="17"/>
        <v>40868.219814814816</v>
      </c>
      <c r="T313" s="14">
        <f t="shared" si="18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 s="6">
        <v>8000</v>
      </c>
      <c r="E314" s="6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9">
        <f t="shared" si="16"/>
        <v>111.87499999999999</v>
      </c>
      <c r="P314">
        <f t="shared" si="19"/>
        <v>61.301369863013697</v>
      </c>
      <c r="Q314" t="str">
        <f>LEFT(N314,FIND("/",N314)-1)</f>
        <v>film &amp; video</v>
      </c>
      <c r="R314" t="str">
        <f>RIGHT(N314,FIND("/",N314)-3)</f>
        <v>ocumentary</v>
      </c>
      <c r="S314" s="13">
        <f t="shared" si="17"/>
        <v>41348.877685185187</v>
      </c>
      <c r="T314" s="14">
        <f t="shared" si="18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 s="6">
        <v>17000</v>
      </c>
      <c r="E315" s="6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9">
        <f t="shared" si="16"/>
        <v>104.73529411764706</v>
      </c>
      <c r="P315">
        <f t="shared" si="19"/>
        <v>80.202702702702709</v>
      </c>
      <c r="Q315" t="str">
        <f>LEFT(N315,FIND("/",N315)-1)</f>
        <v>film &amp; video</v>
      </c>
      <c r="R315" t="str">
        <f>RIGHT(N315,FIND("/",N315)-3)</f>
        <v>ocumentary</v>
      </c>
      <c r="S315" s="13">
        <f t="shared" si="17"/>
        <v>40357.227939814817</v>
      </c>
      <c r="T315" s="14">
        <f t="shared" si="18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 s="6">
        <v>1000</v>
      </c>
      <c r="E316" s="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9">
        <f t="shared" si="16"/>
        <v>385.15000000000003</v>
      </c>
      <c r="P316">
        <f t="shared" si="19"/>
        <v>32.095833333333331</v>
      </c>
      <c r="Q316" t="str">
        <f>LEFT(N316,FIND("/",N316)-1)</f>
        <v>film &amp; video</v>
      </c>
      <c r="R316" t="str">
        <f>RIGHT(N316,FIND("/",N316)-3)</f>
        <v>ocumentary</v>
      </c>
      <c r="S316" s="13">
        <f t="shared" si="17"/>
        <v>41304.833194444444</v>
      </c>
      <c r="T316" s="14">
        <f t="shared" si="18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 s="6">
        <v>25000</v>
      </c>
      <c r="E317" s="6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9">
        <f t="shared" si="16"/>
        <v>101.248</v>
      </c>
      <c r="P317">
        <f t="shared" si="19"/>
        <v>200.88888888888889</v>
      </c>
      <c r="Q317" t="str">
        <f>LEFT(N317,FIND("/",N317)-1)</f>
        <v>film &amp; video</v>
      </c>
      <c r="R317" t="str">
        <f>RIGHT(N317,FIND("/",N317)-3)</f>
        <v>ocumentary</v>
      </c>
      <c r="S317" s="13">
        <f t="shared" si="17"/>
        <v>41113.77238425926</v>
      </c>
      <c r="T317" s="14">
        <f t="shared" si="18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 s="6">
        <v>15000</v>
      </c>
      <c r="E318" s="6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9">
        <f t="shared" si="16"/>
        <v>113.77333333333333</v>
      </c>
      <c r="P318">
        <f t="shared" si="19"/>
        <v>108.01265822784811</v>
      </c>
      <c r="Q318" t="str">
        <f>LEFT(N318,FIND("/",N318)-1)</f>
        <v>film &amp; video</v>
      </c>
      <c r="R318" t="str">
        <f>RIGHT(N318,FIND("/",N318)-3)</f>
        <v>ocumentary</v>
      </c>
      <c r="S318" s="13">
        <f t="shared" si="17"/>
        <v>41950.923576388886</v>
      </c>
      <c r="T318" s="14">
        <f t="shared" si="18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 s="6">
        <v>30000</v>
      </c>
      <c r="E319" s="6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9">
        <f t="shared" si="16"/>
        <v>100.80333333333333</v>
      </c>
      <c r="P319">
        <f t="shared" si="19"/>
        <v>95.699367088607602</v>
      </c>
      <c r="Q319" t="str">
        <f>LEFT(N319,FIND("/",N319)-1)</f>
        <v>film &amp; video</v>
      </c>
      <c r="R319" t="str">
        <f>RIGHT(N319,FIND("/",N319)-3)</f>
        <v>ocumentary</v>
      </c>
      <c r="S319" s="13">
        <f t="shared" si="17"/>
        <v>41589.676886574074</v>
      </c>
      <c r="T319" s="14">
        <f t="shared" si="18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 s="6">
        <v>5000</v>
      </c>
      <c r="E320" s="6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9">
        <f t="shared" si="16"/>
        <v>283.32</v>
      </c>
      <c r="P320">
        <f t="shared" si="19"/>
        <v>49.880281690140848</v>
      </c>
      <c r="Q320" t="str">
        <f>LEFT(N320,FIND("/",N320)-1)</f>
        <v>film &amp; video</v>
      </c>
      <c r="R320" t="str">
        <f>RIGHT(N320,FIND("/",N320)-3)</f>
        <v>ocumentary</v>
      </c>
      <c r="S320" s="13">
        <f t="shared" si="17"/>
        <v>41330.038784722223</v>
      </c>
      <c r="T320" s="14">
        <f t="shared" si="18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 s="6">
        <v>5000</v>
      </c>
      <c r="E321" s="6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9">
        <f t="shared" si="16"/>
        <v>112.68</v>
      </c>
      <c r="P321">
        <f t="shared" si="19"/>
        <v>110.47058823529412</v>
      </c>
      <c r="Q321" t="str">
        <f>LEFT(N321,FIND("/",N321)-1)</f>
        <v>film &amp; video</v>
      </c>
      <c r="R321" t="str">
        <f>RIGHT(N321,FIND("/",N321)-3)</f>
        <v>ocumentary</v>
      </c>
      <c r="S321" s="13">
        <f t="shared" si="17"/>
        <v>40123.83829861111</v>
      </c>
      <c r="T321" s="14">
        <f t="shared" si="18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 s="6">
        <v>20000</v>
      </c>
      <c r="E322" s="6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9">
        <f t="shared" si="16"/>
        <v>106.58000000000001</v>
      </c>
      <c r="P322">
        <f t="shared" si="19"/>
        <v>134.91139240506328</v>
      </c>
      <c r="Q322" t="str">
        <f>LEFT(N322,FIND("/",N322)-1)</f>
        <v>film &amp; video</v>
      </c>
      <c r="R322" t="str">
        <f>RIGHT(N322,FIND("/",N322)-3)</f>
        <v>ocumentary</v>
      </c>
      <c r="S322" s="13">
        <f t="shared" si="17"/>
        <v>42331.551307870366</v>
      </c>
      <c r="T322" s="14">
        <f t="shared" si="18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 s="6">
        <v>35000</v>
      </c>
      <c r="E323" s="6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9">
        <f t="shared" ref="O323:O386" si="20">E323/D323*100</f>
        <v>102.66285714285715</v>
      </c>
      <c r="P323">
        <f t="shared" si="19"/>
        <v>106.62314540059347</v>
      </c>
      <c r="Q323" t="str">
        <f>LEFT(N323,FIND("/",N323)-1)</f>
        <v>film &amp; video</v>
      </c>
      <c r="R323" t="str">
        <f>RIGHT(N323,FIND("/",N323)-3)</f>
        <v>ocumentary</v>
      </c>
      <c r="S323" s="13">
        <f t="shared" ref="S323:S386" si="21">J323/86400+25569</f>
        <v>42647.446597222224</v>
      </c>
      <c r="T323" s="14">
        <f t="shared" ref="T323:T386" si="22">I323/86400+25569</f>
        <v>42682.488263888888</v>
      </c>
    </row>
    <row r="324" spans="1:20" ht="48" x14ac:dyDescent="0.2">
      <c r="A324">
        <v>322</v>
      </c>
      <c r="B324" s="3" t="s">
        <v>323</v>
      </c>
      <c r="C324" s="3" t="s">
        <v>4432</v>
      </c>
      <c r="D324" s="6">
        <v>25000</v>
      </c>
      <c r="E324" s="6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9">
        <f t="shared" si="20"/>
        <v>107.91200000000001</v>
      </c>
      <c r="P324">
        <f t="shared" si="19"/>
        <v>145.04301075268816</v>
      </c>
      <c r="Q324" t="str">
        <f>LEFT(N324,FIND("/",N324)-1)</f>
        <v>film &amp; video</v>
      </c>
      <c r="R324" t="str">
        <f>RIGHT(N324,FIND("/",N324)-3)</f>
        <v>ocumentary</v>
      </c>
      <c r="S324" s="13">
        <f t="shared" si="21"/>
        <v>42473.57</v>
      </c>
      <c r="T324" s="14">
        <f t="shared" si="22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 s="6">
        <v>5400</v>
      </c>
      <c r="E325" s="6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9">
        <f t="shared" si="20"/>
        <v>123.07407407407408</v>
      </c>
      <c r="P325">
        <f t="shared" si="19"/>
        <v>114.58620689655173</v>
      </c>
      <c r="Q325" t="str">
        <f>LEFT(N325,FIND("/",N325)-1)</f>
        <v>film &amp; video</v>
      </c>
      <c r="R325" t="str">
        <f>RIGHT(N325,FIND("/",N325)-3)</f>
        <v>ocumentary</v>
      </c>
      <c r="S325" s="13">
        <f t="shared" si="21"/>
        <v>42697.32136574074</v>
      </c>
      <c r="T325" s="14">
        <f t="shared" si="22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 s="6">
        <v>8500</v>
      </c>
      <c r="E326" s="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9">
        <f t="shared" si="20"/>
        <v>101.6</v>
      </c>
      <c r="P326">
        <f t="shared" si="19"/>
        <v>105.3170731707317</v>
      </c>
      <c r="Q326" t="str">
        <f>LEFT(N326,FIND("/",N326)-1)</f>
        <v>film &amp; video</v>
      </c>
      <c r="R326" t="str">
        <f>RIGHT(N326,FIND("/",N326)-3)</f>
        <v>ocumentary</v>
      </c>
      <c r="S326" s="13">
        <f t="shared" si="21"/>
        <v>42184.626250000001</v>
      </c>
      <c r="T326" s="14">
        <f t="shared" si="22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 s="6">
        <v>50000</v>
      </c>
      <c r="E327" s="6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9">
        <f t="shared" si="20"/>
        <v>104.396</v>
      </c>
      <c r="P327">
        <f t="shared" si="19"/>
        <v>70.921195652173907</v>
      </c>
      <c r="Q327" t="str">
        <f>LEFT(N327,FIND("/",N327)-1)</f>
        <v>film &amp; video</v>
      </c>
      <c r="R327" t="str">
        <f>RIGHT(N327,FIND("/",N327)-3)</f>
        <v>ocumentary</v>
      </c>
      <c r="S327" s="13">
        <f t="shared" si="21"/>
        <v>42689.187881944439</v>
      </c>
      <c r="T327" s="14">
        <f t="shared" si="22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 s="6">
        <v>150000</v>
      </c>
      <c r="E328" s="6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9">
        <f t="shared" si="20"/>
        <v>112.92973333333333</v>
      </c>
      <c r="P328">
        <f t="shared" si="19"/>
        <v>147.17167680278018</v>
      </c>
      <c r="Q328" t="str">
        <f>LEFT(N328,FIND("/",N328)-1)</f>
        <v>film &amp; video</v>
      </c>
      <c r="R328" t="str">
        <f>RIGHT(N328,FIND("/",N328)-3)</f>
        <v>ocumentary</v>
      </c>
      <c r="S328" s="13">
        <f t="shared" si="21"/>
        <v>42775.314884259264</v>
      </c>
      <c r="T328" s="14">
        <f t="shared" si="22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 s="6">
        <v>4000</v>
      </c>
      <c r="E329" s="6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9">
        <f t="shared" si="20"/>
        <v>136.4</v>
      </c>
      <c r="P329">
        <f t="shared" si="19"/>
        <v>160.47058823529412</v>
      </c>
      <c r="Q329" t="str">
        <f>LEFT(N329,FIND("/",N329)-1)</f>
        <v>film &amp; video</v>
      </c>
      <c r="R329" t="str">
        <f>RIGHT(N329,FIND("/",N329)-3)</f>
        <v>ocumentary</v>
      </c>
      <c r="S329" s="13">
        <f t="shared" si="21"/>
        <v>42058.235289351855</v>
      </c>
      <c r="T329" s="14">
        <f t="shared" si="22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 s="6">
        <v>75000</v>
      </c>
      <c r="E330" s="6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9">
        <f t="shared" si="20"/>
        <v>103.61439999999999</v>
      </c>
      <c r="P330">
        <f t="shared" si="19"/>
        <v>156.04578313253012</v>
      </c>
      <c r="Q330" t="str">
        <f>LEFT(N330,FIND("/",N330)-1)</f>
        <v>film &amp; video</v>
      </c>
      <c r="R330" t="str">
        <f>RIGHT(N330,FIND("/",N330)-3)</f>
        <v>ocumentary</v>
      </c>
      <c r="S330" s="13">
        <f t="shared" si="21"/>
        <v>42278.946620370371</v>
      </c>
      <c r="T330" s="14">
        <f t="shared" si="22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 s="6">
        <v>10000</v>
      </c>
      <c r="E331" s="6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9">
        <f t="shared" si="20"/>
        <v>105.5</v>
      </c>
      <c r="P331">
        <f t="shared" ref="P331:P394" si="23">AVERAGE(E331/L331)</f>
        <v>63.17365269461078</v>
      </c>
      <c r="Q331" t="str">
        <f>LEFT(N331,FIND("/",N331)-1)</f>
        <v>film &amp; video</v>
      </c>
      <c r="R331" t="str">
        <f>RIGHT(N331,FIND("/",N331)-3)</f>
        <v>ocumentary</v>
      </c>
      <c r="S331" s="13">
        <f t="shared" si="21"/>
        <v>42291.46674768519</v>
      </c>
      <c r="T331" s="14">
        <f t="shared" si="22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 s="6">
        <v>35000</v>
      </c>
      <c r="E332" s="6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9">
        <f t="shared" si="20"/>
        <v>101.82857142857142</v>
      </c>
      <c r="P332">
        <f t="shared" si="23"/>
        <v>104.82352941176471</v>
      </c>
      <c r="Q332" t="str">
        <f>LEFT(N332,FIND("/",N332)-1)</f>
        <v>film &amp; video</v>
      </c>
      <c r="R332" t="str">
        <f>RIGHT(N332,FIND("/",N332)-3)</f>
        <v>ocumentary</v>
      </c>
      <c r="S332" s="13">
        <f t="shared" si="21"/>
        <v>41379.515775462962</v>
      </c>
      <c r="T332" s="14">
        <f t="shared" si="22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 s="6">
        <v>40000</v>
      </c>
      <c r="E333" s="6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9">
        <f t="shared" si="20"/>
        <v>106.60499999999999</v>
      </c>
      <c r="P333">
        <f t="shared" si="23"/>
        <v>97.356164383561648</v>
      </c>
      <c r="Q333" t="str">
        <f>LEFT(N333,FIND("/",N333)-1)</f>
        <v>film &amp; video</v>
      </c>
      <c r="R333" t="str">
        <f>RIGHT(N333,FIND("/",N333)-3)</f>
        <v>ocumentary</v>
      </c>
      <c r="S333" s="13">
        <f t="shared" si="21"/>
        <v>42507.581412037034</v>
      </c>
      <c r="T333" s="14">
        <f t="shared" si="22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 s="6">
        <v>100000</v>
      </c>
      <c r="E334" s="6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9">
        <f t="shared" si="20"/>
        <v>113.015</v>
      </c>
      <c r="P334">
        <f t="shared" si="23"/>
        <v>203.63063063063063</v>
      </c>
      <c r="Q334" t="str">
        <f>LEFT(N334,FIND("/",N334)-1)</f>
        <v>film &amp; video</v>
      </c>
      <c r="R334" t="str">
        <f>RIGHT(N334,FIND("/",N334)-3)</f>
        <v>ocumentary</v>
      </c>
      <c r="S334" s="13">
        <f t="shared" si="21"/>
        <v>42263.680289351847</v>
      </c>
      <c r="T334" s="14">
        <f t="shared" si="22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 s="6">
        <v>40000</v>
      </c>
      <c r="E335" s="6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9">
        <f t="shared" si="20"/>
        <v>125.22750000000001</v>
      </c>
      <c r="P335">
        <f t="shared" si="23"/>
        <v>188.31203007518798</v>
      </c>
      <c r="Q335" t="str">
        <f>LEFT(N335,FIND("/",N335)-1)</f>
        <v>film &amp; video</v>
      </c>
      <c r="R335" t="str">
        <f>RIGHT(N335,FIND("/",N335)-3)</f>
        <v>ocumentary</v>
      </c>
      <c r="S335" s="13">
        <f t="shared" si="21"/>
        <v>42437.636469907404</v>
      </c>
      <c r="T335" s="14">
        <f t="shared" si="22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 s="6">
        <v>10000</v>
      </c>
      <c r="E336" s="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9">
        <f t="shared" si="20"/>
        <v>101.19</v>
      </c>
      <c r="P336">
        <f t="shared" si="23"/>
        <v>146.65217391304347</v>
      </c>
      <c r="Q336" t="str">
        <f>LEFT(N336,FIND("/",N336)-1)</f>
        <v>film &amp; video</v>
      </c>
      <c r="R336" t="str">
        <f>RIGHT(N336,FIND("/",N336)-3)</f>
        <v>ocumentary</v>
      </c>
      <c r="S336" s="13">
        <f t="shared" si="21"/>
        <v>42101.682372685187</v>
      </c>
      <c r="T336" s="14">
        <f t="shared" si="22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 s="6">
        <v>8500</v>
      </c>
      <c r="E337" s="6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9">
        <f t="shared" si="20"/>
        <v>102.76470588235294</v>
      </c>
      <c r="P337">
        <f t="shared" si="23"/>
        <v>109.1875</v>
      </c>
      <c r="Q337" t="str">
        <f>LEFT(N337,FIND("/",N337)-1)</f>
        <v>film &amp; video</v>
      </c>
      <c r="R337" t="str">
        <f>RIGHT(N337,FIND("/",N337)-3)</f>
        <v>ocumentary</v>
      </c>
      <c r="S337" s="13">
        <f t="shared" si="21"/>
        <v>42101.737442129626</v>
      </c>
      <c r="T337" s="14">
        <f t="shared" si="22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 s="6">
        <v>25000</v>
      </c>
      <c r="E338" s="6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9">
        <f t="shared" si="20"/>
        <v>116.83911999999998</v>
      </c>
      <c r="P338">
        <f t="shared" si="23"/>
        <v>59.249046653144013</v>
      </c>
      <c r="Q338" t="str">
        <f>LEFT(N338,FIND("/",N338)-1)</f>
        <v>film &amp; video</v>
      </c>
      <c r="R338" t="str">
        <f>RIGHT(N338,FIND("/",N338)-3)</f>
        <v>ocumentary</v>
      </c>
      <c r="S338" s="13">
        <f t="shared" si="21"/>
        <v>42291.596273148149</v>
      </c>
      <c r="T338" s="14">
        <f t="shared" si="22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 s="6">
        <v>3000</v>
      </c>
      <c r="E339" s="6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9">
        <f t="shared" si="20"/>
        <v>101.16833333333335</v>
      </c>
      <c r="P339">
        <f t="shared" si="23"/>
        <v>97.904838709677421</v>
      </c>
      <c r="Q339" t="str">
        <f>LEFT(N339,FIND("/",N339)-1)</f>
        <v>film &amp; video</v>
      </c>
      <c r="R339" t="str">
        <f>RIGHT(N339,FIND("/",N339)-3)</f>
        <v>ocumentary</v>
      </c>
      <c r="S339" s="13">
        <f t="shared" si="21"/>
        <v>42047.128564814819</v>
      </c>
      <c r="T339" s="14">
        <f t="shared" si="22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 s="6">
        <v>15000</v>
      </c>
      <c r="E340" s="6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9">
        <f t="shared" si="20"/>
        <v>110.13360000000002</v>
      </c>
      <c r="P340">
        <f t="shared" si="23"/>
        <v>70.000169491525426</v>
      </c>
      <c r="Q340" t="str">
        <f>LEFT(N340,FIND("/",N340)-1)</f>
        <v>film &amp; video</v>
      </c>
      <c r="R340" t="str">
        <f>RIGHT(N340,FIND("/",N340)-3)</f>
        <v>ocumentary</v>
      </c>
      <c r="S340" s="13">
        <f t="shared" si="21"/>
        <v>42559.755671296298</v>
      </c>
      <c r="T340" s="14">
        <f t="shared" si="22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 s="6">
        <v>6000</v>
      </c>
      <c r="E341" s="6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9">
        <f t="shared" si="20"/>
        <v>108.08333333333333</v>
      </c>
      <c r="P341">
        <f t="shared" si="23"/>
        <v>72.865168539325836</v>
      </c>
      <c r="Q341" t="str">
        <f>LEFT(N341,FIND("/",N341)-1)</f>
        <v>film &amp; video</v>
      </c>
      <c r="R341" t="str">
        <f>RIGHT(N341,FIND("/",N341)-3)</f>
        <v>ocumentary</v>
      </c>
      <c r="S341" s="13">
        <f t="shared" si="21"/>
        <v>42093.760046296295</v>
      </c>
      <c r="T341" s="14">
        <f t="shared" si="22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 s="6">
        <v>35000</v>
      </c>
      <c r="E342" s="6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9">
        <f t="shared" si="20"/>
        <v>125.02285714285715</v>
      </c>
      <c r="P342">
        <f t="shared" si="23"/>
        <v>146.34782608695653</v>
      </c>
      <c r="Q342" t="str">
        <f>LEFT(N342,FIND("/",N342)-1)</f>
        <v>film &amp; video</v>
      </c>
      <c r="R342" t="str">
        <f>RIGHT(N342,FIND("/",N342)-3)</f>
        <v>ocumentary</v>
      </c>
      <c r="S342" s="13">
        <f t="shared" si="21"/>
        <v>42772.669062500005</v>
      </c>
      <c r="T342" s="14">
        <f t="shared" si="22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 s="6">
        <v>3500</v>
      </c>
      <c r="E343" s="6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9">
        <f t="shared" si="20"/>
        <v>106.71428571428572</v>
      </c>
      <c r="P343">
        <f t="shared" si="23"/>
        <v>67.909090909090907</v>
      </c>
      <c r="Q343" t="str">
        <f>LEFT(N343,FIND("/",N343)-1)</f>
        <v>film &amp; video</v>
      </c>
      <c r="R343" t="str">
        <f>RIGHT(N343,FIND("/",N343)-3)</f>
        <v>ocumentary</v>
      </c>
      <c r="S343" s="13">
        <f t="shared" si="21"/>
        <v>41894.879606481481</v>
      </c>
      <c r="T343" s="14">
        <f t="shared" si="22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 s="6">
        <v>55000</v>
      </c>
      <c r="E344" s="6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9">
        <f t="shared" si="20"/>
        <v>100.36639999999998</v>
      </c>
      <c r="P344">
        <f t="shared" si="23"/>
        <v>169.85083076923075</v>
      </c>
      <c r="Q344" t="str">
        <f>LEFT(N344,FIND("/",N344)-1)</f>
        <v>film &amp; video</v>
      </c>
      <c r="R344" t="str">
        <f>RIGHT(N344,FIND("/",N344)-3)</f>
        <v>ocumentary</v>
      </c>
      <c r="S344" s="13">
        <f t="shared" si="21"/>
        <v>42459.780844907407</v>
      </c>
      <c r="T344" s="14">
        <f t="shared" si="22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 s="6">
        <v>30000</v>
      </c>
      <c r="E345" s="6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9">
        <f t="shared" si="20"/>
        <v>102.02863333333335</v>
      </c>
      <c r="P345">
        <f t="shared" si="23"/>
        <v>58.413339694656486</v>
      </c>
      <c r="Q345" t="str">
        <f>LEFT(N345,FIND("/",N345)-1)</f>
        <v>film &amp; video</v>
      </c>
      <c r="R345" t="str">
        <f>RIGHT(N345,FIND("/",N345)-3)</f>
        <v>ocumentary</v>
      </c>
      <c r="S345" s="13">
        <f t="shared" si="21"/>
        <v>41926.73778935185</v>
      </c>
      <c r="T345" s="14">
        <f t="shared" si="22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 s="6">
        <v>33500</v>
      </c>
      <c r="E346" s="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9">
        <f t="shared" si="20"/>
        <v>102.08358208955224</v>
      </c>
      <c r="P346">
        <f t="shared" si="23"/>
        <v>119.99298245614035</v>
      </c>
      <c r="Q346" t="str">
        <f>LEFT(N346,FIND("/",N346)-1)</f>
        <v>film &amp; video</v>
      </c>
      <c r="R346" t="str">
        <f>RIGHT(N346,FIND("/",N346)-3)</f>
        <v>ocumentary</v>
      </c>
      <c r="S346" s="13">
        <f t="shared" si="21"/>
        <v>42111.970995370371</v>
      </c>
      <c r="T346" s="14">
        <f t="shared" si="22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 s="6">
        <v>14500</v>
      </c>
      <c r="E347" s="6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9">
        <f t="shared" si="20"/>
        <v>123.27586206896552</v>
      </c>
      <c r="P347">
        <f t="shared" si="23"/>
        <v>99.860335195530723</v>
      </c>
      <c r="Q347" t="str">
        <f>LEFT(N347,FIND("/",N347)-1)</f>
        <v>film &amp; video</v>
      </c>
      <c r="R347" t="str">
        <f>RIGHT(N347,FIND("/",N347)-3)</f>
        <v>ocumentary</v>
      </c>
      <c r="S347" s="13">
        <f t="shared" si="21"/>
        <v>42114.944328703699</v>
      </c>
      <c r="T347" s="14">
        <f t="shared" si="22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 s="6">
        <v>10000</v>
      </c>
      <c r="E348" s="6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9">
        <f t="shared" si="20"/>
        <v>170.28880000000001</v>
      </c>
      <c r="P348">
        <f t="shared" si="23"/>
        <v>90.579148936170213</v>
      </c>
      <c r="Q348" t="str">
        <f>LEFT(N348,FIND("/",N348)-1)</f>
        <v>film &amp; video</v>
      </c>
      <c r="R348" t="str">
        <f>RIGHT(N348,FIND("/",N348)-3)</f>
        <v>ocumentary</v>
      </c>
      <c r="S348" s="13">
        <f t="shared" si="21"/>
        <v>42261.500243055554</v>
      </c>
      <c r="T348" s="14">
        <f t="shared" si="22"/>
        <v>42291.500243055554</v>
      </c>
    </row>
    <row r="349" spans="1:20" ht="48" x14ac:dyDescent="0.2">
      <c r="A349">
        <v>347</v>
      </c>
      <c r="B349" s="3" t="s">
        <v>348</v>
      </c>
      <c r="C349" s="3" t="s">
        <v>4457</v>
      </c>
      <c r="D349" s="6">
        <v>40000</v>
      </c>
      <c r="E349" s="6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9">
        <f t="shared" si="20"/>
        <v>111.59049999999999</v>
      </c>
      <c r="P349">
        <f t="shared" si="23"/>
        <v>117.77361477572559</v>
      </c>
      <c r="Q349" t="str">
        <f>LEFT(N349,FIND("/",N349)-1)</f>
        <v>film &amp; video</v>
      </c>
      <c r="R349" t="str">
        <f>RIGHT(N349,FIND("/",N349)-3)</f>
        <v>ocumentary</v>
      </c>
      <c r="S349" s="13">
        <f t="shared" si="21"/>
        <v>42292.495474537034</v>
      </c>
      <c r="T349" s="14">
        <f t="shared" si="22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 s="6">
        <v>10000</v>
      </c>
      <c r="E350" s="6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9">
        <f t="shared" si="20"/>
        <v>103</v>
      </c>
      <c r="P350">
        <f t="shared" si="23"/>
        <v>86.554621848739501</v>
      </c>
      <c r="Q350" t="str">
        <f>LEFT(N350,FIND("/",N350)-1)</f>
        <v>film &amp; video</v>
      </c>
      <c r="R350" t="str">
        <f>RIGHT(N350,FIND("/",N350)-3)</f>
        <v>ocumentary</v>
      </c>
      <c r="S350" s="13">
        <f t="shared" si="21"/>
        <v>42207.58699074074</v>
      </c>
      <c r="T350" s="14">
        <f t="shared" si="22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 s="6">
        <v>11260</v>
      </c>
      <c r="E351" s="6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9">
        <f t="shared" si="20"/>
        <v>106.63570159857905</v>
      </c>
      <c r="P351">
        <f t="shared" si="23"/>
        <v>71.899281437125751</v>
      </c>
      <c r="Q351" t="str">
        <f>LEFT(N351,FIND("/",N351)-1)</f>
        <v>film &amp; video</v>
      </c>
      <c r="R351" t="str">
        <f>RIGHT(N351,FIND("/",N351)-3)</f>
        <v>ocumentary</v>
      </c>
      <c r="S351" s="13">
        <f t="shared" si="21"/>
        <v>42760.498935185184</v>
      </c>
      <c r="T351" s="14">
        <f t="shared" si="22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 s="6">
        <v>25000</v>
      </c>
      <c r="E352" s="6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9">
        <f t="shared" si="20"/>
        <v>114.75999999999999</v>
      </c>
      <c r="P352">
        <f t="shared" si="23"/>
        <v>129.81900452488688</v>
      </c>
      <c r="Q352" t="str">
        <f>LEFT(N352,FIND("/",N352)-1)</f>
        <v>film &amp; video</v>
      </c>
      <c r="R352" t="str">
        <f>RIGHT(N352,FIND("/",N352)-3)</f>
        <v>ocumentary</v>
      </c>
      <c r="S352" s="13">
        <f t="shared" si="21"/>
        <v>42586.066076388888</v>
      </c>
      <c r="T352" s="14">
        <f t="shared" si="22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 s="6">
        <v>34000</v>
      </c>
      <c r="E353" s="6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9">
        <f t="shared" si="20"/>
        <v>127.34117647058822</v>
      </c>
      <c r="P353">
        <f t="shared" si="23"/>
        <v>44.912863070539416</v>
      </c>
      <c r="Q353" t="str">
        <f>LEFT(N353,FIND("/",N353)-1)</f>
        <v>film &amp; video</v>
      </c>
      <c r="R353" t="str">
        <f>RIGHT(N353,FIND("/",N353)-3)</f>
        <v>ocumentary</v>
      </c>
      <c r="S353" s="13">
        <f t="shared" si="21"/>
        <v>42427.964745370366</v>
      </c>
      <c r="T353" s="14">
        <f t="shared" si="22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 s="6">
        <v>10000</v>
      </c>
      <c r="E354" s="6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9">
        <f t="shared" si="20"/>
        <v>116.56</v>
      </c>
      <c r="P354">
        <f t="shared" si="23"/>
        <v>40.755244755244753</v>
      </c>
      <c r="Q354" t="str">
        <f>LEFT(N354,FIND("/",N354)-1)</f>
        <v>film &amp; video</v>
      </c>
      <c r="R354" t="str">
        <f>RIGHT(N354,FIND("/",N354)-3)</f>
        <v>ocumentary</v>
      </c>
      <c r="S354" s="13">
        <f t="shared" si="21"/>
        <v>41890.167453703703</v>
      </c>
      <c r="T354" s="14">
        <f t="shared" si="22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 s="6">
        <v>58425</v>
      </c>
      <c r="E355" s="6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9">
        <f t="shared" si="20"/>
        <v>108.61819426615318</v>
      </c>
      <c r="P355">
        <f t="shared" si="23"/>
        <v>103.52394779771615</v>
      </c>
      <c r="Q355" t="str">
        <f>LEFT(N355,FIND("/",N355)-1)</f>
        <v>film &amp; video</v>
      </c>
      <c r="R355" t="str">
        <f>RIGHT(N355,FIND("/",N355)-3)</f>
        <v>ocumentary</v>
      </c>
      <c r="S355" s="13">
        <f t="shared" si="21"/>
        <v>42297.791886574079</v>
      </c>
      <c r="T355" s="14">
        <f t="shared" si="22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 s="6">
        <v>3500</v>
      </c>
      <c r="E356" s="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9">
        <f t="shared" si="20"/>
        <v>103.94285714285714</v>
      </c>
      <c r="P356">
        <f t="shared" si="23"/>
        <v>125.44827586206897</v>
      </c>
      <c r="Q356" t="str">
        <f>LEFT(N356,FIND("/",N356)-1)</f>
        <v>film &amp; video</v>
      </c>
      <c r="R356" t="str">
        <f>RIGHT(N356,FIND("/",N356)-3)</f>
        <v>ocumentary</v>
      </c>
      <c r="S356" s="13">
        <f t="shared" si="21"/>
        <v>42438.827789351853</v>
      </c>
      <c r="T356" s="14">
        <f t="shared" si="22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 s="6">
        <v>35000</v>
      </c>
      <c r="E357" s="6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9">
        <f t="shared" si="20"/>
        <v>116.25714285714285</v>
      </c>
      <c r="P357">
        <f t="shared" si="23"/>
        <v>246.60606060606059</v>
      </c>
      <c r="Q357" t="str">
        <f>LEFT(N357,FIND("/",N357)-1)</f>
        <v>film &amp; video</v>
      </c>
      <c r="R357" t="str">
        <f>RIGHT(N357,FIND("/",N357)-3)</f>
        <v>ocumentary</v>
      </c>
      <c r="S357" s="13">
        <f t="shared" si="21"/>
        <v>41943.293912037036</v>
      </c>
      <c r="T357" s="14">
        <f t="shared" si="22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 s="6">
        <v>7500</v>
      </c>
      <c r="E358" s="6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9">
        <f t="shared" si="20"/>
        <v>102.69239999999999</v>
      </c>
      <c r="P358">
        <f t="shared" si="23"/>
        <v>79.401340206185566</v>
      </c>
      <c r="Q358" t="str">
        <f>LEFT(N358,FIND("/",N358)-1)</f>
        <v>film &amp; video</v>
      </c>
      <c r="R358" t="str">
        <f>RIGHT(N358,FIND("/",N358)-3)</f>
        <v>ocumentary</v>
      </c>
      <c r="S358" s="13">
        <f t="shared" si="21"/>
        <v>42415.803159722222</v>
      </c>
      <c r="T358" s="14">
        <f t="shared" si="22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 s="6">
        <v>15000</v>
      </c>
      <c r="E359" s="6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9">
        <f t="shared" si="20"/>
        <v>174</v>
      </c>
      <c r="P359">
        <f t="shared" si="23"/>
        <v>86.138613861386133</v>
      </c>
      <c r="Q359" t="str">
        <f>LEFT(N359,FIND("/",N359)-1)</f>
        <v>film &amp; video</v>
      </c>
      <c r="R359" t="str">
        <f>RIGHT(N359,FIND("/",N359)-3)</f>
        <v>ocumentary</v>
      </c>
      <c r="S359" s="13">
        <f t="shared" si="21"/>
        <v>42078.222187499996</v>
      </c>
      <c r="T359" s="14">
        <f t="shared" si="22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 s="6">
        <v>50000</v>
      </c>
      <c r="E360" s="6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9">
        <f t="shared" si="20"/>
        <v>103.08800000000001</v>
      </c>
      <c r="P360">
        <f t="shared" si="23"/>
        <v>193.04868913857678</v>
      </c>
      <c r="Q360" t="str">
        <f>LEFT(N360,FIND("/",N360)-1)</f>
        <v>film &amp; video</v>
      </c>
      <c r="R360" t="str">
        <f>RIGHT(N360,FIND("/",N360)-3)</f>
        <v>ocumentary</v>
      </c>
      <c r="S360" s="13">
        <f t="shared" si="21"/>
        <v>42507.860196759255</v>
      </c>
      <c r="T360" s="14">
        <f t="shared" si="22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 s="6">
        <v>24200</v>
      </c>
      <c r="E361" s="6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9">
        <f t="shared" si="20"/>
        <v>104.85537190082646</v>
      </c>
      <c r="P361">
        <f t="shared" si="23"/>
        <v>84.023178807947019</v>
      </c>
      <c r="Q361" t="str">
        <f>LEFT(N361,FIND("/",N361)-1)</f>
        <v>film &amp; video</v>
      </c>
      <c r="R361" t="str">
        <f>RIGHT(N361,FIND("/",N361)-3)</f>
        <v>ocumentary</v>
      </c>
      <c r="S361" s="13">
        <f t="shared" si="21"/>
        <v>41935.070486111115</v>
      </c>
      <c r="T361" s="14">
        <f t="shared" si="22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 s="6">
        <v>12000</v>
      </c>
      <c r="E362" s="6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9">
        <f t="shared" si="20"/>
        <v>101.375</v>
      </c>
      <c r="P362">
        <f t="shared" si="23"/>
        <v>139.82758620689654</v>
      </c>
      <c r="Q362" t="str">
        <f>LEFT(N362,FIND("/",N362)-1)</f>
        <v>film &amp; video</v>
      </c>
      <c r="R362" t="str">
        <f>RIGHT(N362,FIND("/",N362)-3)</f>
        <v>ocumentary</v>
      </c>
      <c r="S362" s="13">
        <f t="shared" si="21"/>
        <v>42163.897916666669</v>
      </c>
      <c r="T362" s="14">
        <f t="shared" si="22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 s="6">
        <v>35000</v>
      </c>
      <c r="E363" s="6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9">
        <f t="shared" si="20"/>
        <v>111.07699999999998</v>
      </c>
      <c r="P363">
        <f t="shared" si="23"/>
        <v>109.82189265536722</v>
      </c>
      <c r="Q363" t="str">
        <f>LEFT(N363,FIND("/",N363)-1)</f>
        <v>film &amp; video</v>
      </c>
      <c r="R363" t="str">
        <f>RIGHT(N363,FIND("/",N363)-3)</f>
        <v>ocumentary</v>
      </c>
      <c r="S363" s="13">
        <f t="shared" si="21"/>
        <v>41936.001226851848</v>
      </c>
      <c r="T363" s="14">
        <f t="shared" si="22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 s="6">
        <v>9665</v>
      </c>
      <c r="E364" s="6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9">
        <f t="shared" si="20"/>
        <v>124.15933781686496</v>
      </c>
      <c r="P364">
        <f t="shared" si="23"/>
        <v>139.53488372093022</v>
      </c>
      <c r="Q364" t="str">
        <f>LEFT(N364,FIND("/",N364)-1)</f>
        <v>film &amp; video</v>
      </c>
      <c r="R364" t="str">
        <f>RIGHT(N364,FIND("/",N364)-3)</f>
        <v>ocumentary</v>
      </c>
      <c r="S364" s="13">
        <f t="shared" si="21"/>
        <v>41837.210543981484</v>
      </c>
      <c r="T364" s="14">
        <f t="shared" si="22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 s="6">
        <v>8925</v>
      </c>
      <c r="E365" s="6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9">
        <f t="shared" si="20"/>
        <v>101.33333333333334</v>
      </c>
      <c r="P365">
        <f t="shared" si="23"/>
        <v>347.84615384615387</v>
      </c>
      <c r="Q365" t="str">
        <f>LEFT(N365,FIND("/",N365)-1)</f>
        <v>film &amp; video</v>
      </c>
      <c r="R365" t="str">
        <f>RIGHT(N365,FIND("/",N365)-3)</f>
        <v>ocumentary</v>
      </c>
      <c r="S365" s="13">
        <f t="shared" si="21"/>
        <v>40255.744629629626</v>
      </c>
      <c r="T365" s="14">
        <f t="shared" si="22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 s="6">
        <v>7000</v>
      </c>
      <c r="E366" s="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9">
        <f t="shared" si="20"/>
        <v>110.16142857142856</v>
      </c>
      <c r="P366">
        <f t="shared" si="23"/>
        <v>68.24159292035398</v>
      </c>
      <c r="Q366" t="str">
        <f>LEFT(N366,FIND("/",N366)-1)</f>
        <v>film &amp; video</v>
      </c>
      <c r="R366" t="str">
        <f>RIGHT(N366,FIND("/",N366)-3)</f>
        <v>ocumentary</v>
      </c>
      <c r="S366" s="13">
        <f t="shared" si="21"/>
        <v>41780.859629629631</v>
      </c>
      <c r="T366" s="14">
        <f t="shared" si="22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 s="6">
        <v>15000</v>
      </c>
      <c r="E367" s="6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9">
        <f t="shared" si="20"/>
        <v>103.97333333333334</v>
      </c>
      <c r="P367">
        <f t="shared" si="23"/>
        <v>239.93846153846152</v>
      </c>
      <c r="Q367" t="str">
        <f>LEFT(N367,FIND("/",N367)-1)</f>
        <v>film &amp; video</v>
      </c>
      <c r="R367" t="str">
        <f>RIGHT(N367,FIND("/",N367)-3)</f>
        <v>ocumentary</v>
      </c>
      <c r="S367" s="13">
        <f t="shared" si="21"/>
        <v>41668.606469907405</v>
      </c>
      <c r="T367" s="14">
        <f t="shared" si="22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 s="6">
        <v>38000</v>
      </c>
      <c r="E368" s="6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9">
        <f t="shared" si="20"/>
        <v>101.31578947368421</v>
      </c>
      <c r="P368">
        <f t="shared" si="23"/>
        <v>287.31343283582089</v>
      </c>
      <c r="Q368" t="str">
        <f>LEFT(N368,FIND("/",N368)-1)</f>
        <v>film &amp; video</v>
      </c>
      <c r="R368" t="str">
        <f>RIGHT(N368,FIND("/",N368)-3)</f>
        <v>ocumentary</v>
      </c>
      <c r="S368" s="13">
        <f t="shared" si="21"/>
        <v>41019.793032407411</v>
      </c>
      <c r="T368" s="14">
        <f t="shared" si="22"/>
        <v>41049.793032407411</v>
      </c>
    </row>
    <row r="369" spans="1:20" ht="48" x14ac:dyDescent="0.2">
      <c r="A369">
        <v>367</v>
      </c>
      <c r="B369" s="3" t="s">
        <v>368</v>
      </c>
      <c r="C369" s="3" t="s">
        <v>4477</v>
      </c>
      <c r="D369" s="6">
        <v>10000</v>
      </c>
      <c r="E369" s="6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9">
        <f t="shared" si="20"/>
        <v>103.3501</v>
      </c>
      <c r="P369">
        <f t="shared" si="23"/>
        <v>86.84882352941176</v>
      </c>
      <c r="Q369" t="str">
        <f>LEFT(N369,FIND("/",N369)-1)</f>
        <v>film &amp; video</v>
      </c>
      <c r="R369" t="str">
        <f>RIGHT(N369,FIND("/",N369)-3)</f>
        <v>ocumentary</v>
      </c>
      <c r="S369" s="13">
        <f t="shared" si="21"/>
        <v>41355.577291666668</v>
      </c>
      <c r="T369" s="14">
        <f t="shared" si="22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 s="6">
        <v>12500</v>
      </c>
      <c r="E370" s="6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9">
        <f t="shared" si="20"/>
        <v>104.11200000000001</v>
      </c>
      <c r="P370">
        <f t="shared" si="23"/>
        <v>81.84905660377359</v>
      </c>
      <c r="Q370" t="str">
        <f>LEFT(N370,FIND("/",N370)-1)</f>
        <v>film &amp; video</v>
      </c>
      <c r="R370" t="str">
        <f>RIGHT(N370,FIND("/",N370)-3)</f>
        <v>ocumentary</v>
      </c>
      <c r="S370" s="13">
        <f t="shared" si="21"/>
        <v>42043.605578703704</v>
      </c>
      <c r="T370" s="14">
        <f t="shared" si="22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 s="6">
        <v>6500</v>
      </c>
      <c r="E371" s="6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9">
        <f t="shared" si="20"/>
        <v>110.15569230769231</v>
      </c>
      <c r="P371">
        <f t="shared" si="23"/>
        <v>42.874970059880241</v>
      </c>
      <c r="Q371" t="str">
        <f>LEFT(N371,FIND("/",N371)-1)</f>
        <v>film &amp; video</v>
      </c>
      <c r="R371" t="str">
        <f>RIGHT(N371,FIND("/",N371)-3)</f>
        <v>ocumentary</v>
      </c>
      <c r="S371" s="13">
        <f t="shared" si="21"/>
        <v>40893.551724537036</v>
      </c>
      <c r="T371" s="14">
        <f t="shared" si="22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 s="6">
        <v>25000</v>
      </c>
      <c r="E372" s="6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9">
        <f t="shared" si="20"/>
        <v>122.02</v>
      </c>
      <c r="P372">
        <f t="shared" si="23"/>
        <v>709.41860465116281</v>
      </c>
      <c r="Q372" t="str">
        <f>LEFT(N372,FIND("/",N372)-1)</f>
        <v>film &amp; video</v>
      </c>
      <c r="R372" t="str">
        <f>RIGHT(N372,FIND("/",N372)-3)</f>
        <v>ocumentary</v>
      </c>
      <c r="S372" s="13">
        <f t="shared" si="21"/>
        <v>42711.795138888891</v>
      </c>
      <c r="T372" s="14">
        <f t="shared" si="22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 s="6">
        <v>150000</v>
      </c>
      <c r="E373" s="6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9">
        <f t="shared" si="20"/>
        <v>114.16866666666667</v>
      </c>
      <c r="P373">
        <f t="shared" si="23"/>
        <v>161.25517890772127</v>
      </c>
      <c r="Q373" t="str">
        <f>LEFT(N373,FIND("/",N373)-1)</f>
        <v>film &amp; video</v>
      </c>
      <c r="R373" t="str">
        <f>RIGHT(N373,FIND("/",N373)-3)</f>
        <v>ocumentary</v>
      </c>
      <c r="S373" s="13">
        <f t="shared" si="21"/>
        <v>41261.767812500002</v>
      </c>
      <c r="T373" s="14">
        <f t="shared" si="22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 s="6">
        <v>300</v>
      </c>
      <c r="E374" s="6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9">
        <f t="shared" si="20"/>
        <v>125.33333333333334</v>
      </c>
      <c r="P374">
        <f t="shared" si="23"/>
        <v>41.777777777777779</v>
      </c>
      <c r="Q374" t="str">
        <f>LEFT(N374,FIND("/",N374)-1)</f>
        <v>film &amp; video</v>
      </c>
      <c r="R374" t="str">
        <f>RIGHT(N374,FIND("/",N374)-3)</f>
        <v>ocumentary</v>
      </c>
      <c r="S374" s="13">
        <f t="shared" si="21"/>
        <v>42425.576898148152</v>
      </c>
      <c r="T374" s="14">
        <f t="shared" si="22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 s="6">
        <v>7500</v>
      </c>
      <c r="E375" s="6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9">
        <f t="shared" si="20"/>
        <v>106.66666666666667</v>
      </c>
      <c r="P375">
        <f t="shared" si="23"/>
        <v>89.887640449438209</v>
      </c>
      <c r="Q375" t="str">
        <f>LEFT(N375,FIND("/",N375)-1)</f>
        <v>film &amp; video</v>
      </c>
      <c r="R375" t="str">
        <f>RIGHT(N375,FIND("/",N375)-3)</f>
        <v>ocumentary</v>
      </c>
      <c r="S375" s="13">
        <f t="shared" si="21"/>
        <v>41078.91201388889</v>
      </c>
      <c r="T375" s="14">
        <f t="shared" si="22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 s="6">
        <v>6000</v>
      </c>
      <c r="E376" s="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9">
        <f t="shared" si="20"/>
        <v>130.65</v>
      </c>
      <c r="P376">
        <f t="shared" si="23"/>
        <v>45.051724137931032</v>
      </c>
      <c r="Q376" t="str">
        <f>LEFT(N376,FIND("/",N376)-1)</f>
        <v>film &amp; video</v>
      </c>
      <c r="R376" t="str">
        <f>RIGHT(N376,FIND("/",N376)-3)</f>
        <v>ocumentary</v>
      </c>
      <c r="S376" s="13">
        <f t="shared" si="21"/>
        <v>40757.889247685183</v>
      </c>
      <c r="T376" s="14">
        <f t="shared" si="22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 s="6">
        <v>500</v>
      </c>
      <c r="E377" s="6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9">
        <f t="shared" si="20"/>
        <v>120</v>
      </c>
      <c r="P377">
        <f t="shared" si="23"/>
        <v>42.857142857142854</v>
      </c>
      <c r="Q377" t="str">
        <f>LEFT(N377,FIND("/",N377)-1)</f>
        <v>film &amp; video</v>
      </c>
      <c r="R377" t="str">
        <f>RIGHT(N377,FIND("/",N377)-3)</f>
        <v>ocumentary</v>
      </c>
      <c r="S377" s="13">
        <f t="shared" si="21"/>
        <v>41657.985081018516</v>
      </c>
      <c r="T377" s="14">
        <f t="shared" si="22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 s="6">
        <v>2450</v>
      </c>
      <c r="E378" s="6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9">
        <f t="shared" si="20"/>
        <v>105.9591836734694</v>
      </c>
      <c r="P378">
        <f t="shared" si="23"/>
        <v>54.083333333333336</v>
      </c>
      <c r="Q378" t="str">
        <f>LEFT(N378,FIND("/",N378)-1)</f>
        <v>film &amp; video</v>
      </c>
      <c r="R378" t="str">
        <f>RIGHT(N378,FIND("/",N378)-3)</f>
        <v>ocumentary</v>
      </c>
      <c r="S378" s="13">
        <f t="shared" si="21"/>
        <v>42576.452731481477</v>
      </c>
      <c r="T378" s="14">
        <f t="shared" si="22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 s="6">
        <v>12000</v>
      </c>
      <c r="E379" s="6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9">
        <f t="shared" si="20"/>
        <v>114.39999999999999</v>
      </c>
      <c r="P379">
        <f t="shared" si="23"/>
        <v>103.21804511278195</v>
      </c>
      <c r="Q379" t="str">
        <f>LEFT(N379,FIND("/",N379)-1)</f>
        <v>film &amp; video</v>
      </c>
      <c r="R379" t="str">
        <f>RIGHT(N379,FIND("/",N379)-3)</f>
        <v>ocumentary</v>
      </c>
      <c r="S379" s="13">
        <f t="shared" si="21"/>
        <v>42292.250787037032</v>
      </c>
      <c r="T379" s="14">
        <f t="shared" si="22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 s="6">
        <v>3000</v>
      </c>
      <c r="E380" s="6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9">
        <f t="shared" si="20"/>
        <v>111.76666666666665</v>
      </c>
      <c r="P380">
        <f t="shared" si="23"/>
        <v>40.397590361445786</v>
      </c>
      <c r="Q380" t="str">
        <f>LEFT(N380,FIND("/",N380)-1)</f>
        <v>film &amp; video</v>
      </c>
      <c r="R380" t="str">
        <f>RIGHT(N380,FIND("/",N380)-3)</f>
        <v>ocumentary</v>
      </c>
      <c r="S380" s="13">
        <f t="shared" si="21"/>
        <v>42370.571851851855</v>
      </c>
      <c r="T380" s="14">
        <f t="shared" si="22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 s="6">
        <v>15000</v>
      </c>
      <c r="E381" s="6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9">
        <f t="shared" si="20"/>
        <v>116.08000000000001</v>
      </c>
      <c r="P381">
        <f t="shared" si="23"/>
        <v>116.85906040268456</v>
      </c>
      <c r="Q381" t="str">
        <f>LEFT(N381,FIND("/",N381)-1)</f>
        <v>film &amp; video</v>
      </c>
      <c r="R381" t="str">
        <f>RIGHT(N381,FIND("/",N381)-3)</f>
        <v>ocumentary</v>
      </c>
      <c r="S381" s="13">
        <f t="shared" si="21"/>
        <v>40987.688333333332</v>
      </c>
      <c r="T381" s="14">
        <f t="shared" si="22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 s="6">
        <v>4000</v>
      </c>
      <c r="E382" s="6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9">
        <f t="shared" si="20"/>
        <v>141.5</v>
      </c>
      <c r="P382">
        <f t="shared" si="23"/>
        <v>115.51020408163265</v>
      </c>
      <c r="Q382" t="str">
        <f>LEFT(N382,FIND("/",N382)-1)</f>
        <v>film &amp; video</v>
      </c>
      <c r="R382" t="str">
        <f>RIGHT(N382,FIND("/",N382)-3)</f>
        <v>ocumentary</v>
      </c>
      <c r="S382" s="13">
        <f t="shared" si="21"/>
        <v>42367.719814814816</v>
      </c>
      <c r="T382" s="14">
        <f t="shared" si="22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 s="6">
        <v>25000</v>
      </c>
      <c r="E383" s="6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9">
        <f t="shared" si="20"/>
        <v>104.72999999999999</v>
      </c>
      <c r="P383">
        <f t="shared" si="23"/>
        <v>104.31274900398407</v>
      </c>
      <c r="Q383" t="str">
        <f>LEFT(N383,FIND("/",N383)-1)</f>
        <v>film &amp; video</v>
      </c>
      <c r="R383" t="str">
        <f>RIGHT(N383,FIND("/",N383)-3)</f>
        <v>ocumentary</v>
      </c>
      <c r="S383" s="13">
        <f t="shared" si="21"/>
        <v>41085.698113425926</v>
      </c>
      <c r="T383" s="14">
        <f t="shared" si="22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 s="6">
        <v>600</v>
      </c>
      <c r="E384" s="6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9">
        <f t="shared" si="20"/>
        <v>255.83333333333331</v>
      </c>
      <c r="P384">
        <f t="shared" si="23"/>
        <v>69.772727272727266</v>
      </c>
      <c r="Q384" t="str">
        <f>LEFT(N384,FIND("/",N384)-1)</f>
        <v>film &amp; video</v>
      </c>
      <c r="R384" t="str">
        <f>RIGHT(N384,FIND("/",N384)-3)</f>
        <v>ocumentary</v>
      </c>
      <c r="S384" s="13">
        <f t="shared" si="21"/>
        <v>41144.709490740745</v>
      </c>
      <c r="T384" s="14">
        <f t="shared" si="22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 s="6">
        <v>999</v>
      </c>
      <c r="E385" s="6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9">
        <f t="shared" si="20"/>
        <v>206.70670670670671</v>
      </c>
      <c r="P385">
        <f t="shared" si="23"/>
        <v>43.020833333333336</v>
      </c>
      <c r="Q385" t="str">
        <f>LEFT(N385,FIND("/",N385)-1)</f>
        <v>film &amp; video</v>
      </c>
      <c r="R385" t="str">
        <f>RIGHT(N385,FIND("/",N385)-3)</f>
        <v>ocumentary</v>
      </c>
      <c r="S385" s="13">
        <f t="shared" si="21"/>
        <v>41755.117581018516</v>
      </c>
      <c r="T385" s="14">
        <f t="shared" si="22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 s="6">
        <v>20000</v>
      </c>
      <c r="E386" s="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9">
        <f t="shared" si="20"/>
        <v>112.105</v>
      </c>
      <c r="P386">
        <f t="shared" si="23"/>
        <v>58.540469973890339</v>
      </c>
      <c r="Q386" t="str">
        <f>LEFT(N386,FIND("/",N386)-1)</f>
        <v>film &amp; video</v>
      </c>
      <c r="R386" t="str">
        <f>RIGHT(N386,FIND("/",N386)-3)</f>
        <v>ocumentary</v>
      </c>
      <c r="S386" s="13">
        <f t="shared" si="21"/>
        <v>41980.781793981485</v>
      </c>
      <c r="T386" s="14">
        <f t="shared" si="22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 s="6">
        <v>25000</v>
      </c>
      <c r="E387" s="6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9">
        <f t="shared" ref="O387:O450" si="24">E387/D387*100</f>
        <v>105.982</v>
      </c>
      <c r="P387">
        <f t="shared" si="23"/>
        <v>111.79535864978902</v>
      </c>
      <c r="Q387" t="str">
        <f>LEFT(N387,FIND("/",N387)-1)</f>
        <v>film &amp; video</v>
      </c>
      <c r="R387" t="str">
        <f>RIGHT(N387,FIND("/",N387)-3)</f>
        <v>ocumentary</v>
      </c>
      <c r="S387" s="13">
        <f t="shared" ref="S387:S450" si="25">J387/86400+25569</f>
        <v>41934.584502314814</v>
      </c>
      <c r="T387" s="14">
        <f t="shared" ref="T387:T450" si="26">I387/86400+25569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 s="6">
        <v>600</v>
      </c>
      <c r="E388" s="6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9">
        <f t="shared" si="24"/>
        <v>100.16666666666667</v>
      </c>
      <c r="P388">
        <f t="shared" si="23"/>
        <v>46.230769230769234</v>
      </c>
      <c r="Q388" t="str">
        <f>LEFT(N388,FIND("/",N388)-1)</f>
        <v>film &amp; video</v>
      </c>
      <c r="R388" t="str">
        <f>RIGHT(N388,FIND("/",N388)-3)</f>
        <v>ocumentary</v>
      </c>
      <c r="S388" s="13">
        <f t="shared" si="25"/>
        <v>42211.951284722221</v>
      </c>
      <c r="T388" s="14">
        <f t="shared" si="26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 s="6">
        <v>38000</v>
      </c>
      <c r="E389" s="6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9">
        <f t="shared" si="24"/>
        <v>213.98947368421051</v>
      </c>
      <c r="P389">
        <f t="shared" si="23"/>
        <v>144.69039145907473</v>
      </c>
      <c r="Q389" t="str">
        <f>LEFT(N389,FIND("/",N389)-1)</f>
        <v>film &amp; video</v>
      </c>
      <c r="R389" t="str">
        <f>RIGHT(N389,FIND("/",N389)-3)</f>
        <v>ocumentary</v>
      </c>
      <c r="S389" s="13">
        <f t="shared" si="25"/>
        <v>42200.67659722222</v>
      </c>
      <c r="T389" s="14">
        <f t="shared" si="26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 s="6">
        <v>5000</v>
      </c>
      <c r="E390" s="6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9">
        <f t="shared" si="24"/>
        <v>126.16000000000001</v>
      </c>
      <c r="P390">
        <f t="shared" si="23"/>
        <v>88.845070422535215</v>
      </c>
      <c r="Q390" t="str">
        <f>LEFT(N390,FIND("/",N390)-1)</f>
        <v>film &amp; video</v>
      </c>
      <c r="R390" t="str">
        <f>RIGHT(N390,FIND("/",N390)-3)</f>
        <v>ocumentary</v>
      </c>
      <c r="S390" s="13">
        <f t="shared" si="25"/>
        <v>42549.076157407406</v>
      </c>
      <c r="T390" s="14">
        <f t="shared" si="26"/>
        <v>42579.076157407406</v>
      </c>
    </row>
    <row r="391" spans="1:20" ht="48" x14ac:dyDescent="0.2">
      <c r="A391">
        <v>389</v>
      </c>
      <c r="B391" s="3" t="s">
        <v>390</v>
      </c>
      <c r="C391" s="3" t="s">
        <v>4499</v>
      </c>
      <c r="D391" s="6">
        <v>68000</v>
      </c>
      <c r="E391" s="6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9">
        <f t="shared" si="24"/>
        <v>181.53547058823528</v>
      </c>
      <c r="P391">
        <f t="shared" si="23"/>
        <v>81.75107284768211</v>
      </c>
      <c r="Q391" t="str">
        <f>LEFT(N391,FIND("/",N391)-1)</f>
        <v>film &amp; video</v>
      </c>
      <c r="R391" t="str">
        <f>RIGHT(N391,FIND("/",N391)-3)</f>
        <v>ocumentary</v>
      </c>
      <c r="S391" s="13">
        <f t="shared" si="25"/>
        <v>41674.063078703708</v>
      </c>
      <c r="T391" s="14">
        <f t="shared" si="26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 s="6">
        <v>1000</v>
      </c>
      <c r="E392" s="6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9">
        <f t="shared" si="24"/>
        <v>100</v>
      </c>
      <c r="P392">
        <f t="shared" si="23"/>
        <v>71.428571428571431</v>
      </c>
      <c r="Q392" t="str">
        <f>LEFT(N392,FIND("/",N392)-1)</f>
        <v>film &amp; video</v>
      </c>
      <c r="R392" t="str">
        <f>RIGHT(N392,FIND("/",N392)-3)</f>
        <v>ocumentary</v>
      </c>
      <c r="S392" s="13">
        <f t="shared" si="25"/>
        <v>42112.036712962959</v>
      </c>
      <c r="T392" s="14">
        <f t="shared" si="26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 s="6">
        <v>20000</v>
      </c>
      <c r="E393" s="6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9">
        <f t="shared" si="24"/>
        <v>100.61</v>
      </c>
      <c r="P393">
        <f t="shared" si="23"/>
        <v>104.25906735751295</v>
      </c>
      <c r="Q393" t="str">
        <f>LEFT(N393,FIND("/",N393)-1)</f>
        <v>film &amp; video</v>
      </c>
      <c r="R393" t="str">
        <f>RIGHT(N393,FIND("/",N393)-3)</f>
        <v>ocumentary</v>
      </c>
      <c r="S393" s="13">
        <f t="shared" si="25"/>
        <v>40865.042256944442</v>
      </c>
      <c r="T393" s="14">
        <f t="shared" si="26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 s="6">
        <v>18500</v>
      </c>
      <c r="E394" s="6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9">
        <f t="shared" si="24"/>
        <v>100.9027027027027</v>
      </c>
      <c r="P394">
        <f t="shared" si="23"/>
        <v>90.616504854368927</v>
      </c>
      <c r="Q394" t="str">
        <f>LEFT(N394,FIND("/",N394)-1)</f>
        <v>film &amp; video</v>
      </c>
      <c r="R394" t="str">
        <f>RIGHT(N394,FIND("/",N394)-3)</f>
        <v>ocumentary</v>
      </c>
      <c r="S394" s="13">
        <f t="shared" si="25"/>
        <v>40763.717256944445</v>
      </c>
      <c r="T394" s="14">
        <f t="shared" si="26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 s="6">
        <v>50000</v>
      </c>
      <c r="E395" s="6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9">
        <f t="shared" si="24"/>
        <v>110.446</v>
      </c>
      <c r="P395">
        <f t="shared" ref="P395:P458" si="27">AVERAGE(E395/L395)</f>
        <v>157.33048433048432</v>
      </c>
      <c r="Q395" t="str">
        <f>LEFT(N395,FIND("/",N395)-1)</f>
        <v>film &amp; video</v>
      </c>
      <c r="R395" t="str">
        <f>RIGHT(N395,FIND("/",N395)-3)</f>
        <v>ocumentary</v>
      </c>
      <c r="S395" s="13">
        <f t="shared" si="25"/>
        <v>41526.708935185183</v>
      </c>
      <c r="T395" s="14">
        <f t="shared" si="26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 s="6">
        <v>4700</v>
      </c>
      <c r="E396" s="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9">
        <f t="shared" si="24"/>
        <v>111.8936170212766</v>
      </c>
      <c r="P396">
        <f t="shared" si="27"/>
        <v>105.18</v>
      </c>
      <c r="Q396" t="str">
        <f>LEFT(N396,FIND("/",N396)-1)</f>
        <v>film &amp; video</v>
      </c>
      <c r="R396" t="str">
        <f>RIGHT(N396,FIND("/",N396)-3)</f>
        <v>ocumentary</v>
      </c>
      <c r="S396" s="13">
        <f t="shared" si="25"/>
        <v>42417.818078703705</v>
      </c>
      <c r="T396" s="14">
        <f t="shared" si="26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 s="6">
        <v>10000</v>
      </c>
      <c r="E397" s="6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9">
        <f t="shared" si="24"/>
        <v>108.04450000000001</v>
      </c>
      <c r="P397">
        <f t="shared" si="27"/>
        <v>58.719836956521746</v>
      </c>
      <c r="Q397" t="str">
        <f>LEFT(N397,FIND("/",N397)-1)</f>
        <v>film &amp; video</v>
      </c>
      <c r="R397" t="str">
        <f>RIGHT(N397,FIND("/",N397)-3)</f>
        <v>ocumentary</v>
      </c>
      <c r="S397" s="13">
        <f t="shared" si="25"/>
        <v>40990.909259259257</v>
      </c>
      <c r="T397" s="14">
        <f t="shared" si="26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 s="6">
        <v>15000</v>
      </c>
      <c r="E398" s="6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9">
        <f t="shared" si="24"/>
        <v>106.66666666666667</v>
      </c>
      <c r="P398">
        <f t="shared" si="27"/>
        <v>81.632653061224488</v>
      </c>
      <c r="Q398" t="str">
        <f>LEFT(N398,FIND("/",N398)-1)</f>
        <v>film &amp; video</v>
      </c>
      <c r="R398" t="str">
        <f>RIGHT(N398,FIND("/",N398)-3)</f>
        <v>ocumentary</v>
      </c>
      <c r="S398" s="13">
        <f t="shared" si="25"/>
        <v>41082.564884259264</v>
      </c>
      <c r="T398" s="14">
        <f t="shared" si="26"/>
        <v>41097.564884259264</v>
      </c>
    </row>
    <row r="399" spans="1:20" ht="64" x14ac:dyDescent="0.2">
      <c r="A399">
        <v>397</v>
      </c>
      <c r="B399" s="3" t="s">
        <v>398</v>
      </c>
      <c r="C399" s="3" t="s">
        <v>4507</v>
      </c>
      <c r="D399" s="6">
        <v>12444</v>
      </c>
      <c r="E399" s="6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9">
        <f t="shared" si="24"/>
        <v>103.90027322404372</v>
      </c>
      <c r="P399">
        <f t="shared" si="27"/>
        <v>56.460043668122275</v>
      </c>
      <c r="Q399" t="str">
        <f>LEFT(N399,FIND("/",N399)-1)</f>
        <v>film &amp; video</v>
      </c>
      <c r="R399" t="str">
        <f>RIGHT(N399,FIND("/",N399)-3)</f>
        <v>ocumentary</v>
      </c>
      <c r="S399" s="13">
        <f t="shared" si="25"/>
        <v>40379.776435185187</v>
      </c>
      <c r="T399" s="14">
        <f t="shared" si="26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 s="6">
        <v>7500</v>
      </c>
      <c r="E400" s="6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9">
        <f t="shared" si="24"/>
        <v>125.16000000000001</v>
      </c>
      <c r="P400">
        <f t="shared" si="27"/>
        <v>140.1044776119403</v>
      </c>
      <c r="Q400" t="str">
        <f>LEFT(N400,FIND("/",N400)-1)</f>
        <v>film &amp; video</v>
      </c>
      <c r="R400" t="str">
        <f>RIGHT(N400,FIND("/",N400)-3)</f>
        <v>ocumentary</v>
      </c>
      <c r="S400" s="13">
        <f t="shared" si="25"/>
        <v>42078.793124999997</v>
      </c>
      <c r="T400" s="14">
        <f t="shared" si="26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 s="6">
        <v>20000</v>
      </c>
      <c r="E401" s="6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9">
        <f t="shared" si="24"/>
        <v>106.80499999999999</v>
      </c>
      <c r="P401">
        <f t="shared" si="27"/>
        <v>224.85263157894738</v>
      </c>
      <c r="Q401" t="str">
        <f>LEFT(N401,FIND("/",N401)-1)</f>
        <v>film &amp; video</v>
      </c>
      <c r="R401" t="str">
        <f>RIGHT(N401,FIND("/",N401)-3)</f>
        <v>ocumentary</v>
      </c>
      <c r="S401" s="13">
        <f t="shared" si="25"/>
        <v>42687.875775462962</v>
      </c>
      <c r="T401" s="14">
        <f t="shared" si="26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 s="6">
        <v>10000</v>
      </c>
      <c r="E402" s="6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9">
        <f t="shared" si="24"/>
        <v>112.30249999999999</v>
      </c>
      <c r="P402">
        <f t="shared" si="27"/>
        <v>181.13306451612902</v>
      </c>
      <c r="Q402" t="str">
        <f>LEFT(N402,FIND("/",N402)-1)</f>
        <v>film &amp; video</v>
      </c>
      <c r="R402" t="str">
        <f>RIGHT(N402,FIND("/",N402)-3)</f>
        <v>ocumentary</v>
      </c>
      <c r="S402" s="13">
        <f t="shared" si="25"/>
        <v>41745.635960648149</v>
      </c>
      <c r="T402" s="14">
        <f t="shared" si="26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 s="6">
        <v>50000</v>
      </c>
      <c r="E403" s="6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9">
        <f t="shared" si="24"/>
        <v>103.812</v>
      </c>
      <c r="P403">
        <f t="shared" si="27"/>
        <v>711.04109589041093</v>
      </c>
      <c r="Q403" t="str">
        <f>LEFT(N403,FIND("/",N403)-1)</f>
        <v>film &amp; video</v>
      </c>
      <c r="R403" t="str">
        <f>RIGHT(N403,FIND("/",N403)-3)</f>
        <v>ocumentary</v>
      </c>
      <c r="S403" s="13">
        <f t="shared" si="25"/>
        <v>40732.842245370368</v>
      </c>
      <c r="T403" s="14">
        <f t="shared" si="26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 s="6">
        <v>2000</v>
      </c>
      <c r="E404" s="6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9">
        <f t="shared" si="24"/>
        <v>141.65</v>
      </c>
      <c r="P404">
        <f t="shared" si="27"/>
        <v>65.883720930232556</v>
      </c>
      <c r="Q404" t="str">
        <f>LEFT(N404,FIND("/",N404)-1)</f>
        <v>film &amp; video</v>
      </c>
      <c r="R404" t="str">
        <f>RIGHT(N404,FIND("/",N404)-3)</f>
        <v>ocumentary</v>
      </c>
      <c r="S404" s="13">
        <f t="shared" si="25"/>
        <v>42292.539548611108</v>
      </c>
      <c r="T404" s="14">
        <f t="shared" si="26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 s="6">
        <v>5000</v>
      </c>
      <c r="E405" s="6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9">
        <f t="shared" si="24"/>
        <v>105.25999999999999</v>
      </c>
      <c r="P405">
        <f t="shared" si="27"/>
        <v>75.185714285714283</v>
      </c>
      <c r="Q405" t="str">
        <f>LEFT(N405,FIND("/",N405)-1)</f>
        <v>film &amp; video</v>
      </c>
      <c r="R405" t="str">
        <f>RIGHT(N405,FIND("/",N405)-3)</f>
        <v>ocumentary</v>
      </c>
      <c r="S405" s="13">
        <f t="shared" si="25"/>
        <v>40718.310659722221</v>
      </c>
      <c r="T405" s="14">
        <f t="shared" si="26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 s="6">
        <v>35000</v>
      </c>
      <c r="E406" s="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9">
        <f t="shared" si="24"/>
        <v>103.09142857142857</v>
      </c>
      <c r="P406">
        <f t="shared" si="27"/>
        <v>133.14391143911439</v>
      </c>
      <c r="Q406" t="str">
        <f>LEFT(N406,FIND("/",N406)-1)</f>
        <v>film &amp; video</v>
      </c>
      <c r="R406" t="str">
        <f>RIGHT(N406,FIND("/",N406)-3)</f>
        <v>ocumentary</v>
      </c>
      <c r="S406" s="13">
        <f t="shared" si="25"/>
        <v>41646.628032407403</v>
      </c>
      <c r="T406" s="14">
        <f t="shared" si="26"/>
        <v>41675.961111111115</v>
      </c>
    </row>
    <row r="407" spans="1:20" ht="32" x14ac:dyDescent="0.2">
      <c r="A407">
        <v>405</v>
      </c>
      <c r="B407" s="3" t="s">
        <v>406</v>
      </c>
      <c r="C407" s="3" t="s">
        <v>4515</v>
      </c>
      <c r="D407" s="6">
        <v>2820</v>
      </c>
      <c r="E407" s="6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9">
        <f t="shared" si="24"/>
        <v>107.65957446808511</v>
      </c>
      <c r="P407">
        <f t="shared" si="27"/>
        <v>55.2</v>
      </c>
      <c r="Q407" t="str">
        <f>LEFT(N407,FIND("/",N407)-1)</f>
        <v>film &amp; video</v>
      </c>
      <c r="R407" t="str">
        <f>RIGHT(N407,FIND("/",N407)-3)</f>
        <v>ocumentary</v>
      </c>
      <c r="S407" s="13">
        <f t="shared" si="25"/>
        <v>41674.08494212963</v>
      </c>
      <c r="T407" s="14">
        <f t="shared" si="26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 s="6">
        <v>2800</v>
      </c>
      <c r="E408" s="6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9">
        <f t="shared" si="24"/>
        <v>107.70464285714286</v>
      </c>
      <c r="P408">
        <f t="shared" si="27"/>
        <v>86.163714285714292</v>
      </c>
      <c r="Q408" t="str">
        <f>LEFT(N408,FIND("/",N408)-1)</f>
        <v>film &amp; video</v>
      </c>
      <c r="R408" t="str">
        <f>RIGHT(N408,FIND("/",N408)-3)</f>
        <v>ocumentary</v>
      </c>
      <c r="S408" s="13">
        <f t="shared" si="25"/>
        <v>40638.162465277775</v>
      </c>
      <c r="T408" s="14">
        <f t="shared" si="26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 s="6">
        <v>2000</v>
      </c>
      <c r="E409" s="6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9">
        <f t="shared" si="24"/>
        <v>101.55000000000001</v>
      </c>
      <c r="P409">
        <f t="shared" si="27"/>
        <v>92.318181818181813</v>
      </c>
      <c r="Q409" t="str">
        <f>LEFT(N409,FIND("/",N409)-1)</f>
        <v>film &amp; video</v>
      </c>
      <c r="R409" t="str">
        <f>RIGHT(N409,FIND("/",N409)-3)</f>
        <v>ocumentary</v>
      </c>
      <c r="S409" s="13">
        <f t="shared" si="25"/>
        <v>40806.870949074073</v>
      </c>
      <c r="T409" s="14">
        <f t="shared" si="26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 s="6">
        <v>6000</v>
      </c>
      <c r="E410" s="6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9">
        <f t="shared" si="24"/>
        <v>101.43766666666667</v>
      </c>
      <c r="P410">
        <f t="shared" si="27"/>
        <v>160.16473684210527</v>
      </c>
      <c r="Q410" t="str">
        <f>LEFT(N410,FIND("/",N410)-1)</f>
        <v>film &amp; video</v>
      </c>
      <c r="R410" t="str">
        <f>RIGHT(N410,FIND("/",N410)-3)</f>
        <v>ocumentary</v>
      </c>
      <c r="S410" s="13">
        <f t="shared" si="25"/>
        <v>41543.735995370371</v>
      </c>
      <c r="T410" s="14">
        <f t="shared" si="26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 s="6">
        <v>500</v>
      </c>
      <c r="E411" s="6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9">
        <f t="shared" si="24"/>
        <v>136.80000000000001</v>
      </c>
      <c r="P411">
        <f t="shared" si="27"/>
        <v>45.6</v>
      </c>
      <c r="Q411" t="str">
        <f>LEFT(N411,FIND("/",N411)-1)</f>
        <v>film &amp; video</v>
      </c>
      <c r="R411" t="str">
        <f>RIGHT(N411,FIND("/",N411)-3)</f>
        <v>ocumentary</v>
      </c>
      <c r="S411" s="13">
        <f t="shared" si="25"/>
        <v>42543.862777777773</v>
      </c>
      <c r="T411" s="14">
        <f t="shared" si="26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 s="6">
        <v>1000</v>
      </c>
      <c r="E412" s="6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9">
        <f t="shared" si="24"/>
        <v>128.29999999999998</v>
      </c>
      <c r="P412">
        <f t="shared" si="27"/>
        <v>183.28571428571428</v>
      </c>
      <c r="Q412" t="str">
        <f>LEFT(N412,FIND("/",N412)-1)</f>
        <v>film &amp; video</v>
      </c>
      <c r="R412" t="str">
        <f>RIGHT(N412,FIND("/",N412)-3)</f>
        <v>ocumentary</v>
      </c>
      <c r="S412" s="13">
        <f t="shared" si="25"/>
        <v>42113.981446759259</v>
      </c>
      <c r="T412" s="14">
        <f t="shared" si="26"/>
        <v>42173.981446759259</v>
      </c>
    </row>
    <row r="413" spans="1:20" ht="48" x14ac:dyDescent="0.2">
      <c r="A413">
        <v>411</v>
      </c>
      <c r="B413" s="3" t="s">
        <v>412</v>
      </c>
      <c r="C413" s="3" t="s">
        <v>4521</v>
      </c>
      <c r="D413" s="6">
        <v>30000</v>
      </c>
      <c r="E413" s="6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9">
        <f t="shared" si="24"/>
        <v>101.05</v>
      </c>
      <c r="P413">
        <f t="shared" si="27"/>
        <v>125.78838174273859</v>
      </c>
      <c r="Q413" t="str">
        <f>LEFT(N413,FIND("/",N413)-1)</f>
        <v>film &amp; video</v>
      </c>
      <c r="R413" t="str">
        <f>RIGHT(N413,FIND("/",N413)-3)</f>
        <v>ocumentary</v>
      </c>
      <c r="S413" s="13">
        <f t="shared" si="25"/>
        <v>41598.17597222222</v>
      </c>
      <c r="T413" s="14">
        <f t="shared" si="26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 s="6">
        <v>2500</v>
      </c>
      <c r="E414" s="6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9">
        <f t="shared" si="24"/>
        <v>126.84</v>
      </c>
      <c r="P414">
        <f t="shared" si="27"/>
        <v>57.654545454545456</v>
      </c>
      <c r="Q414" t="str">
        <f>LEFT(N414,FIND("/",N414)-1)</f>
        <v>film &amp; video</v>
      </c>
      <c r="R414" t="str">
        <f>RIGHT(N414,FIND("/",N414)-3)</f>
        <v>ocumentary</v>
      </c>
      <c r="S414" s="13">
        <f t="shared" si="25"/>
        <v>41099.742800925924</v>
      </c>
      <c r="T414" s="14">
        <f t="shared" si="26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 s="6">
        <v>12800</v>
      </c>
      <c r="E415" s="6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9">
        <f t="shared" si="24"/>
        <v>105.0859375</v>
      </c>
      <c r="P415">
        <f t="shared" si="27"/>
        <v>78.660818713450297</v>
      </c>
      <c r="Q415" t="str">
        <f>LEFT(N415,FIND("/",N415)-1)</f>
        <v>film &amp; video</v>
      </c>
      <c r="R415" t="str">
        <f>RIGHT(N415,FIND("/",N415)-3)</f>
        <v>ocumentary</v>
      </c>
      <c r="S415" s="13">
        <f t="shared" si="25"/>
        <v>41079.877442129626</v>
      </c>
      <c r="T415" s="14">
        <f t="shared" si="26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 s="6">
        <v>18500</v>
      </c>
      <c r="E416" s="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9">
        <f t="shared" si="24"/>
        <v>102.85405405405406</v>
      </c>
      <c r="P416">
        <f t="shared" si="27"/>
        <v>91.480769230769226</v>
      </c>
      <c r="Q416" t="str">
        <f>LEFT(N416,FIND("/",N416)-1)</f>
        <v>film &amp; video</v>
      </c>
      <c r="R416" t="str">
        <f>RIGHT(N416,FIND("/",N416)-3)</f>
        <v>ocumentary</v>
      </c>
      <c r="S416" s="13">
        <f t="shared" si="25"/>
        <v>41529.063252314816</v>
      </c>
      <c r="T416" s="14">
        <f t="shared" si="26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 s="6">
        <v>1400</v>
      </c>
      <c r="E417" s="6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9">
        <f t="shared" si="24"/>
        <v>102.14714285714285</v>
      </c>
      <c r="P417">
        <f t="shared" si="27"/>
        <v>68.09809523809524</v>
      </c>
      <c r="Q417" t="str">
        <f>LEFT(N417,FIND("/",N417)-1)</f>
        <v>film &amp; video</v>
      </c>
      <c r="R417" t="str">
        <f>RIGHT(N417,FIND("/",N417)-3)</f>
        <v>ocumentary</v>
      </c>
      <c r="S417" s="13">
        <f t="shared" si="25"/>
        <v>41904.851875</v>
      </c>
      <c r="T417" s="14">
        <f t="shared" si="26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 s="6">
        <v>1000</v>
      </c>
      <c r="E418" s="6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9">
        <f t="shared" si="24"/>
        <v>120.21700000000001</v>
      </c>
      <c r="P418">
        <f t="shared" si="27"/>
        <v>48.086800000000004</v>
      </c>
      <c r="Q418" t="str">
        <f>LEFT(N418,FIND("/",N418)-1)</f>
        <v>film &amp; video</v>
      </c>
      <c r="R418" t="str">
        <f>RIGHT(N418,FIND("/",N418)-3)</f>
        <v>ocumentary</v>
      </c>
      <c r="S418" s="13">
        <f t="shared" si="25"/>
        <v>41648.396192129629</v>
      </c>
      <c r="T418" s="14">
        <f t="shared" si="26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 s="6">
        <v>10500</v>
      </c>
      <c r="E419" s="6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9">
        <f t="shared" si="24"/>
        <v>100.24761904761905</v>
      </c>
      <c r="P419">
        <f t="shared" si="27"/>
        <v>202.42307692307693</v>
      </c>
      <c r="Q419" t="str">
        <f>LEFT(N419,FIND("/",N419)-1)</f>
        <v>film &amp; video</v>
      </c>
      <c r="R419" t="str">
        <f>RIGHT(N419,FIND("/",N419)-3)</f>
        <v>ocumentary</v>
      </c>
      <c r="S419" s="13">
        <f t="shared" si="25"/>
        <v>41360.970601851848</v>
      </c>
      <c r="T419" s="14">
        <f t="shared" si="26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 s="6">
        <v>22400</v>
      </c>
      <c r="E420" s="6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9">
        <f t="shared" si="24"/>
        <v>100.63392857142857</v>
      </c>
      <c r="P420">
        <f t="shared" si="27"/>
        <v>216.75</v>
      </c>
      <c r="Q420" t="str">
        <f>LEFT(N420,FIND("/",N420)-1)</f>
        <v>film &amp; video</v>
      </c>
      <c r="R420" t="str">
        <f>RIGHT(N420,FIND("/",N420)-3)</f>
        <v>ocumentary</v>
      </c>
      <c r="S420" s="13">
        <f t="shared" si="25"/>
        <v>42178.282372685186</v>
      </c>
      <c r="T420" s="14">
        <f t="shared" si="26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 s="6">
        <v>8000</v>
      </c>
      <c r="E421" s="6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9">
        <f t="shared" si="24"/>
        <v>100.4375</v>
      </c>
      <c r="P421">
        <f t="shared" si="27"/>
        <v>110.06849315068493</v>
      </c>
      <c r="Q421" t="str">
        <f>LEFT(N421,FIND("/",N421)-1)</f>
        <v>film &amp; video</v>
      </c>
      <c r="R421" t="str">
        <f>RIGHT(N421,FIND("/",N421)-3)</f>
        <v>ocumentary</v>
      </c>
      <c r="S421" s="13">
        <f t="shared" si="25"/>
        <v>41394.842442129629</v>
      </c>
      <c r="T421" s="14">
        <f t="shared" si="26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 s="6">
        <v>3300</v>
      </c>
      <c r="E422" s="6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9">
        <f t="shared" si="24"/>
        <v>0.43939393939393934</v>
      </c>
      <c r="P422">
        <f t="shared" si="27"/>
        <v>4.833333333333333</v>
      </c>
      <c r="Q422" t="str">
        <f>LEFT(N422,FIND("/",N422)-1)</f>
        <v>film &amp; video</v>
      </c>
      <c r="R422" t="str">
        <f>RIGHT(N422,FIND("/",N422)-3)</f>
        <v>/animation</v>
      </c>
      <c r="S422" s="13">
        <f t="shared" si="25"/>
        <v>41682.23646990741</v>
      </c>
      <c r="T422" s="14">
        <f t="shared" si="26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 s="6">
        <v>15000</v>
      </c>
      <c r="E423" s="6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9">
        <f t="shared" si="24"/>
        <v>2.0066666666666668</v>
      </c>
      <c r="P423">
        <f t="shared" si="27"/>
        <v>50.166666666666664</v>
      </c>
      <c r="Q423" t="str">
        <f>LEFT(N423,FIND("/",N423)-1)</f>
        <v>film &amp; video</v>
      </c>
      <c r="R423" t="str">
        <f>RIGHT(N423,FIND("/",N423)-3)</f>
        <v>/animation</v>
      </c>
      <c r="S423" s="13">
        <f t="shared" si="25"/>
        <v>42177.491388888884</v>
      </c>
      <c r="T423" s="14">
        <f t="shared" si="26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 s="6">
        <v>40000</v>
      </c>
      <c r="E424" s="6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9">
        <f t="shared" si="24"/>
        <v>1.075</v>
      </c>
      <c r="P424">
        <f t="shared" si="27"/>
        <v>35.833333333333336</v>
      </c>
      <c r="Q424" t="str">
        <f>LEFT(N424,FIND("/",N424)-1)</f>
        <v>film &amp; video</v>
      </c>
      <c r="R424" t="str">
        <f>RIGHT(N424,FIND("/",N424)-3)</f>
        <v>/animation</v>
      </c>
      <c r="S424" s="13">
        <f t="shared" si="25"/>
        <v>41863.260381944448</v>
      </c>
      <c r="T424" s="14">
        <f t="shared" si="26"/>
        <v>41893.260381944448</v>
      </c>
    </row>
    <row r="425" spans="1:20" ht="48" x14ac:dyDescent="0.2">
      <c r="A425">
        <v>423</v>
      </c>
      <c r="B425" s="3" t="s">
        <v>424</v>
      </c>
      <c r="C425" s="3" t="s">
        <v>4533</v>
      </c>
      <c r="D425" s="6">
        <v>20000</v>
      </c>
      <c r="E425" s="6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9">
        <f t="shared" si="24"/>
        <v>0.76500000000000001</v>
      </c>
      <c r="P425">
        <f t="shared" si="27"/>
        <v>11.76923076923077</v>
      </c>
      <c r="Q425" t="str">
        <f>LEFT(N425,FIND("/",N425)-1)</f>
        <v>film &amp; video</v>
      </c>
      <c r="R425" t="str">
        <f>RIGHT(N425,FIND("/",N425)-3)</f>
        <v>/animation</v>
      </c>
      <c r="S425" s="13">
        <f t="shared" si="25"/>
        <v>41400.92627314815</v>
      </c>
      <c r="T425" s="14">
        <f t="shared" si="26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 s="6">
        <v>3000</v>
      </c>
      <c r="E426" s="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9">
        <f t="shared" si="24"/>
        <v>6.7966666666666677</v>
      </c>
      <c r="P426">
        <f t="shared" si="27"/>
        <v>40.78</v>
      </c>
      <c r="Q426" t="str">
        <f>LEFT(N426,FIND("/",N426)-1)</f>
        <v>film &amp; video</v>
      </c>
      <c r="R426" t="str">
        <f>RIGHT(N426,FIND("/",N426)-3)</f>
        <v>/animation</v>
      </c>
      <c r="S426" s="13">
        <f t="shared" si="25"/>
        <v>40934.376145833332</v>
      </c>
      <c r="T426" s="14">
        <f t="shared" si="26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 s="6">
        <v>50000</v>
      </c>
      <c r="E427" s="6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9">
        <f t="shared" si="24"/>
        <v>1.2E-2</v>
      </c>
      <c r="P427">
        <f t="shared" si="27"/>
        <v>3</v>
      </c>
      <c r="Q427" t="str">
        <f>LEFT(N427,FIND("/",N427)-1)</f>
        <v>film &amp; video</v>
      </c>
      <c r="R427" t="str">
        <f>RIGHT(N427,FIND("/",N427)-3)</f>
        <v>/animation</v>
      </c>
      <c r="S427" s="13">
        <f t="shared" si="25"/>
        <v>42275.861157407402</v>
      </c>
      <c r="T427" s="14">
        <f t="shared" si="26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 s="6">
        <v>10000</v>
      </c>
      <c r="E428" s="6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9">
        <f t="shared" si="24"/>
        <v>1.3299999999999998</v>
      </c>
      <c r="P428">
        <f t="shared" si="27"/>
        <v>16.625</v>
      </c>
      <c r="Q428" t="str">
        <f>LEFT(N428,FIND("/",N428)-1)</f>
        <v>film &amp; video</v>
      </c>
      <c r="R428" t="str">
        <f>RIGHT(N428,FIND("/",N428)-3)</f>
        <v>/animation</v>
      </c>
      <c r="S428" s="13">
        <f t="shared" si="25"/>
        <v>42400.711967592593</v>
      </c>
      <c r="T428" s="14">
        <f t="shared" si="26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 s="6">
        <v>6500</v>
      </c>
      <c r="E429" s="6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9">
        <f t="shared" si="24"/>
        <v>0</v>
      </c>
      <c r="P429" t="e">
        <f t="shared" si="27"/>
        <v>#DIV/0!</v>
      </c>
      <c r="Q429" t="str">
        <f>LEFT(N429,FIND("/",N429)-1)</f>
        <v>film &amp; video</v>
      </c>
      <c r="R429" t="str">
        <f>RIGHT(N429,FIND("/",N429)-3)</f>
        <v>/animation</v>
      </c>
      <c r="S429" s="13">
        <f t="shared" si="25"/>
        <v>42285.90902777778</v>
      </c>
      <c r="T429" s="14">
        <f t="shared" si="26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 s="6">
        <v>12000</v>
      </c>
      <c r="E430" s="6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9">
        <f t="shared" si="24"/>
        <v>5.6333333333333329</v>
      </c>
      <c r="P430">
        <f t="shared" si="27"/>
        <v>52</v>
      </c>
      <c r="Q430" t="str">
        <f>LEFT(N430,FIND("/",N430)-1)</f>
        <v>film &amp; video</v>
      </c>
      <c r="R430" t="str">
        <f>RIGHT(N430,FIND("/",N430)-3)</f>
        <v>/animation</v>
      </c>
      <c r="S430" s="13">
        <f t="shared" si="25"/>
        <v>41778.766724537039</v>
      </c>
      <c r="T430" s="14">
        <f t="shared" si="26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 s="6">
        <v>5000</v>
      </c>
      <c r="E431" s="6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9">
        <f t="shared" si="24"/>
        <v>0</v>
      </c>
      <c r="P431" t="e">
        <f t="shared" si="27"/>
        <v>#DIV/0!</v>
      </c>
      <c r="Q431" t="str">
        <f>LEFT(N431,FIND("/",N431)-1)</f>
        <v>film &amp; video</v>
      </c>
      <c r="R431" t="str">
        <f>RIGHT(N431,FIND("/",N431)-3)</f>
        <v>/animation</v>
      </c>
      <c r="S431" s="13">
        <f t="shared" si="25"/>
        <v>40070.901412037041</v>
      </c>
      <c r="T431" s="14">
        <f t="shared" si="26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 s="6">
        <v>1000</v>
      </c>
      <c r="E432" s="6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9">
        <f t="shared" si="24"/>
        <v>2.4</v>
      </c>
      <c r="P432">
        <f t="shared" si="27"/>
        <v>4.8</v>
      </c>
      <c r="Q432" t="str">
        <f>LEFT(N432,FIND("/",N432)-1)</f>
        <v>film &amp; video</v>
      </c>
      <c r="R432" t="str">
        <f>RIGHT(N432,FIND("/",N432)-3)</f>
        <v>/animation</v>
      </c>
      <c r="S432" s="13">
        <f t="shared" si="25"/>
        <v>41513.107256944444</v>
      </c>
      <c r="T432" s="14">
        <f t="shared" si="26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 s="6">
        <v>3000</v>
      </c>
      <c r="E433" s="6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9">
        <f t="shared" si="24"/>
        <v>13.833333333333334</v>
      </c>
      <c r="P433">
        <f t="shared" si="27"/>
        <v>51.875</v>
      </c>
      <c r="Q433" t="str">
        <f>LEFT(N433,FIND("/",N433)-1)</f>
        <v>film &amp; video</v>
      </c>
      <c r="R433" t="str">
        <f>RIGHT(N433,FIND("/",N433)-3)</f>
        <v>/animation</v>
      </c>
      <c r="S433" s="13">
        <f t="shared" si="25"/>
        <v>42526.871331018519</v>
      </c>
      <c r="T433" s="14">
        <f t="shared" si="26"/>
        <v>42556.871331018519</v>
      </c>
    </row>
    <row r="434" spans="1:20" ht="48" x14ac:dyDescent="0.2">
      <c r="A434">
        <v>432</v>
      </c>
      <c r="B434" s="3" t="s">
        <v>433</v>
      </c>
      <c r="C434" s="3" t="s">
        <v>4542</v>
      </c>
      <c r="D434" s="6">
        <v>6000</v>
      </c>
      <c r="E434" s="6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9">
        <f t="shared" si="24"/>
        <v>9.5</v>
      </c>
      <c r="P434">
        <f t="shared" si="27"/>
        <v>71.25</v>
      </c>
      <c r="Q434" t="str">
        <f>LEFT(N434,FIND("/",N434)-1)</f>
        <v>film &amp; video</v>
      </c>
      <c r="R434" t="str">
        <f>RIGHT(N434,FIND("/",N434)-3)</f>
        <v>/animation</v>
      </c>
      <c r="S434" s="13">
        <f t="shared" si="25"/>
        <v>42238.726631944446</v>
      </c>
      <c r="T434" s="14">
        <f t="shared" si="26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 s="6">
        <v>3000</v>
      </c>
      <c r="E435" s="6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9">
        <f t="shared" si="24"/>
        <v>0</v>
      </c>
      <c r="P435" t="e">
        <f t="shared" si="27"/>
        <v>#DIV/0!</v>
      </c>
      <c r="Q435" t="str">
        <f>LEFT(N435,FIND("/",N435)-1)</f>
        <v>film &amp; video</v>
      </c>
      <c r="R435" t="str">
        <f>RIGHT(N435,FIND("/",N435)-3)</f>
        <v>/animation</v>
      </c>
      <c r="S435" s="13">
        <f t="shared" si="25"/>
        <v>42228.629884259259</v>
      </c>
      <c r="T435" s="14">
        <f t="shared" si="26"/>
        <v>42288.629884259259</v>
      </c>
    </row>
    <row r="436" spans="1:20" ht="48" x14ac:dyDescent="0.2">
      <c r="A436">
        <v>434</v>
      </c>
      <c r="B436" s="3" t="s">
        <v>435</v>
      </c>
      <c r="C436" s="3" t="s">
        <v>4544</v>
      </c>
      <c r="D436" s="6">
        <v>2500</v>
      </c>
      <c r="E436" s="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9">
        <f t="shared" si="24"/>
        <v>5</v>
      </c>
      <c r="P436">
        <f t="shared" si="27"/>
        <v>62.5</v>
      </c>
      <c r="Q436" t="str">
        <f>LEFT(N436,FIND("/",N436)-1)</f>
        <v>film &amp; video</v>
      </c>
      <c r="R436" t="str">
        <f>RIGHT(N436,FIND("/",N436)-3)</f>
        <v>/animation</v>
      </c>
      <c r="S436" s="13">
        <f t="shared" si="25"/>
        <v>41576.834513888891</v>
      </c>
      <c r="T436" s="14">
        <f t="shared" si="26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 s="6">
        <v>110000</v>
      </c>
      <c r="E437" s="6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9">
        <f t="shared" si="24"/>
        <v>2.7272727272727275E-3</v>
      </c>
      <c r="P437">
        <f t="shared" si="27"/>
        <v>1</v>
      </c>
      <c r="Q437" t="str">
        <f>LEFT(N437,FIND("/",N437)-1)</f>
        <v>film &amp; video</v>
      </c>
      <c r="R437" t="str">
        <f>RIGHT(N437,FIND("/",N437)-3)</f>
        <v>/animation</v>
      </c>
      <c r="S437" s="13">
        <f t="shared" si="25"/>
        <v>41500.747453703705</v>
      </c>
      <c r="T437" s="14">
        <f t="shared" si="26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 s="6">
        <v>1000</v>
      </c>
      <c r="E438" s="6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9">
        <f t="shared" si="24"/>
        <v>0</v>
      </c>
      <c r="P438" t="e">
        <f t="shared" si="27"/>
        <v>#DIV/0!</v>
      </c>
      <c r="Q438" t="str">
        <f>LEFT(N438,FIND("/",N438)-1)</f>
        <v>film &amp; video</v>
      </c>
      <c r="R438" t="str">
        <f>RIGHT(N438,FIND("/",N438)-3)</f>
        <v>/animation</v>
      </c>
      <c r="S438" s="13">
        <f t="shared" si="25"/>
        <v>41456.36241898148</v>
      </c>
      <c r="T438" s="14">
        <f t="shared" si="26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 s="6">
        <v>7000</v>
      </c>
      <c r="E439" s="6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9">
        <f t="shared" si="24"/>
        <v>0</v>
      </c>
      <c r="P439" t="e">
        <f t="shared" si="27"/>
        <v>#DIV/0!</v>
      </c>
      <c r="Q439" t="str">
        <f>LEFT(N439,FIND("/",N439)-1)</f>
        <v>film &amp; video</v>
      </c>
      <c r="R439" t="str">
        <f>RIGHT(N439,FIND("/",N439)-3)</f>
        <v>/animation</v>
      </c>
      <c r="S439" s="13">
        <f t="shared" si="25"/>
        <v>42591.31858796296</v>
      </c>
      <c r="T439" s="14">
        <f t="shared" si="26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 s="6">
        <v>20000</v>
      </c>
      <c r="E440" s="6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9">
        <f t="shared" si="24"/>
        <v>9.379999999999999</v>
      </c>
      <c r="P440">
        <f t="shared" si="27"/>
        <v>170.54545454545453</v>
      </c>
      <c r="Q440" t="str">
        <f>LEFT(N440,FIND("/",N440)-1)</f>
        <v>film &amp; video</v>
      </c>
      <c r="R440" t="str">
        <f>RIGHT(N440,FIND("/",N440)-3)</f>
        <v>/animation</v>
      </c>
      <c r="S440" s="13">
        <f t="shared" si="25"/>
        <v>42296.261087962965</v>
      </c>
      <c r="T440" s="14">
        <f t="shared" si="26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 s="6">
        <v>450</v>
      </c>
      <c r="E441" s="6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9">
        <f t="shared" si="24"/>
        <v>0</v>
      </c>
      <c r="P441" t="e">
        <f t="shared" si="27"/>
        <v>#DIV/0!</v>
      </c>
      <c r="Q441" t="str">
        <f>LEFT(N441,FIND("/",N441)-1)</f>
        <v>film &amp; video</v>
      </c>
      <c r="R441" t="str">
        <f>RIGHT(N441,FIND("/",N441)-3)</f>
        <v>/animation</v>
      </c>
      <c r="S441" s="13">
        <f t="shared" si="25"/>
        <v>41919.761782407411</v>
      </c>
      <c r="T441" s="14">
        <f t="shared" si="26"/>
        <v>41929.761782407411</v>
      </c>
    </row>
    <row r="442" spans="1:20" ht="48" x14ac:dyDescent="0.2">
      <c r="A442">
        <v>440</v>
      </c>
      <c r="B442" s="3" t="s">
        <v>441</v>
      </c>
      <c r="C442" s="3" t="s">
        <v>4550</v>
      </c>
      <c r="D442" s="6">
        <v>5000</v>
      </c>
      <c r="E442" s="6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9">
        <f t="shared" si="24"/>
        <v>0.1</v>
      </c>
      <c r="P442">
        <f t="shared" si="27"/>
        <v>5</v>
      </c>
      <c r="Q442" t="str">
        <f>LEFT(N442,FIND("/",N442)-1)</f>
        <v>film &amp; video</v>
      </c>
      <c r="R442" t="str">
        <f>RIGHT(N442,FIND("/",N442)-3)</f>
        <v>/animation</v>
      </c>
      <c r="S442" s="13">
        <f t="shared" si="25"/>
        <v>42423.985567129625</v>
      </c>
      <c r="T442" s="14">
        <f t="shared" si="26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 s="6">
        <v>400</v>
      </c>
      <c r="E443" s="6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9">
        <f t="shared" si="24"/>
        <v>0</v>
      </c>
      <c r="P443" t="e">
        <f t="shared" si="27"/>
        <v>#DIV/0!</v>
      </c>
      <c r="Q443" t="str">
        <f>LEFT(N443,FIND("/",N443)-1)</f>
        <v>film &amp; video</v>
      </c>
      <c r="R443" t="str">
        <f>RIGHT(N443,FIND("/",N443)-3)</f>
        <v>/animation</v>
      </c>
      <c r="S443" s="13">
        <f t="shared" si="25"/>
        <v>41550.793935185182</v>
      </c>
      <c r="T443" s="14">
        <f t="shared" si="26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 s="6">
        <v>17000</v>
      </c>
      <c r="E444" s="6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9">
        <f t="shared" si="24"/>
        <v>39.358823529411765</v>
      </c>
      <c r="P444">
        <f t="shared" si="27"/>
        <v>393.58823529411762</v>
      </c>
      <c r="Q444" t="str">
        <f>LEFT(N444,FIND("/",N444)-1)</f>
        <v>film &amp; video</v>
      </c>
      <c r="R444" t="str">
        <f>RIGHT(N444,FIND("/",N444)-3)</f>
        <v>/animation</v>
      </c>
      <c r="S444" s="13">
        <f t="shared" si="25"/>
        <v>42024.888692129629</v>
      </c>
      <c r="T444" s="14">
        <f t="shared" si="26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 s="6">
        <v>10000</v>
      </c>
      <c r="E445" s="6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9">
        <f t="shared" si="24"/>
        <v>0.1</v>
      </c>
      <c r="P445">
        <f t="shared" si="27"/>
        <v>5</v>
      </c>
      <c r="Q445" t="str">
        <f>LEFT(N445,FIND("/",N445)-1)</f>
        <v>film &amp; video</v>
      </c>
      <c r="R445" t="str">
        <f>RIGHT(N445,FIND("/",N445)-3)</f>
        <v>/animation</v>
      </c>
      <c r="S445" s="13">
        <f t="shared" si="25"/>
        <v>41650.015057870369</v>
      </c>
      <c r="T445" s="14">
        <f t="shared" si="26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 s="6">
        <v>1000</v>
      </c>
      <c r="E446" s="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9">
        <f t="shared" si="24"/>
        <v>5</v>
      </c>
      <c r="P446">
        <f t="shared" si="27"/>
        <v>50</v>
      </c>
      <c r="Q446" t="str">
        <f>LEFT(N446,FIND("/",N446)-1)</f>
        <v>film &amp; video</v>
      </c>
      <c r="R446" t="str">
        <f>RIGHT(N446,FIND("/",N446)-3)</f>
        <v>/animation</v>
      </c>
      <c r="S446" s="13">
        <f t="shared" si="25"/>
        <v>40894.906956018516</v>
      </c>
      <c r="T446" s="14">
        <f t="shared" si="26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 s="6">
        <v>60000</v>
      </c>
      <c r="E447" s="6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9">
        <f t="shared" si="24"/>
        <v>3.3333333333333335E-3</v>
      </c>
      <c r="P447">
        <f t="shared" si="27"/>
        <v>1</v>
      </c>
      <c r="Q447" t="str">
        <f>LEFT(N447,FIND("/",N447)-1)</f>
        <v>film &amp; video</v>
      </c>
      <c r="R447" t="str">
        <f>RIGHT(N447,FIND("/",N447)-3)</f>
        <v>/animation</v>
      </c>
      <c r="S447" s="13">
        <f t="shared" si="25"/>
        <v>42130.335358796292</v>
      </c>
      <c r="T447" s="14">
        <f t="shared" si="26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 s="6">
        <v>10500</v>
      </c>
      <c r="E448" s="6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9">
        <f t="shared" si="24"/>
        <v>7.2952380952380951</v>
      </c>
      <c r="P448">
        <f t="shared" si="27"/>
        <v>47.875</v>
      </c>
      <c r="Q448" t="str">
        <f>LEFT(N448,FIND("/",N448)-1)</f>
        <v>film &amp; video</v>
      </c>
      <c r="R448" t="str">
        <f>RIGHT(N448,FIND("/",N448)-3)</f>
        <v>/animation</v>
      </c>
      <c r="S448" s="13">
        <f t="shared" si="25"/>
        <v>42037.083564814813</v>
      </c>
      <c r="T448" s="14">
        <f t="shared" si="26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 s="6">
        <v>30000</v>
      </c>
      <c r="E449" s="6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9">
        <f t="shared" si="24"/>
        <v>1.6666666666666666E-2</v>
      </c>
      <c r="P449">
        <f t="shared" si="27"/>
        <v>5</v>
      </c>
      <c r="Q449" t="str">
        <f>LEFT(N449,FIND("/",N449)-1)</f>
        <v>film &amp; video</v>
      </c>
      <c r="R449" t="str">
        <f>RIGHT(N449,FIND("/",N449)-3)</f>
        <v>/animation</v>
      </c>
      <c r="S449" s="13">
        <f t="shared" si="25"/>
        <v>41331.555127314816</v>
      </c>
      <c r="T449" s="14">
        <f t="shared" si="26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 s="6">
        <v>2500</v>
      </c>
      <c r="E450" s="6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9">
        <f t="shared" si="24"/>
        <v>3.2804000000000002</v>
      </c>
      <c r="P450">
        <f t="shared" si="27"/>
        <v>20.502500000000001</v>
      </c>
      <c r="Q450" t="str">
        <f>LEFT(N450,FIND("/",N450)-1)</f>
        <v>film &amp; video</v>
      </c>
      <c r="R450" t="str">
        <f>RIGHT(N450,FIND("/",N450)-3)</f>
        <v>/animation</v>
      </c>
      <c r="S450" s="13">
        <f t="shared" si="25"/>
        <v>41753.758043981477</v>
      </c>
      <c r="T450" s="14">
        <f t="shared" si="26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 s="6">
        <v>2000</v>
      </c>
      <c r="E451" s="6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9">
        <f t="shared" ref="O451:O514" si="28">E451/D451*100</f>
        <v>2.25</v>
      </c>
      <c r="P451">
        <f t="shared" si="27"/>
        <v>9</v>
      </c>
      <c r="Q451" t="str">
        <f>LEFT(N451,FIND("/",N451)-1)</f>
        <v>film &amp; video</v>
      </c>
      <c r="R451" t="str">
        <f>RIGHT(N451,FIND("/",N451)-3)</f>
        <v>/animation</v>
      </c>
      <c r="S451" s="13">
        <f t="shared" ref="S451:S514" si="29">J451/86400+25569</f>
        <v>41534.568113425928</v>
      </c>
      <c r="T451" s="14">
        <f t="shared" ref="T451:T514" si="30">I451/86400+25569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 s="6">
        <v>50000</v>
      </c>
      <c r="E452" s="6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9">
        <f t="shared" si="28"/>
        <v>0.79200000000000004</v>
      </c>
      <c r="P452">
        <f t="shared" si="27"/>
        <v>56.571428571428569</v>
      </c>
      <c r="Q452" t="str">
        <f>LEFT(N452,FIND("/",N452)-1)</f>
        <v>film &amp; video</v>
      </c>
      <c r="R452" t="str">
        <f>RIGHT(N452,FIND("/",N452)-3)</f>
        <v>/animation</v>
      </c>
      <c r="S452" s="13">
        <f t="shared" si="29"/>
        <v>41654.946759259255</v>
      </c>
      <c r="T452" s="14">
        <f t="shared" si="30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 s="6">
        <v>20000</v>
      </c>
      <c r="E453" s="6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9">
        <f t="shared" si="28"/>
        <v>0</v>
      </c>
      <c r="P453" t="e">
        <f t="shared" si="27"/>
        <v>#DIV/0!</v>
      </c>
      <c r="Q453" t="str">
        <f>LEFT(N453,FIND("/",N453)-1)</f>
        <v>film &amp; video</v>
      </c>
      <c r="R453" t="str">
        <f>RIGHT(N453,FIND("/",N453)-3)</f>
        <v>/animation</v>
      </c>
      <c r="S453" s="13">
        <f t="shared" si="29"/>
        <v>41634.715173611112</v>
      </c>
      <c r="T453" s="14">
        <f t="shared" si="30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 s="6">
        <v>750</v>
      </c>
      <c r="E454" s="6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9">
        <f t="shared" si="28"/>
        <v>64</v>
      </c>
      <c r="P454">
        <f t="shared" si="27"/>
        <v>40</v>
      </c>
      <c r="Q454" t="str">
        <f>LEFT(N454,FIND("/",N454)-1)</f>
        <v>film &amp; video</v>
      </c>
      <c r="R454" t="str">
        <f>RIGHT(N454,FIND("/",N454)-3)</f>
        <v>/animation</v>
      </c>
      <c r="S454" s="13">
        <f t="shared" si="29"/>
        <v>42107.703877314816</v>
      </c>
      <c r="T454" s="14">
        <f t="shared" si="30"/>
        <v>42137.703877314816</v>
      </c>
    </row>
    <row r="455" spans="1:20" ht="48" x14ac:dyDescent="0.2">
      <c r="A455">
        <v>453</v>
      </c>
      <c r="B455" s="3" t="s">
        <v>454</v>
      </c>
      <c r="C455" s="3" t="s">
        <v>4563</v>
      </c>
      <c r="D455" s="6">
        <v>94875</v>
      </c>
      <c r="E455" s="6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9">
        <f t="shared" si="28"/>
        <v>2.7404479578392621E-2</v>
      </c>
      <c r="P455">
        <f t="shared" si="27"/>
        <v>13</v>
      </c>
      <c r="Q455" t="str">
        <f>LEFT(N455,FIND("/",N455)-1)</f>
        <v>film &amp; video</v>
      </c>
      <c r="R455" t="str">
        <f>RIGHT(N455,FIND("/",N455)-3)</f>
        <v>/animation</v>
      </c>
      <c r="S455" s="13">
        <f t="shared" si="29"/>
        <v>42038.824988425928</v>
      </c>
      <c r="T455" s="14">
        <f t="shared" si="30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 s="6">
        <v>10000</v>
      </c>
      <c r="E456" s="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9">
        <f t="shared" si="28"/>
        <v>0.82000000000000006</v>
      </c>
      <c r="P456">
        <f t="shared" si="27"/>
        <v>16.399999999999999</v>
      </c>
      <c r="Q456" t="str">
        <f>LEFT(N456,FIND("/",N456)-1)</f>
        <v>film &amp; video</v>
      </c>
      <c r="R456" t="str">
        <f>RIGHT(N456,FIND("/",N456)-3)</f>
        <v>/animation</v>
      </c>
      <c r="S456" s="13">
        <f t="shared" si="29"/>
        <v>41938.717256944445</v>
      </c>
      <c r="T456" s="14">
        <f t="shared" si="30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 s="6">
        <v>65000</v>
      </c>
      <c r="E457" s="6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9">
        <f t="shared" si="28"/>
        <v>6.9230769230769221E-2</v>
      </c>
      <c r="P457">
        <f t="shared" si="27"/>
        <v>22.5</v>
      </c>
      <c r="Q457" t="str">
        <f>LEFT(N457,FIND("/",N457)-1)</f>
        <v>film &amp; video</v>
      </c>
      <c r="R457" t="str">
        <f>RIGHT(N457,FIND("/",N457)-3)</f>
        <v>/animation</v>
      </c>
      <c r="S457" s="13">
        <f t="shared" si="29"/>
        <v>40971.002569444448</v>
      </c>
      <c r="T457" s="14">
        <f t="shared" si="30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 s="6">
        <v>8888</v>
      </c>
      <c r="E458" s="6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9">
        <f t="shared" si="28"/>
        <v>0.68631863186318631</v>
      </c>
      <c r="P458">
        <f t="shared" si="27"/>
        <v>20.333333333333332</v>
      </c>
      <c r="Q458" t="str">
        <f>LEFT(N458,FIND("/",N458)-1)</f>
        <v>film &amp; video</v>
      </c>
      <c r="R458" t="str">
        <f>RIGHT(N458,FIND("/",N458)-3)</f>
        <v>/animation</v>
      </c>
      <c r="S458" s="13">
        <f t="shared" si="29"/>
        <v>41547.694456018522</v>
      </c>
      <c r="T458" s="14">
        <f t="shared" si="30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 s="6">
        <v>20000</v>
      </c>
      <c r="E459" s="6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9">
        <f t="shared" si="28"/>
        <v>0</v>
      </c>
      <c r="P459" t="e">
        <f t="shared" ref="P459:P522" si="31">AVERAGE(E459/L459)</f>
        <v>#DIV/0!</v>
      </c>
      <c r="Q459" t="str">
        <f>LEFT(N459,FIND("/",N459)-1)</f>
        <v>film &amp; video</v>
      </c>
      <c r="R459" t="str">
        <f>RIGHT(N459,FIND("/",N459)-3)</f>
        <v>/animation</v>
      </c>
      <c r="S459" s="13">
        <f t="shared" si="29"/>
        <v>41837.767500000002</v>
      </c>
      <c r="T459" s="14">
        <f t="shared" si="30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 s="6">
        <v>10000</v>
      </c>
      <c r="E460" s="6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9">
        <f t="shared" si="28"/>
        <v>8.2100000000000009</v>
      </c>
      <c r="P460">
        <f t="shared" si="31"/>
        <v>16.755102040816325</v>
      </c>
      <c r="Q460" t="str">
        <f>LEFT(N460,FIND("/",N460)-1)</f>
        <v>film &amp; video</v>
      </c>
      <c r="R460" t="str">
        <f>RIGHT(N460,FIND("/",N460)-3)</f>
        <v>/animation</v>
      </c>
      <c r="S460" s="13">
        <f t="shared" si="29"/>
        <v>41378.69976851852</v>
      </c>
      <c r="T460" s="14">
        <f t="shared" si="30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 s="6">
        <v>39000</v>
      </c>
      <c r="E461" s="6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9">
        <f t="shared" si="28"/>
        <v>6.4102564102564097E-2</v>
      </c>
      <c r="P461">
        <f t="shared" si="31"/>
        <v>25</v>
      </c>
      <c r="Q461" t="str">
        <f>LEFT(N461,FIND("/",N461)-1)</f>
        <v>film &amp; video</v>
      </c>
      <c r="R461" t="str">
        <f>RIGHT(N461,FIND("/",N461)-3)</f>
        <v>/animation</v>
      </c>
      <c r="S461" s="13">
        <f t="shared" si="29"/>
        <v>40800.6403587963</v>
      </c>
      <c r="T461" s="14">
        <f t="shared" si="30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 s="6">
        <v>8500</v>
      </c>
      <c r="E462" s="6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9">
        <f t="shared" si="28"/>
        <v>0.29411764705882354</v>
      </c>
      <c r="P462">
        <f t="shared" si="31"/>
        <v>12.5</v>
      </c>
      <c r="Q462" t="str">
        <f>LEFT(N462,FIND("/",N462)-1)</f>
        <v>film &amp; video</v>
      </c>
      <c r="R462" t="str">
        <f>RIGHT(N462,FIND("/",N462)-3)</f>
        <v>/animation</v>
      </c>
      <c r="S462" s="13">
        <f t="shared" si="29"/>
        <v>41759.542534722219</v>
      </c>
      <c r="T462" s="14">
        <f t="shared" si="30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 s="6">
        <v>550</v>
      </c>
      <c r="E463" s="6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9">
        <f t="shared" si="28"/>
        <v>0</v>
      </c>
      <c r="P463" t="e">
        <f t="shared" si="31"/>
        <v>#DIV/0!</v>
      </c>
      <c r="Q463" t="str">
        <f>LEFT(N463,FIND("/",N463)-1)</f>
        <v>film &amp; video</v>
      </c>
      <c r="R463" t="str">
        <f>RIGHT(N463,FIND("/",N463)-3)</f>
        <v>/animation</v>
      </c>
      <c r="S463" s="13">
        <f t="shared" si="29"/>
        <v>41407.84684027778</v>
      </c>
      <c r="T463" s="14">
        <f t="shared" si="30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 s="6">
        <v>100000</v>
      </c>
      <c r="E464" s="6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9">
        <f t="shared" si="28"/>
        <v>0</v>
      </c>
      <c r="P464" t="e">
        <f t="shared" si="31"/>
        <v>#DIV/0!</v>
      </c>
      <c r="Q464" t="str">
        <f>LEFT(N464,FIND("/",N464)-1)</f>
        <v>film &amp; video</v>
      </c>
      <c r="R464" t="str">
        <f>RIGHT(N464,FIND("/",N464)-3)</f>
        <v>/animation</v>
      </c>
      <c r="S464" s="13">
        <f t="shared" si="29"/>
        <v>40705.12663194444</v>
      </c>
      <c r="T464" s="14">
        <f t="shared" si="30"/>
        <v>40765.12663194444</v>
      </c>
    </row>
    <row r="465" spans="1:20" ht="48" x14ac:dyDescent="0.2">
      <c r="A465">
        <v>463</v>
      </c>
      <c r="B465" s="3" t="s">
        <v>464</v>
      </c>
      <c r="C465" s="3" t="s">
        <v>4573</v>
      </c>
      <c r="D465" s="6">
        <v>55000</v>
      </c>
      <c r="E465" s="6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9">
        <f t="shared" si="28"/>
        <v>2.2727272727272729</v>
      </c>
      <c r="P465">
        <f t="shared" si="31"/>
        <v>113.63636363636364</v>
      </c>
      <c r="Q465" t="str">
        <f>LEFT(N465,FIND("/",N465)-1)</f>
        <v>film &amp; video</v>
      </c>
      <c r="R465" t="str">
        <f>RIGHT(N465,FIND("/",N465)-3)</f>
        <v>/animation</v>
      </c>
      <c r="S465" s="13">
        <f t="shared" si="29"/>
        <v>40750.710104166668</v>
      </c>
      <c r="T465" s="14">
        <f t="shared" si="30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 s="6">
        <v>1010</v>
      </c>
      <c r="E466" s="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9">
        <f t="shared" si="28"/>
        <v>9.9009900990099015E-2</v>
      </c>
      <c r="P466">
        <f t="shared" si="31"/>
        <v>1</v>
      </c>
      <c r="Q466" t="str">
        <f>LEFT(N466,FIND("/",N466)-1)</f>
        <v>film &amp; video</v>
      </c>
      <c r="R466" t="str">
        <f>RIGHT(N466,FIND("/",N466)-3)</f>
        <v>/animation</v>
      </c>
      <c r="S466" s="13">
        <f t="shared" si="29"/>
        <v>42488.84878472222</v>
      </c>
      <c r="T466" s="14">
        <f t="shared" si="30"/>
        <v>42508.84878472222</v>
      </c>
    </row>
    <row r="467" spans="1:20" ht="16" x14ac:dyDescent="0.2">
      <c r="A467">
        <v>465</v>
      </c>
      <c r="B467" s="3" t="s">
        <v>466</v>
      </c>
      <c r="C467" s="3" t="s">
        <v>4575</v>
      </c>
      <c r="D467" s="6">
        <v>512</v>
      </c>
      <c r="E467" s="6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9">
        <f t="shared" si="28"/>
        <v>26.953125</v>
      </c>
      <c r="P467">
        <f t="shared" si="31"/>
        <v>17.25</v>
      </c>
      <c r="Q467" t="str">
        <f>LEFT(N467,FIND("/",N467)-1)</f>
        <v>film &amp; video</v>
      </c>
      <c r="R467" t="str">
        <f>RIGHT(N467,FIND("/",N467)-3)</f>
        <v>/animation</v>
      </c>
      <c r="S467" s="13">
        <f t="shared" si="29"/>
        <v>41801.120069444441</v>
      </c>
      <c r="T467" s="14">
        <f t="shared" si="30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 s="6">
        <v>10000</v>
      </c>
      <c r="E468" s="6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9">
        <f t="shared" si="28"/>
        <v>0.76</v>
      </c>
      <c r="P468">
        <f t="shared" si="31"/>
        <v>15.2</v>
      </c>
      <c r="Q468" t="str">
        <f>LEFT(N468,FIND("/",N468)-1)</f>
        <v>film &amp; video</v>
      </c>
      <c r="R468" t="str">
        <f>RIGHT(N468,FIND("/",N468)-3)</f>
        <v>/animation</v>
      </c>
      <c r="S468" s="13">
        <f t="shared" si="29"/>
        <v>41129.942870370374</v>
      </c>
      <c r="T468" s="14">
        <f t="shared" si="30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 s="6">
        <v>20000</v>
      </c>
      <c r="E469" s="6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9">
        <f t="shared" si="28"/>
        <v>21.574999999999999</v>
      </c>
      <c r="P469">
        <f t="shared" si="31"/>
        <v>110.64102564102564</v>
      </c>
      <c r="Q469" t="str">
        <f>LEFT(N469,FIND("/",N469)-1)</f>
        <v>film &amp; video</v>
      </c>
      <c r="R469" t="str">
        <f>RIGHT(N469,FIND("/",N469)-3)</f>
        <v>/animation</v>
      </c>
      <c r="S469" s="13">
        <f t="shared" si="29"/>
        <v>41135.679791666669</v>
      </c>
      <c r="T469" s="14">
        <f t="shared" si="30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 s="6">
        <v>7500</v>
      </c>
      <c r="E470" s="6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9">
        <f t="shared" si="28"/>
        <v>0</v>
      </c>
      <c r="P470" t="e">
        <f t="shared" si="31"/>
        <v>#DIV/0!</v>
      </c>
      <c r="Q470" t="str">
        <f>LEFT(N470,FIND("/",N470)-1)</f>
        <v>film &amp; video</v>
      </c>
      <c r="R470" t="str">
        <f>RIGHT(N470,FIND("/",N470)-3)</f>
        <v>/animation</v>
      </c>
      <c r="S470" s="13">
        <f t="shared" si="29"/>
        <v>41041.167627314819</v>
      </c>
      <c r="T470" s="14">
        <f t="shared" si="30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 s="6">
        <v>6000</v>
      </c>
      <c r="E471" s="6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9">
        <f t="shared" si="28"/>
        <v>0</v>
      </c>
      <c r="P471" t="e">
        <f t="shared" si="31"/>
        <v>#DIV/0!</v>
      </c>
      <c r="Q471" t="str">
        <f>LEFT(N471,FIND("/",N471)-1)</f>
        <v>film &amp; video</v>
      </c>
      <c r="R471" t="str">
        <f>RIGHT(N471,FIND("/",N471)-3)</f>
        <v>/animation</v>
      </c>
      <c r="S471" s="13">
        <f t="shared" si="29"/>
        <v>41827.989861111113</v>
      </c>
      <c r="T471" s="14">
        <f t="shared" si="30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 s="6">
        <v>5000</v>
      </c>
      <c r="E472" s="6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9">
        <f t="shared" si="28"/>
        <v>1.02</v>
      </c>
      <c r="P472">
        <f t="shared" si="31"/>
        <v>25.5</v>
      </c>
      <c r="Q472" t="str">
        <f>LEFT(N472,FIND("/",N472)-1)</f>
        <v>film &amp; video</v>
      </c>
      <c r="R472" t="str">
        <f>RIGHT(N472,FIND("/",N472)-3)</f>
        <v>/animation</v>
      </c>
      <c r="S472" s="13">
        <f t="shared" si="29"/>
        <v>41605.167696759258</v>
      </c>
      <c r="T472" s="14">
        <f t="shared" si="30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 s="6">
        <v>55000</v>
      </c>
      <c r="E473" s="6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9">
        <f t="shared" si="28"/>
        <v>11.892727272727273</v>
      </c>
      <c r="P473">
        <f t="shared" si="31"/>
        <v>38.476470588235294</v>
      </c>
      <c r="Q473" t="str">
        <f>LEFT(N473,FIND("/",N473)-1)</f>
        <v>film &amp; video</v>
      </c>
      <c r="R473" t="str">
        <f>RIGHT(N473,FIND("/",N473)-3)</f>
        <v>/animation</v>
      </c>
      <c r="S473" s="13">
        <f t="shared" si="29"/>
        <v>41703.721979166665</v>
      </c>
      <c r="T473" s="14">
        <f t="shared" si="30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 s="6">
        <v>800</v>
      </c>
      <c r="E474" s="6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9">
        <f t="shared" si="28"/>
        <v>17.625</v>
      </c>
      <c r="P474">
        <f t="shared" si="31"/>
        <v>28.2</v>
      </c>
      <c r="Q474" t="str">
        <f>LEFT(N474,FIND("/",N474)-1)</f>
        <v>film &amp; video</v>
      </c>
      <c r="R474" t="str">
        <f>RIGHT(N474,FIND("/",N474)-3)</f>
        <v>/animation</v>
      </c>
      <c r="S474" s="13">
        <f t="shared" si="29"/>
        <v>41844.922662037039</v>
      </c>
      <c r="T474" s="14">
        <f t="shared" si="30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 s="6">
        <v>30000</v>
      </c>
      <c r="E475" s="6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9">
        <f t="shared" si="28"/>
        <v>2.87</v>
      </c>
      <c r="P475">
        <f t="shared" si="31"/>
        <v>61.5</v>
      </c>
      <c r="Q475" t="str">
        <f>LEFT(N475,FIND("/",N475)-1)</f>
        <v>film &amp; video</v>
      </c>
      <c r="R475" t="str">
        <f>RIGHT(N475,FIND("/",N475)-3)</f>
        <v>/animation</v>
      </c>
      <c r="S475" s="13">
        <f t="shared" si="29"/>
        <v>41869.698136574072</v>
      </c>
      <c r="T475" s="14">
        <f t="shared" si="30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 s="6">
        <v>3300</v>
      </c>
      <c r="E476" s="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9">
        <f t="shared" si="28"/>
        <v>3.0303030303030304E-2</v>
      </c>
      <c r="P476">
        <f t="shared" si="31"/>
        <v>1</v>
      </c>
      <c r="Q476" t="str">
        <f>LEFT(N476,FIND("/",N476)-1)</f>
        <v>film &amp; video</v>
      </c>
      <c r="R476" t="str">
        <f>RIGHT(N476,FIND("/",N476)-3)</f>
        <v>/animation</v>
      </c>
      <c r="S476" s="13">
        <f t="shared" si="29"/>
        <v>42753.329039351855</v>
      </c>
      <c r="T476" s="14">
        <f t="shared" si="30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 s="6">
        <v>2000</v>
      </c>
      <c r="E477" s="6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9">
        <f t="shared" si="28"/>
        <v>0</v>
      </c>
      <c r="P477" t="e">
        <f t="shared" si="31"/>
        <v>#DIV/0!</v>
      </c>
      <c r="Q477" t="str">
        <f>LEFT(N477,FIND("/",N477)-1)</f>
        <v>film &amp; video</v>
      </c>
      <c r="R477" t="str">
        <f>RIGHT(N477,FIND("/",N477)-3)</f>
        <v>/animation</v>
      </c>
      <c r="S477" s="13">
        <f t="shared" si="29"/>
        <v>42100.086145833338</v>
      </c>
      <c r="T477" s="14">
        <f t="shared" si="30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 s="6">
        <v>220000</v>
      </c>
      <c r="E478" s="6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9">
        <f t="shared" si="28"/>
        <v>2.230268181818182</v>
      </c>
      <c r="P478">
        <f t="shared" si="31"/>
        <v>39.569274193548388</v>
      </c>
      <c r="Q478" t="str">
        <f>LEFT(N478,FIND("/",N478)-1)</f>
        <v>film &amp; video</v>
      </c>
      <c r="R478" t="str">
        <f>RIGHT(N478,FIND("/",N478)-3)</f>
        <v>/animation</v>
      </c>
      <c r="S478" s="13">
        <f t="shared" si="29"/>
        <v>41757.975011574075</v>
      </c>
      <c r="T478" s="14">
        <f t="shared" si="30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 s="6">
        <v>1500</v>
      </c>
      <c r="E479" s="6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9">
        <f t="shared" si="28"/>
        <v>0</v>
      </c>
      <c r="P479" t="e">
        <f t="shared" si="31"/>
        <v>#DIV/0!</v>
      </c>
      <c r="Q479" t="str">
        <f>LEFT(N479,FIND("/",N479)-1)</f>
        <v>film &amp; video</v>
      </c>
      <c r="R479" t="str">
        <f>RIGHT(N479,FIND("/",N479)-3)</f>
        <v>/animation</v>
      </c>
      <c r="S479" s="13">
        <f t="shared" si="29"/>
        <v>40987.83488425926</v>
      </c>
      <c r="T479" s="14">
        <f t="shared" si="30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 s="6">
        <v>10000</v>
      </c>
      <c r="E480" s="6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9">
        <f t="shared" si="28"/>
        <v>0</v>
      </c>
      <c r="P480" t="e">
        <f t="shared" si="31"/>
        <v>#DIV/0!</v>
      </c>
      <c r="Q480" t="str">
        <f>LEFT(N480,FIND("/",N480)-1)</f>
        <v>film &amp; video</v>
      </c>
      <c r="R480" t="str">
        <f>RIGHT(N480,FIND("/",N480)-3)</f>
        <v>/animation</v>
      </c>
      <c r="S480" s="13">
        <f t="shared" si="29"/>
        <v>42065.910983796297</v>
      </c>
      <c r="T480" s="14">
        <f t="shared" si="30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 s="6">
        <v>15000</v>
      </c>
      <c r="E481" s="6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9">
        <f t="shared" si="28"/>
        <v>32.56</v>
      </c>
      <c r="P481">
        <f t="shared" si="31"/>
        <v>88.8</v>
      </c>
      <c r="Q481" t="str">
        <f>LEFT(N481,FIND("/",N481)-1)</f>
        <v>film &amp; video</v>
      </c>
      <c r="R481" t="str">
        <f>RIGHT(N481,FIND("/",N481)-3)</f>
        <v>/animation</v>
      </c>
      <c r="S481" s="13">
        <f t="shared" si="29"/>
        <v>41904.407812500001</v>
      </c>
      <c r="T481" s="14">
        <f t="shared" si="30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 s="6">
        <v>40000</v>
      </c>
      <c r="E482" s="6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9">
        <f t="shared" si="28"/>
        <v>19.41</v>
      </c>
      <c r="P482">
        <f t="shared" si="31"/>
        <v>55.457142857142856</v>
      </c>
      <c r="Q482" t="str">
        <f>LEFT(N482,FIND("/",N482)-1)</f>
        <v>film &amp; video</v>
      </c>
      <c r="R482" t="str">
        <f>RIGHT(N482,FIND("/",N482)-3)</f>
        <v>/animation</v>
      </c>
      <c r="S482" s="13">
        <f t="shared" si="29"/>
        <v>41465.500173611115</v>
      </c>
      <c r="T482" s="14">
        <f t="shared" si="30"/>
        <v>41495.500173611115</v>
      </c>
    </row>
    <row r="483" spans="1:20" ht="48" x14ac:dyDescent="0.2">
      <c r="A483">
        <v>481</v>
      </c>
      <c r="B483" s="3" t="s">
        <v>482</v>
      </c>
      <c r="C483" s="3" t="s">
        <v>4591</v>
      </c>
      <c r="D483" s="6">
        <v>30000</v>
      </c>
      <c r="E483" s="6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9">
        <f t="shared" si="28"/>
        <v>6.1</v>
      </c>
      <c r="P483">
        <f t="shared" si="31"/>
        <v>87.142857142857139</v>
      </c>
      <c r="Q483" t="str">
        <f>LEFT(N483,FIND("/",N483)-1)</f>
        <v>film &amp; video</v>
      </c>
      <c r="R483" t="str">
        <f>RIGHT(N483,FIND("/",N483)-3)</f>
        <v>/animation</v>
      </c>
      <c r="S483" s="13">
        <f t="shared" si="29"/>
        <v>41162.672326388885</v>
      </c>
      <c r="T483" s="14">
        <f t="shared" si="30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 s="6">
        <v>10000</v>
      </c>
      <c r="E484" s="6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9">
        <f t="shared" si="28"/>
        <v>0.1</v>
      </c>
      <c r="P484">
        <f t="shared" si="31"/>
        <v>10</v>
      </c>
      <c r="Q484" t="str">
        <f>LEFT(N484,FIND("/",N484)-1)</f>
        <v>film &amp; video</v>
      </c>
      <c r="R484" t="str">
        <f>RIGHT(N484,FIND("/",N484)-3)</f>
        <v>/animation</v>
      </c>
      <c r="S484" s="13">
        <f t="shared" si="29"/>
        <v>42447.896874999999</v>
      </c>
      <c r="T484" s="14">
        <f t="shared" si="30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 s="6">
        <v>15000</v>
      </c>
      <c r="E485" s="6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9">
        <f t="shared" si="28"/>
        <v>50.2</v>
      </c>
      <c r="P485">
        <f t="shared" si="31"/>
        <v>51.224489795918366</v>
      </c>
      <c r="Q485" t="str">
        <f>LEFT(N485,FIND("/",N485)-1)</f>
        <v>film &amp; video</v>
      </c>
      <c r="R485" t="str">
        <f>RIGHT(N485,FIND("/",N485)-3)</f>
        <v>/animation</v>
      </c>
      <c r="S485" s="13">
        <f t="shared" si="29"/>
        <v>41243.197592592594</v>
      </c>
      <c r="T485" s="14">
        <f t="shared" si="30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 s="6">
        <v>80000</v>
      </c>
      <c r="E486" s="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9">
        <f t="shared" si="28"/>
        <v>0.18625</v>
      </c>
      <c r="P486">
        <f t="shared" si="31"/>
        <v>13.545454545454545</v>
      </c>
      <c r="Q486" t="str">
        <f>LEFT(N486,FIND("/",N486)-1)</f>
        <v>film &amp; video</v>
      </c>
      <c r="R486" t="str">
        <f>RIGHT(N486,FIND("/",N486)-3)</f>
        <v>/animation</v>
      </c>
      <c r="S486" s="13">
        <f t="shared" si="29"/>
        <v>42272.93949074074</v>
      </c>
      <c r="T486" s="14">
        <f t="shared" si="30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 s="6">
        <v>37956</v>
      </c>
      <c r="E487" s="6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9">
        <f t="shared" si="28"/>
        <v>21.906971229845084</v>
      </c>
      <c r="P487">
        <f t="shared" si="31"/>
        <v>66.520080000000007</v>
      </c>
      <c r="Q487" t="str">
        <f>LEFT(N487,FIND("/",N487)-1)</f>
        <v>film &amp; video</v>
      </c>
      <c r="R487" t="str">
        <f>RIGHT(N487,FIND("/",N487)-3)</f>
        <v>/animation</v>
      </c>
      <c r="S487" s="13">
        <f t="shared" si="29"/>
        <v>41381.505775462967</v>
      </c>
      <c r="T487" s="14">
        <f t="shared" si="30"/>
        <v>41411.505775462967</v>
      </c>
    </row>
    <row r="488" spans="1:20" ht="48" x14ac:dyDescent="0.2">
      <c r="A488">
        <v>486</v>
      </c>
      <c r="B488" s="3" t="s">
        <v>487</v>
      </c>
      <c r="C488" s="3" t="s">
        <v>4596</v>
      </c>
      <c r="D488" s="6">
        <v>550000</v>
      </c>
      <c r="E488" s="6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9">
        <f t="shared" si="28"/>
        <v>9.0909090909090905E-3</v>
      </c>
      <c r="P488">
        <f t="shared" si="31"/>
        <v>50</v>
      </c>
      <c r="Q488" t="str">
        <f>LEFT(N488,FIND("/",N488)-1)</f>
        <v>film &amp; video</v>
      </c>
      <c r="R488" t="str">
        <f>RIGHT(N488,FIND("/",N488)-3)</f>
        <v>/animation</v>
      </c>
      <c r="S488" s="13">
        <f t="shared" si="29"/>
        <v>41761.94258101852</v>
      </c>
      <c r="T488" s="14">
        <f t="shared" si="30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 s="6">
        <v>50000</v>
      </c>
      <c r="E489" s="6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9">
        <f t="shared" si="28"/>
        <v>0</v>
      </c>
      <c r="P489" t="e">
        <f t="shared" si="31"/>
        <v>#DIV/0!</v>
      </c>
      <c r="Q489" t="str">
        <f>LEFT(N489,FIND("/",N489)-1)</f>
        <v>film &amp; video</v>
      </c>
      <c r="R489" t="str">
        <f>RIGHT(N489,FIND("/",N489)-3)</f>
        <v>/animation</v>
      </c>
      <c r="S489" s="13">
        <f t="shared" si="29"/>
        <v>42669.594837962963</v>
      </c>
      <c r="T489" s="14">
        <f t="shared" si="30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 s="6">
        <v>12000</v>
      </c>
      <c r="E490" s="6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9">
        <f t="shared" si="28"/>
        <v>0</v>
      </c>
      <c r="P490" t="e">
        <f t="shared" si="31"/>
        <v>#DIV/0!</v>
      </c>
      <c r="Q490" t="str">
        <f>LEFT(N490,FIND("/",N490)-1)</f>
        <v>film &amp; video</v>
      </c>
      <c r="R490" t="str">
        <f>RIGHT(N490,FIND("/",N490)-3)</f>
        <v>/animation</v>
      </c>
      <c r="S490" s="13">
        <f t="shared" si="29"/>
        <v>42714.054398148146</v>
      </c>
      <c r="T490" s="14">
        <f t="shared" si="30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 s="6">
        <v>74997</v>
      </c>
      <c r="E491" s="6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9">
        <f t="shared" si="28"/>
        <v>0.28667813379201834</v>
      </c>
      <c r="P491">
        <f t="shared" si="31"/>
        <v>71.666666666666671</v>
      </c>
      <c r="Q491" t="str">
        <f>LEFT(N491,FIND("/",N491)-1)</f>
        <v>film &amp; video</v>
      </c>
      <c r="R491" t="str">
        <f>RIGHT(N491,FIND("/",N491)-3)</f>
        <v>/animation</v>
      </c>
      <c r="S491" s="13">
        <f t="shared" si="29"/>
        <v>40882.481666666667</v>
      </c>
      <c r="T491" s="14">
        <f t="shared" si="30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 s="6">
        <v>1000</v>
      </c>
      <c r="E492" s="6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9">
        <f t="shared" si="28"/>
        <v>0</v>
      </c>
      <c r="P492" t="e">
        <f t="shared" si="31"/>
        <v>#DIV/0!</v>
      </c>
      <c r="Q492" t="str">
        <f>LEFT(N492,FIND("/",N492)-1)</f>
        <v>film &amp; video</v>
      </c>
      <c r="R492" t="str">
        <f>RIGHT(N492,FIND("/",N492)-3)</f>
        <v>/animation</v>
      </c>
      <c r="S492" s="13">
        <f t="shared" si="29"/>
        <v>41113.968576388885</v>
      </c>
      <c r="T492" s="14">
        <f t="shared" si="30"/>
        <v>41143.968576388885</v>
      </c>
    </row>
    <row r="493" spans="1:20" ht="48" x14ac:dyDescent="0.2">
      <c r="A493">
        <v>491</v>
      </c>
      <c r="B493" s="3" t="s">
        <v>492</v>
      </c>
      <c r="C493" s="3" t="s">
        <v>4601</v>
      </c>
      <c r="D493" s="6">
        <v>10000</v>
      </c>
      <c r="E493" s="6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9">
        <f t="shared" si="28"/>
        <v>0</v>
      </c>
      <c r="P493" t="e">
        <f t="shared" si="31"/>
        <v>#DIV/0!</v>
      </c>
      <c r="Q493" t="str">
        <f>LEFT(N493,FIND("/",N493)-1)</f>
        <v>film &amp; video</v>
      </c>
      <c r="R493" t="str">
        <f>RIGHT(N493,FIND("/",N493)-3)</f>
        <v>/animation</v>
      </c>
      <c r="S493" s="13">
        <f t="shared" si="29"/>
        <v>42366.982627314814</v>
      </c>
      <c r="T493" s="14">
        <f t="shared" si="30"/>
        <v>42396.982627314814</v>
      </c>
    </row>
    <row r="494" spans="1:20" ht="48" x14ac:dyDescent="0.2">
      <c r="A494">
        <v>492</v>
      </c>
      <c r="B494" s="3" t="s">
        <v>493</v>
      </c>
      <c r="C494" s="3" t="s">
        <v>4602</v>
      </c>
      <c r="D494" s="6">
        <v>10000000</v>
      </c>
      <c r="E494" s="6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9">
        <f t="shared" si="28"/>
        <v>0</v>
      </c>
      <c r="P494" t="e">
        <f t="shared" si="31"/>
        <v>#DIV/0!</v>
      </c>
      <c r="Q494" t="str">
        <f>LEFT(N494,FIND("/",N494)-1)</f>
        <v>film &amp; video</v>
      </c>
      <c r="R494" t="str">
        <f>RIGHT(N494,FIND("/",N494)-3)</f>
        <v>/animation</v>
      </c>
      <c r="S494" s="13">
        <f t="shared" si="29"/>
        <v>42596.03506944445</v>
      </c>
      <c r="T494" s="14">
        <f t="shared" si="30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 s="6">
        <v>30000</v>
      </c>
      <c r="E495" s="6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9">
        <f t="shared" si="28"/>
        <v>0</v>
      </c>
      <c r="P495" t="e">
        <f t="shared" si="31"/>
        <v>#DIV/0!</v>
      </c>
      <c r="Q495" t="str">
        <f>LEFT(N495,FIND("/",N495)-1)</f>
        <v>film &amp; video</v>
      </c>
      <c r="R495" t="str">
        <f>RIGHT(N495,FIND("/",N495)-3)</f>
        <v>/animation</v>
      </c>
      <c r="S495" s="13">
        <f t="shared" si="29"/>
        <v>42114.726134259261</v>
      </c>
      <c r="T495" s="14">
        <f t="shared" si="30"/>
        <v>42144.726134259261</v>
      </c>
    </row>
    <row r="496" spans="1:20" ht="48" x14ac:dyDescent="0.2">
      <c r="A496">
        <v>494</v>
      </c>
      <c r="B496" s="3" t="s">
        <v>495</v>
      </c>
      <c r="C496" s="3" t="s">
        <v>4604</v>
      </c>
      <c r="D496" s="6">
        <v>20000</v>
      </c>
      <c r="E496" s="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9">
        <f t="shared" si="28"/>
        <v>0.155</v>
      </c>
      <c r="P496">
        <f t="shared" si="31"/>
        <v>10.333333333333334</v>
      </c>
      <c r="Q496" t="str">
        <f>LEFT(N496,FIND("/",N496)-1)</f>
        <v>film &amp; video</v>
      </c>
      <c r="R496" t="str">
        <f>RIGHT(N496,FIND("/",N496)-3)</f>
        <v>/animation</v>
      </c>
      <c r="S496" s="13">
        <f t="shared" si="29"/>
        <v>41799.830613425926</v>
      </c>
      <c r="T496" s="14">
        <f t="shared" si="30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 s="6">
        <v>7000</v>
      </c>
      <c r="E497" s="6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9">
        <f t="shared" si="28"/>
        <v>0</v>
      </c>
      <c r="P497" t="e">
        <f t="shared" si="31"/>
        <v>#DIV/0!</v>
      </c>
      <c r="Q497" t="str">
        <f>LEFT(N497,FIND("/",N497)-1)</f>
        <v>film &amp; video</v>
      </c>
      <c r="R497" t="str">
        <f>RIGHT(N497,FIND("/",N497)-3)</f>
        <v>/animation</v>
      </c>
      <c r="S497" s="13">
        <f t="shared" si="29"/>
        <v>42171.827604166669</v>
      </c>
      <c r="T497" s="14">
        <f t="shared" si="30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 s="6">
        <v>60000</v>
      </c>
      <c r="E498" s="6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9">
        <f t="shared" si="28"/>
        <v>1.6666666666666668E-3</v>
      </c>
      <c r="P498">
        <f t="shared" si="31"/>
        <v>1</v>
      </c>
      <c r="Q498" t="str">
        <f>LEFT(N498,FIND("/",N498)-1)</f>
        <v>film &amp; video</v>
      </c>
      <c r="R498" t="str">
        <f>RIGHT(N498,FIND("/",N498)-3)</f>
        <v>/animation</v>
      </c>
      <c r="S498" s="13">
        <f t="shared" si="29"/>
        <v>41620.93141203704</v>
      </c>
      <c r="T498" s="14">
        <f t="shared" si="30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 s="6">
        <v>4480</v>
      </c>
      <c r="E499" s="6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9">
        <f t="shared" si="28"/>
        <v>0.6696428571428571</v>
      </c>
      <c r="P499">
        <f t="shared" si="31"/>
        <v>10</v>
      </c>
      <c r="Q499" t="str">
        <f>LEFT(N499,FIND("/",N499)-1)</f>
        <v>film &amp; video</v>
      </c>
      <c r="R499" t="str">
        <f>RIGHT(N499,FIND("/",N499)-3)</f>
        <v>/animation</v>
      </c>
      <c r="S499" s="13">
        <f t="shared" si="29"/>
        <v>41945.037789351853</v>
      </c>
      <c r="T499" s="14">
        <f t="shared" si="30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 s="6">
        <v>65108</v>
      </c>
      <c r="E500" s="6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9">
        <f t="shared" si="28"/>
        <v>4.5985132395404564</v>
      </c>
      <c r="P500">
        <f t="shared" si="31"/>
        <v>136.09090909090909</v>
      </c>
      <c r="Q500" t="str">
        <f>LEFT(N500,FIND("/",N500)-1)</f>
        <v>film &amp; video</v>
      </c>
      <c r="R500" t="str">
        <f>RIGHT(N500,FIND("/",N500)-3)</f>
        <v>/animation</v>
      </c>
      <c r="S500" s="13">
        <f t="shared" si="29"/>
        <v>40858.762141203704</v>
      </c>
      <c r="T500" s="14">
        <f t="shared" si="30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 s="6">
        <v>20000</v>
      </c>
      <c r="E501" s="6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9">
        <f t="shared" si="28"/>
        <v>9.5500000000000007</v>
      </c>
      <c r="P501">
        <f t="shared" si="31"/>
        <v>73.461538461538467</v>
      </c>
      <c r="Q501" t="str">
        <f>LEFT(N501,FIND("/",N501)-1)</f>
        <v>film &amp; video</v>
      </c>
      <c r="R501" t="str">
        <f>RIGHT(N501,FIND("/",N501)-3)</f>
        <v>/animation</v>
      </c>
      <c r="S501" s="13">
        <f t="shared" si="29"/>
        <v>40043.895462962959</v>
      </c>
      <c r="T501" s="14">
        <f t="shared" si="30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 s="6">
        <v>6500</v>
      </c>
      <c r="E502" s="6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9">
        <f t="shared" si="28"/>
        <v>3.3076923076923079</v>
      </c>
      <c r="P502">
        <f t="shared" si="31"/>
        <v>53.75</v>
      </c>
      <c r="Q502" t="str">
        <f>LEFT(N502,FIND("/",N502)-1)</f>
        <v>film &amp; video</v>
      </c>
      <c r="R502" t="str">
        <f>RIGHT(N502,FIND("/",N502)-3)</f>
        <v>/animation</v>
      </c>
      <c r="S502" s="13">
        <f t="shared" si="29"/>
        <v>40247.886006944442</v>
      </c>
      <c r="T502" s="14">
        <f t="shared" si="30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 s="6">
        <v>10000</v>
      </c>
      <c r="E503" s="6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9">
        <f t="shared" si="28"/>
        <v>0</v>
      </c>
      <c r="P503" t="e">
        <f t="shared" si="31"/>
        <v>#DIV/0!</v>
      </c>
      <c r="Q503" t="str">
        <f>LEFT(N503,FIND("/",N503)-1)</f>
        <v>film &amp; video</v>
      </c>
      <c r="R503" t="str">
        <f>RIGHT(N503,FIND("/",N503)-3)</f>
        <v>/animation</v>
      </c>
      <c r="S503" s="13">
        <f t="shared" si="29"/>
        <v>40703.234386574077</v>
      </c>
      <c r="T503" s="14">
        <f t="shared" si="30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 s="6">
        <v>20000</v>
      </c>
      <c r="E504" s="6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9">
        <f t="shared" si="28"/>
        <v>1.1499999999999999</v>
      </c>
      <c r="P504">
        <f t="shared" si="31"/>
        <v>57.5</v>
      </c>
      <c r="Q504" t="str">
        <f>LEFT(N504,FIND("/",N504)-1)</f>
        <v>film &amp; video</v>
      </c>
      <c r="R504" t="str">
        <f>RIGHT(N504,FIND("/",N504)-3)</f>
        <v>/animation</v>
      </c>
      <c r="S504" s="13">
        <f t="shared" si="29"/>
        <v>40956.553530092591</v>
      </c>
      <c r="T504" s="14">
        <f t="shared" si="30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 s="6">
        <v>6500</v>
      </c>
      <c r="E505" s="6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9">
        <f t="shared" si="28"/>
        <v>1.7538461538461538</v>
      </c>
      <c r="P505">
        <f t="shared" si="31"/>
        <v>12.666666666666666</v>
      </c>
      <c r="Q505" t="str">
        <f>LEFT(N505,FIND("/",N505)-1)</f>
        <v>film &amp; video</v>
      </c>
      <c r="R505" t="str">
        <f>RIGHT(N505,FIND("/",N505)-3)</f>
        <v>/animation</v>
      </c>
      <c r="S505" s="13">
        <f t="shared" si="29"/>
        <v>41991.526655092588</v>
      </c>
      <c r="T505" s="14">
        <f t="shared" si="30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 s="6">
        <v>24500</v>
      </c>
      <c r="E506" s="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9">
        <f t="shared" si="28"/>
        <v>1.3673469387755102</v>
      </c>
      <c r="P506">
        <f t="shared" si="31"/>
        <v>67</v>
      </c>
      <c r="Q506" t="str">
        <f>LEFT(N506,FIND("/",N506)-1)</f>
        <v>film &amp; video</v>
      </c>
      <c r="R506" t="str">
        <f>RIGHT(N506,FIND("/",N506)-3)</f>
        <v>/animation</v>
      </c>
      <c r="S506" s="13">
        <f t="shared" si="29"/>
        <v>40949.98364583333</v>
      </c>
      <c r="T506" s="14">
        <f t="shared" si="30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 s="6">
        <v>12000</v>
      </c>
      <c r="E507" s="6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9">
        <f t="shared" si="28"/>
        <v>0.43333333333333329</v>
      </c>
      <c r="P507">
        <f t="shared" si="31"/>
        <v>3.7142857142857144</v>
      </c>
      <c r="Q507" t="str">
        <f>LEFT(N507,FIND("/",N507)-1)</f>
        <v>film &amp; video</v>
      </c>
      <c r="R507" t="str">
        <f>RIGHT(N507,FIND("/",N507)-3)</f>
        <v>/animation</v>
      </c>
      <c r="S507" s="13">
        <f t="shared" si="29"/>
        <v>42318.098217592589</v>
      </c>
      <c r="T507" s="14">
        <f t="shared" si="30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 s="6">
        <v>200000</v>
      </c>
      <c r="E508" s="6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9">
        <f t="shared" si="28"/>
        <v>0.125</v>
      </c>
      <c r="P508">
        <f t="shared" si="31"/>
        <v>250</v>
      </c>
      <c r="Q508" t="str">
        <f>LEFT(N508,FIND("/",N508)-1)</f>
        <v>film &amp; video</v>
      </c>
      <c r="R508" t="str">
        <f>RIGHT(N508,FIND("/",N508)-3)</f>
        <v>/animation</v>
      </c>
      <c r="S508" s="13">
        <f t="shared" si="29"/>
        <v>41466.552314814813</v>
      </c>
      <c r="T508" s="14">
        <f t="shared" si="30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 s="6">
        <v>20000</v>
      </c>
      <c r="E509" s="6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9">
        <f t="shared" si="28"/>
        <v>3.2</v>
      </c>
      <c r="P509">
        <f t="shared" si="31"/>
        <v>64</v>
      </c>
      <c r="Q509" t="str">
        <f>LEFT(N509,FIND("/",N509)-1)</f>
        <v>film &amp; video</v>
      </c>
      <c r="R509" t="str">
        <f>RIGHT(N509,FIND("/",N509)-3)</f>
        <v>/animation</v>
      </c>
      <c r="S509" s="13">
        <f t="shared" si="29"/>
        <v>41156.958993055552</v>
      </c>
      <c r="T509" s="14">
        <f t="shared" si="30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 s="6">
        <v>50000</v>
      </c>
      <c r="E510" s="6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9">
        <f t="shared" si="28"/>
        <v>0.8</v>
      </c>
      <c r="P510">
        <f t="shared" si="31"/>
        <v>133.33333333333334</v>
      </c>
      <c r="Q510" t="str">
        <f>LEFT(N510,FIND("/",N510)-1)</f>
        <v>film &amp; video</v>
      </c>
      <c r="R510" t="str">
        <f>RIGHT(N510,FIND("/",N510)-3)</f>
        <v>/animation</v>
      </c>
      <c r="S510" s="13">
        <f t="shared" si="29"/>
        <v>40995.024317129632</v>
      </c>
      <c r="T510" s="14">
        <f t="shared" si="30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 s="6">
        <v>5000</v>
      </c>
      <c r="E511" s="6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9">
        <f t="shared" si="28"/>
        <v>0.2</v>
      </c>
      <c r="P511">
        <f t="shared" si="31"/>
        <v>10</v>
      </c>
      <c r="Q511" t="str">
        <f>LEFT(N511,FIND("/",N511)-1)</f>
        <v>film &amp; video</v>
      </c>
      <c r="R511" t="str">
        <f>RIGHT(N511,FIND("/",N511)-3)</f>
        <v>/animation</v>
      </c>
      <c r="S511" s="13">
        <f t="shared" si="29"/>
        <v>42153.631597222222</v>
      </c>
      <c r="T511" s="14">
        <f t="shared" si="30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 s="6">
        <v>14000</v>
      </c>
      <c r="E512" s="6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9">
        <f t="shared" si="28"/>
        <v>0</v>
      </c>
      <c r="P512" t="e">
        <f t="shared" si="31"/>
        <v>#DIV/0!</v>
      </c>
      <c r="Q512" t="str">
        <f>LEFT(N512,FIND("/",N512)-1)</f>
        <v>film &amp; video</v>
      </c>
      <c r="R512" t="str">
        <f>RIGHT(N512,FIND("/",N512)-3)</f>
        <v>/animation</v>
      </c>
      <c r="S512" s="13">
        <f t="shared" si="29"/>
        <v>42400.176377314812</v>
      </c>
      <c r="T512" s="14">
        <f t="shared" si="30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 s="6">
        <v>5000</v>
      </c>
      <c r="E513" s="6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9">
        <f t="shared" si="28"/>
        <v>3</v>
      </c>
      <c r="P513">
        <f t="shared" si="31"/>
        <v>30</v>
      </c>
      <c r="Q513" t="str">
        <f>LEFT(N513,FIND("/",N513)-1)</f>
        <v>film &amp; video</v>
      </c>
      <c r="R513" t="str">
        <f>RIGHT(N513,FIND("/",N513)-3)</f>
        <v>/animation</v>
      </c>
      <c r="S513" s="13">
        <f t="shared" si="29"/>
        <v>41340.303032407406</v>
      </c>
      <c r="T513" s="14">
        <f t="shared" si="30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 s="6">
        <v>8000</v>
      </c>
      <c r="E514" s="6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9">
        <f t="shared" si="28"/>
        <v>0.13749999999999998</v>
      </c>
      <c r="P514">
        <f t="shared" si="31"/>
        <v>5.5</v>
      </c>
      <c r="Q514" t="str">
        <f>LEFT(N514,FIND("/",N514)-1)</f>
        <v>film &amp; video</v>
      </c>
      <c r="R514" t="str">
        <f>RIGHT(N514,FIND("/",N514)-3)</f>
        <v>/animation</v>
      </c>
      <c r="S514" s="13">
        <f t="shared" si="29"/>
        <v>42649.742210648154</v>
      </c>
      <c r="T514" s="14">
        <f t="shared" si="30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 s="6">
        <v>50000</v>
      </c>
      <c r="E515" s="6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9">
        <f t="shared" ref="O515:O578" si="32">E515/D515*100</f>
        <v>13.923999999999999</v>
      </c>
      <c r="P515">
        <f t="shared" si="31"/>
        <v>102.38235294117646</v>
      </c>
      <c r="Q515" t="str">
        <f>LEFT(N515,FIND("/",N515)-1)</f>
        <v>film &amp; video</v>
      </c>
      <c r="R515" t="str">
        <f>RIGHT(N515,FIND("/",N515)-3)</f>
        <v>/animation</v>
      </c>
      <c r="S515" s="13">
        <f t="shared" ref="S515:S578" si="33">J515/86400+25569</f>
        <v>42552.653993055559</v>
      </c>
      <c r="T515" s="14">
        <f t="shared" ref="T515:T578" si="34">I515/86400+25569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 s="6">
        <v>1500</v>
      </c>
      <c r="E516" s="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9">
        <f t="shared" si="32"/>
        <v>3.3333333333333335</v>
      </c>
      <c r="P516">
        <f t="shared" si="31"/>
        <v>16.666666666666668</v>
      </c>
      <c r="Q516" t="str">
        <f>LEFT(N516,FIND("/",N516)-1)</f>
        <v>film &amp; video</v>
      </c>
      <c r="R516" t="str">
        <f>RIGHT(N516,FIND("/",N516)-3)</f>
        <v>/animation</v>
      </c>
      <c r="S516" s="13">
        <f t="shared" si="33"/>
        <v>41830.613969907405</v>
      </c>
      <c r="T516" s="14">
        <f t="shared" si="34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 s="6">
        <v>97000</v>
      </c>
      <c r="E517" s="6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9">
        <f t="shared" si="32"/>
        <v>25.41340206185567</v>
      </c>
      <c r="P517">
        <f t="shared" si="31"/>
        <v>725.02941176470586</v>
      </c>
      <c r="Q517" t="str">
        <f>LEFT(N517,FIND("/",N517)-1)</f>
        <v>film &amp; video</v>
      </c>
      <c r="R517" t="str">
        <f>RIGHT(N517,FIND("/",N517)-3)</f>
        <v>/animation</v>
      </c>
      <c r="S517" s="13">
        <f t="shared" si="33"/>
        <v>42327.490752314814</v>
      </c>
      <c r="T517" s="14">
        <f t="shared" si="34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 s="6">
        <v>5000</v>
      </c>
      <c r="E518" s="6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9">
        <f t="shared" si="32"/>
        <v>0</v>
      </c>
      <c r="P518" t="e">
        <f t="shared" si="31"/>
        <v>#DIV/0!</v>
      </c>
      <c r="Q518" t="str">
        <f>LEFT(N518,FIND("/",N518)-1)</f>
        <v>film &amp; video</v>
      </c>
      <c r="R518" t="str">
        <f>RIGHT(N518,FIND("/",N518)-3)</f>
        <v>/animation</v>
      </c>
      <c r="S518" s="13">
        <f t="shared" si="33"/>
        <v>42091.778703703705</v>
      </c>
      <c r="T518" s="14">
        <f t="shared" si="34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 s="6">
        <v>15000</v>
      </c>
      <c r="E519" s="6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9">
        <f t="shared" si="32"/>
        <v>1.3666666666666667</v>
      </c>
      <c r="P519">
        <f t="shared" si="31"/>
        <v>68.333333333333329</v>
      </c>
      <c r="Q519" t="str">
        <f>LEFT(N519,FIND("/",N519)-1)</f>
        <v>film &amp; video</v>
      </c>
      <c r="R519" t="str">
        <f>RIGHT(N519,FIND("/",N519)-3)</f>
        <v>/animation</v>
      </c>
      <c r="S519" s="13">
        <f t="shared" si="33"/>
        <v>42738.615289351852</v>
      </c>
      <c r="T519" s="14">
        <f t="shared" si="34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 s="6">
        <v>7175</v>
      </c>
      <c r="E520" s="6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9">
        <f t="shared" si="32"/>
        <v>0</v>
      </c>
      <c r="P520" t="e">
        <f t="shared" si="31"/>
        <v>#DIV/0!</v>
      </c>
      <c r="Q520" t="str">
        <f>LEFT(N520,FIND("/",N520)-1)</f>
        <v>film &amp; video</v>
      </c>
      <c r="R520" t="str">
        <f>RIGHT(N520,FIND("/",N520)-3)</f>
        <v>/animation</v>
      </c>
      <c r="S520" s="13">
        <f t="shared" si="33"/>
        <v>42223.616018518514</v>
      </c>
      <c r="T520" s="14">
        <f t="shared" si="34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 s="6">
        <v>12001</v>
      </c>
      <c r="E521" s="6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9">
        <f t="shared" si="32"/>
        <v>22.881426547787683</v>
      </c>
      <c r="P521">
        <f t="shared" si="31"/>
        <v>39.228571428571428</v>
      </c>
      <c r="Q521" t="str">
        <f>LEFT(N521,FIND("/",N521)-1)</f>
        <v>film &amp; video</v>
      </c>
      <c r="R521" t="str">
        <f>RIGHT(N521,FIND("/",N521)-3)</f>
        <v>/animation</v>
      </c>
      <c r="S521" s="13">
        <f t="shared" si="33"/>
        <v>41218.391446759255</v>
      </c>
      <c r="T521" s="14">
        <f t="shared" si="34"/>
        <v>41248.391446759255</v>
      </c>
    </row>
    <row r="522" spans="1:20" ht="48" x14ac:dyDescent="0.2">
      <c r="A522">
        <v>520</v>
      </c>
      <c r="B522" s="3" t="s">
        <v>521</v>
      </c>
      <c r="C522" s="3" t="s">
        <v>4630</v>
      </c>
      <c r="D522" s="6">
        <v>5000</v>
      </c>
      <c r="E522" s="6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9">
        <f t="shared" si="32"/>
        <v>102.1</v>
      </c>
      <c r="P522">
        <f t="shared" si="31"/>
        <v>150.14705882352942</v>
      </c>
      <c r="Q522" t="str">
        <f>LEFT(N522,FIND("/",N522)-1)</f>
        <v>theater</v>
      </c>
      <c r="R522" t="str">
        <f>RIGHT(N522,FIND("/",N522)-3)</f>
        <v>plays</v>
      </c>
      <c r="S522" s="13">
        <f t="shared" si="33"/>
        <v>42318.702094907407</v>
      </c>
      <c r="T522" s="14">
        <f t="shared" si="34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 s="6">
        <v>5000</v>
      </c>
      <c r="E523" s="6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9">
        <f t="shared" si="32"/>
        <v>104.64</v>
      </c>
      <c r="P523">
        <f t="shared" ref="P523:P586" si="35">AVERAGE(E523/L523)</f>
        <v>93.428571428571431</v>
      </c>
      <c r="Q523" t="str">
        <f>LEFT(N523,FIND("/",N523)-1)</f>
        <v>theater</v>
      </c>
      <c r="R523" t="str">
        <f>RIGHT(N523,FIND("/",N523)-3)</f>
        <v>plays</v>
      </c>
      <c r="S523" s="13">
        <f t="shared" si="33"/>
        <v>42646.092812499999</v>
      </c>
      <c r="T523" s="14">
        <f t="shared" si="34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 s="6">
        <v>3000</v>
      </c>
      <c r="E524" s="6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9">
        <f t="shared" si="32"/>
        <v>114.66666666666667</v>
      </c>
      <c r="P524">
        <f t="shared" si="35"/>
        <v>110.96774193548387</v>
      </c>
      <c r="Q524" t="str">
        <f>LEFT(N524,FIND("/",N524)-1)</f>
        <v>theater</v>
      </c>
      <c r="R524" t="str">
        <f>RIGHT(N524,FIND("/",N524)-3)</f>
        <v>plays</v>
      </c>
      <c r="S524" s="13">
        <f t="shared" si="33"/>
        <v>42430.040798611109</v>
      </c>
      <c r="T524" s="14">
        <f t="shared" si="34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 s="6">
        <v>5000</v>
      </c>
      <c r="E525" s="6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9">
        <f t="shared" si="32"/>
        <v>120.6</v>
      </c>
      <c r="P525">
        <f t="shared" si="35"/>
        <v>71.785714285714292</v>
      </c>
      <c r="Q525" t="str">
        <f>LEFT(N525,FIND("/",N525)-1)</f>
        <v>theater</v>
      </c>
      <c r="R525" t="str">
        <f>RIGHT(N525,FIND("/",N525)-3)</f>
        <v>plays</v>
      </c>
      <c r="S525" s="13">
        <f t="shared" si="33"/>
        <v>42238.13282407407</v>
      </c>
      <c r="T525" s="14">
        <f t="shared" si="34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 s="6">
        <v>3500</v>
      </c>
      <c r="E526" s="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9">
        <f t="shared" si="32"/>
        <v>108.67285714285715</v>
      </c>
      <c r="P526">
        <f t="shared" si="35"/>
        <v>29.258076923076924</v>
      </c>
      <c r="Q526" t="str">
        <f>LEFT(N526,FIND("/",N526)-1)</f>
        <v>theater</v>
      </c>
      <c r="R526" t="str">
        <f>RIGHT(N526,FIND("/",N526)-3)</f>
        <v>plays</v>
      </c>
      <c r="S526" s="13">
        <f t="shared" si="33"/>
        <v>42492.717233796298</v>
      </c>
      <c r="T526" s="14">
        <f t="shared" si="34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 s="6">
        <v>12000</v>
      </c>
      <c r="E527" s="6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9">
        <f t="shared" si="32"/>
        <v>100</v>
      </c>
      <c r="P527">
        <f t="shared" si="35"/>
        <v>1000</v>
      </c>
      <c r="Q527" t="str">
        <f>LEFT(N527,FIND("/",N527)-1)</f>
        <v>theater</v>
      </c>
      <c r="R527" t="str">
        <f>RIGHT(N527,FIND("/",N527)-3)</f>
        <v>plays</v>
      </c>
      <c r="S527" s="13">
        <f t="shared" si="33"/>
        <v>41850.400937500002</v>
      </c>
      <c r="T527" s="14">
        <f t="shared" si="34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 s="6">
        <v>1500</v>
      </c>
      <c r="E528" s="6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9">
        <f t="shared" si="32"/>
        <v>113.99999999999999</v>
      </c>
      <c r="P528">
        <f t="shared" si="35"/>
        <v>74.347826086956516</v>
      </c>
      <c r="Q528" t="str">
        <f>LEFT(N528,FIND("/",N528)-1)</f>
        <v>theater</v>
      </c>
      <c r="R528" t="str">
        <f>RIGHT(N528,FIND("/",N528)-3)</f>
        <v>plays</v>
      </c>
      <c r="S528" s="13">
        <f t="shared" si="33"/>
        <v>42192.591944444444</v>
      </c>
      <c r="T528" s="14">
        <f t="shared" si="34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 s="6">
        <v>10000</v>
      </c>
      <c r="E529" s="6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9">
        <f t="shared" si="32"/>
        <v>100.85</v>
      </c>
      <c r="P529">
        <f t="shared" si="35"/>
        <v>63.829113924050631</v>
      </c>
      <c r="Q529" t="str">
        <f>LEFT(N529,FIND("/",N529)-1)</f>
        <v>theater</v>
      </c>
      <c r="R529" t="str">
        <f>RIGHT(N529,FIND("/",N529)-3)</f>
        <v>plays</v>
      </c>
      <c r="S529" s="13">
        <f t="shared" si="33"/>
        <v>42753.205625000002</v>
      </c>
      <c r="T529" s="14">
        <f t="shared" si="34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 s="6">
        <v>1150</v>
      </c>
      <c r="E530" s="6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9">
        <f t="shared" si="32"/>
        <v>115.65217391304347</v>
      </c>
      <c r="P530">
        <f t="shared" si="35"/>
        <v>44.333333333333336</v>
      </c>
      <c r="Q530" t="str">
        <f>LEFT(N530,FIND("/",N530)-1)</f>
        <v>theater</v>
      </c>
      <c r="R530" t="str">
        <f>RIGHT(N530,FIND("/",N530)-3)</f>
        <v>plays</v>
      </c>
      <c r="S530" s="13">
        <f t="shared" si="33"/>
        <v>42155.920219907406</v>
      </c>
      <c r="T530" s="14">
        <f t="shared" si="34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 s="6">
        <v>1200</v>
      </c>
      <c r="E531" s="6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9">
        <f t="shared" si="32"/>
        <v>130.41666666666666</v>
      </c>
      <c r="P531">
        <f t="shared" si="35"/>
        <v>86.944444444444443</v>
      </c>
      <c r="Q531" t="str">
        <f>LEFT(N531,FIND("/",N531)-1)</f>
        <v>theater</v>
      </c>
      <c r="R531" t="str">
        <f>RIGHT(N531,FIND("/",N531)-3)</f>
        <v>plays</v>
      </c>
      <c r="S531" s="13">
        <f t="shared" si="33"/>
        <v>42725.031180555554</v>
      </c>
      <c r="T531" s="14">
        <f t="shared" si="34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 s="6">
        <v>3405</v>
      </c>
      <c r="E532" s="6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9">
        <f t="shared" si="32"/>
        <v>107.78267254038178</v>
      </c>
      <c r="P532">
        <f t="shared" si="35"/>
        <v>126.55172413793103</v>
      </c>
      <c r="Q532" t="str">
        <f>LEFT(N532,FIND("/",N532)-1)</f>
        <v>theater</v>
      </c>
      <c r="R532" t="str">
        <f>RIGHT(N532,FIND("/",N532)-3)</f>
        <v>plays</v>
      </c>
      <c r="S532" s="13">
        <f t="shared" si="33"/>
        <v>42157.591064814813</v>
      </c>
      <c r="T532" s="14">
        <f t="shared" si="34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 s="6">
        <v>4000</v>
      </c>
      <c r="E533" s="6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9">
        <f t="shared" si="32"/>
        <v>100</v>
      </c>
      <c r="P533">
        <f t="shared" si="35"/>
        <v>129.03225806451613</v>
      </c>
      <c r="Q533" t="str">
        <f>LEFT(N533,FIND("/",N533)-1)</f>
        <v>theater</v>
      </c>
      <c r="R533" t="str">
        <f>RIGHT(N533,FIND("/",N533)-3)</f>
        <v>plays</v>
      </c>
      <c r="S533" s="13">
        <f t="shared" si="33"/>
        <v>42676.065150462964</v>
      </c>
      <c r="T533" s="14">
        <f t="shared" si="34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 s="6">
        <v>10000</v>
      </c>
      <c r="E534" s="6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9">
        <f t="shared" si="32"/>
        <v>123.25</v>
      </c>
      <c r="P534">
        <f t="shared" si="35"/>
        <v>71.242774566473983</v>
      </c>
      <c r="Q534" t="str">
        <f>LEFT(N534,FIND("/",N534)-1)</f>
        <v>theater</v>
      </c>
      <c r="R534" t="str">
        <f>RIGHT(N534,FIND("/",N534)-3)</f>
        <v>plays</v>
      </c>
      <c r="S534" s="13">
        <f t="shared" si="33"/>
        <v>42473.007037037038</v>
      </c>
      <c r="T534" s="14">
        <f t="shared" si="34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 s="6">
        <v>2000</v>
      </c>
      <c r="E535" s="6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9">
        <f t="shared" si="32"/>
        <v>100.2</v>
      </c>
      <c r="P535">
        <f t="shared" si="35"/>
        <v>117.88235294117646</v>
      </c>
      <c r="Q535" t="str">
        <f>LEFT(N535,FIND("/",N535)-1)</f>
        <v>theater</v>
      </c>
      <c r="R535" t="str">
        <f>RIGHT(N535,FIND("/",N535)-3)</f>
        <v>plays</v>
      </c>
      <c r="S535" s="13">
        <f t="shared" si="33"/>
        <v>42482.43478009259</v>
      </c>
      <c r="T535" s="14">
        <f t="shared" si="34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 s="6">
        <v>15000</v>
      </c>
      <c r="E536" s="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9">
        <f t="shared" si="32"/>
        <v>104.66666666666666</v>
      </c>
      <c r="P536">
        <f t="shared" si="35"/>
        <v>327.08333333333331</v>
      </c>
      <c r="Q536" t="str">
        <f>LEFT(N536,FIND("/",N536)-1)</f>
        <v>theater</v>
      </c>
      <c r="R536" t="str">
        <f>RIGHT(N536,FIND("/",N536)-3)</f>
        <v>plays</v>
      </c>
      <c r="S536" s="13">
        <f t="shared" si="33"/>
        <v>42270.810995370368</v>
      </c>
      <c r="T536" s="14">
        <f t="shared" si="34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 s="6">
        <v>2000</v>
      </c>
      <c r="E537" s="6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9">
        <f t="shared" si="32"/>
        <v>102.49999999999999</v>
      </c>
      <c r="P537">
        <f t="shared" si="35"/>
        <v>34.745762711864408</v>
      </c>
      <c r="Q537" t="str">
        <f>LEFT(N537,FIND("/",N537)-1)</f>
        <v>theater</v>
      </c>
      <c r="R537" t="str">
        <f>RIGHT(N537,FIND("/",N537)-3)</f>
        <v>plays</v>
      </c>
      <c r="S537" s="13">
        <f t="shared" si="33"/>
        <v>42711.54519675926</v>
      </c>
      <c r="T537" s="14">
        <f t="shared" si="34"/>
        <v>42741.54519675926</v>
      </c>
    </row>
    <row r="538" spans="1:20" ht="48" x14ac:dyDescent="0.2">
      <c r="A538">
        <v>536</v>
      </c>
      <c r="B538" s="3" t="s">
        <v>537</v>
      </c>
      <c r="C538" s="3" t="s">
        <v>4646</v>
      </c>
      <c r="D538" s="6">
        <v>3300</v>
      </c>
      <c r="E538" s="6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9">
        <f t="shared" si="32"/>
        <v>118.25757575757576</v>
      </c>
      <c r="P538">
        <f t="shared" si="35"/>
        <v>100.06410256410257</v>
      </c>
      <c r="Q538" t="str">
        <f>LEFT(N538,FIND("/",N538)-1)</f>
        <v>theater</v>
      </c>
      <c r="R538" t="str">
        <f>RIGHT(N538,FIND("/",N538)-3)</f>
        <v>plays</v>
      </c>
      <c r="S538" s="13">
        <f t="shared" si="33"/>
        <v>42179.344988425924</v>
      </c>
      <c r="T538" s="14">
        <f t="shared" si="34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 s="6">
        <v>2000</v>
      </c>
      <c r="E539" s="6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9">
        <f t="shared" si="32"/>
        <v>120.5</v>
      </c>
      <c r="P539">
        <f t="shared" si="35"/>
        <v>40.847457627118644</v>
      </c>
      <c r="Q539" t="str">
        <f>LEFT(N539,FIND("/",N539)-1)</f>
        <v>theater</v>
      </c>
      <c r="R539" t="str">
        <f>RIGHT(N539,FIND("/",N539)-3)</f>
        <v>plays</v>
      </c>
      <c r="S539" s="13">
        <f t="shared" si="33"/>
        <v>42282.768414351856</v>
      </c>
      <c r="T539" s="14">
        <f t="shared" si="34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 s="6">
        <v>5000</v>
      </c>
      <c r="E540" s="6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9">
        <f t="shared" si="32"/>
        <v>302.42</v>
      </c>
      <c r="P540">
        <f t="shared" si="35"/>
        <v>252.01666666666668</v>
      </c>
      <c r="Q540" t="str">
        <f>LEFT(N540,FIND("/",N540)-1)</f>
        <v>theater</v>
      </c>
      <c r="R540" t="str">
        <f>RIGHT(N540,FIND("/",N540)-3)</f>
        <v>plays</v>
      </c>
      <c r="S540" s="13">
        <f t="shared" si="33"/>
        <v>42473.794710648144</v>
      </c>
      <c r="T540" s="14">
        <f t="shared" si="34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 s="6">
        <v>500</v>
      </c>
      <c r="E541" s="6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9">
        <f t="shared" si="32"/>
        <v>100.64400000000001</v>
      </c>
      <c r="P541">
        <f t="shared" si="35"/>
        <v>25.161000000000001</v>
      </c>
      <c r="Q541" t="str">
        <f>LEFT(N541,FIND("/",N541)-1)</f>
        <v>theater</v>
      </c>
      <c r="R541" t="str">
        <f>RIGHT(N541,FIND("/",N541)-3)</f>
        <v>plays</v>
      </c>
      <c r="S541" s="13">
        <f t="shared" si="33"/>
        <v>42535.049849537041</v>
      </c>
      <c r="T541" s="14">
        <f t="shared" si="34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 s="6">
        <v>15000</v>
      </c>
      <c r="E542" s="6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9">
        <f t="shared" si="32"/>
        <v>6.6666666666666671E-3</v>
      </c>
      <c r="P542">
        <f t="shared" si="35"/>
        <v>1</v>
      </c>
      <c r="Q542" t="str">
        <f>LEFT(N542,FIND("/",N542)-1)</f>
        <v>technology</v>
      </c>
      <c r="R542" t="str">
        <f>RIGHT(N542,FIND("/",N542)-3)</f>
        <v>logy/web</v>
      </c>
      <c r="S542" s="13">
        <f t="shared" si="33"/>
        <v>42009.817199074074</v>
      </c>
      <c r="T542" s="14">
        <f t="shared" si="34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 s="6">
        <v>4500</v>
      </c>
      <c r="E543" s="6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9">
        <f t="shared" si="32"/>
        <v>0.55555555555555558</v>
      </c>
      <c r="P543">
        <f t="shared" si="35"/>
        <v>25</v>
      </c>
      <c r="Q543" t="str">
        <f>LEFT(N543,FIND("/",N543)-1)</f>
        <v>technology</v>
      </c>
      <c r="R543" t="str">
        <f>RIGHT(N543,FIND("/",N543)-3)</f>
        <v>logy/web</v>
      </c>
      <c r="S543" s="13">
        <f t="shared" si="33"/>
        <v>42276.046689814815</v>
      </c>
      <c r="T543" s="14">
        <f t="shared" si="34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 s="6">
        <v>250000</v>
      </c>
      <c r="E544" s="6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9">
        <f t="shared" si="32"/>
        <v>3.9999999999999996E-4</v>
      </c>
      <c r="P544">
        <f t="shared" si="35"/>
        <v>1</v>
      </c>
      <c r="Q544" t="str">
        <f>LEFT(N544,FIND("/",N544)-1)</f>
        <v>technology</v>
      </c>
      <c r="R544" t="str">
        <f>RIGHT(N544,FIND("/",N544)-3)</f>
        <v>logy/web</v>
      </c>
      <c r="S544" s="13">
        <f t="shared" si="33"/>
        <v>42433.737453703703</v>
      </c>
      <c r="T544" s="14">
        <f t="shared" si="34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 s="6">
        <v>22000</v>
      </c>
      <c r="E545" s="6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9">
        <f t="shared" si="32"/>
        <v>0.31818181818181818</v>
      </c>
      <c r="P545">
        <f t="shared" si="35"/>
        <v>35</v>
      </c>
      <c r="Q545" t="str">
        <f>LEFT(N545,FIND("/",N545)-1)</f>
        <v>technology</v>
      </c>
      <c r="R545" t="str">
        <f>RIGHT(N545,FIND("/",N545)-3)</f>
        <v>logy/web</v>
      </c>
      <c r="S545" s="13">
        <f t="shared" si="33"/>
        <v>41914.092152777775</v>
      </c>
      <c r="T545" s="14">
        <f t="shared" si="34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 s="6">
        <v>500</v>
      </c>
      <c r="E546" s="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9">
        <f t="shared" si="32"/>
        <v>1.2</v>
      </c>
      <c r="P546">
        <f t="shared" si="35"/>
        <v>3</v>
      </c>
      <c r="Q546" t="str">
        <f>LEFT(N546,FIND("/",N546)-1)</f>
        <v>technology</v>
      </c>
      <c r="R546" t="str">
        <f>RIGHT(N546,FIND("/",N546)-3)</f>
        <v>logy/web</v>
      </c>
      <c r="S546" s="13">
        <f t="shared" si="33"/>
        <v>42525.656944444447</v>
      </c>
      <c r="T546" s="14">
        <f t="shared" si="34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 s="6">
        <v>50000</v>
      </c>
      <c r="E547" s="6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9">
        <f t="shared" si="32"/>
        <v>27.383999999999997</v>
      </c>
      <c r="P547">
        <f t="shared" si="35"/>
        <v>402.70588235294116</v>
      </c>
      <c r="Q547" t="str">
        <f>LEFT(N547,FIND("/",N547)-1)</f>
        <v>technology</v>
      </c>
      <c r="R547" t="str">
        <f>RIGHT(N547,FIND("/",N547)-3)</f>
        <v>logy/web</v>
      </c>
      <c r="S547" s="13">
        <f t="shared" si="33"/>
        <v>42283.592465277776</v>
      </c>
      <c r="T547" s="14">
        <f t="shared" si="34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 s="6">
        <v>60000</v>
      </c>
      <c r="E548" s="6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9">
        <f t="shared" si="32"/>
        <v>8.666666666666667E-2</v>
      </c>
      <c r="P548">
        <f t="shared" si="35"/>
        <v>26</v>
      </c>
      <c r="Q548" t="str">
        <f>LEFT(N548,FIND("/",N548)-1)</f>
        <v>technology</v>
      </c>
      <c r="R548" t="str">
        <f>RIGHT(N548,FIND("/",N548)-3)</f>
        <v>logy/web</v>
      </c>
      <c r="S548" s="13">
        <f t="shared" si="33"/>
        <v>42249.667997685188</v>
      </c>
      <c r="T548" s="14">
        <f t="shared" si="34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 s="6">
        <v>7500</v>
      </c>
      <c r="E549" s="6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9">
        <f t="shared" si="32"/>
        <v>0</v>
      </c>
      <c r="P549" t="e">
        <f t="shared" si="35"/>
        <v>#DIV/0!</v>
      </c>
      <c r="Q549" t="str">
        <f>LEFT(N549,FIND("/",N549)-1)</f>
        <v>technology</v>
      </c>
      <c r="R549" t="str">
        <f>RIGHT(N549,FIND("/",N549)-3)</f>
        <v>logy/web</v>
      </c>
      <c r="S549" s="13">
        <f t="shared" si="33"/>
        <v>42380.696342592593</v>
      </c>
      <c r="T549" s="14">
        <f t="shared" si="34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 s="6">
        <v>10000</v>
      </c>
      <c r="E550" s="6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9">
        <f t="shared" si="32"/>
        <v>0.09</v>
      </c>
      <c r="P550">
        <f t="shared" si="35"/>
        <v>9</v>
      </c>
      <c r="Q550" t="str">
        <f>LEFT(N550,FIND("/",N550)-1)</f>
        <v>technology</v>
      </c>
      <c r="R550" t="str">
        <f>RIGHT(N550,FIND("/",N550)-3)</f>
        <v>logy/web</v>
      </c>
      <c r="S550" s="13">
        <f t="shared" si="33"/>
        <v>42276.903333333335</v>
      </c>
      <c r="T550" s="14">
        <f t="shared" si="34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 s="6">
        <v>2500</v>
      </c>
      <c r="E551" s="6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9">
        <f t="shared" si="32"/>
        <v>2.7199999999999998</v>
      </c>
      <c r="P551">
        <f t="shared" si="35"/>
        <v>8.5</v>
      </c>
      <c r="Q551" t="str">
        <f>LEFT(N551,FIND("/",N551)-1)</f>
        <v>technology</v>
      </c>
      <c r="R551" t="str">
        <f>RIGHT(N551,FIND("/",N551)-3)</f>
        <v>logy/web</v>
      </c>
      <c r="S551" s="13">
        <f t="shared" si="33"/>
        <v>42163.636828703704</v>
      </c>
      <c r="T551" s="14">
        <f t="shared" si="34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 s="6">
        <v>5000</v>
      </c>
      <c r="E552" s="6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9">
        <f t="shared" si="32"/>
        <v>0.70000000000000007</v>
      </c>
      <c r="P552">
        <f t="shared" si="35"/>
        <v>8.75</v>
      </c>
      <c r="Q552" t="str">
        <f>LEFT(N552,FIND("/",N552)-1)</f>
        <v>technology</v>
      </c>
      <c r="R552" t="str">
        <f>RIGHT(N552,FIND("/",N552)-3)</f>
        <v>logy/web</v>
      </c>
      <c r="S552" s="13">
        <f t="shared" si="33"/>
        <v>42753.678761574076</v>
      </c>
      <c r="T552" s="14">
        <f t="shared" si="34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 s="6">
        <v>75000</v>
      </c>
      <c r="E553" s="6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9">
        <f t="shared" si="32"/>
        <v>5.0413333333333332</v>
      </c>
      <c r="P553">
        <f t="shared" si="35"/>
        <v>135.03571428571428</v>
      </c>
      <c r="Q553" t="str">
        <f>LEFT(N553,FIND("/",N553)-1)</f>
        <v>technology</v>
      </c>
      <c r="R553" t="str">
        <f>RIGHT(N553,FIND("/",N553)-3)</f>
        <v>logy/web</v>
      </c>
      <c r="S553" s="13">
        <f t="shared" si="33"/>
        <v>42173.275740740741</v>
      </c>
      <c r="T553" s="14">
        <f t="shared" si="34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 s="6">
        <v>45000</v>
      </c>
      <c r="E554" s="6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9">
        <f t="shared" si="32"/>
        <v>0</v>
      </c>
      <c r="P554" t="e">
        <f t="shared" si="35"/>
        <v>#DIV/0!</v>
      </c>
      <c r="Q554" t="str">
        <f>LEFT(N554,FIND("/",N554)-1)</f>
        <v>technology</v>
      </c>
      <c r="R554" t="str">
        <f>RIGHT(N554,FIND("/",N554)-3)</f>
        <v>logy/web</v>
      </c>
      <c r="S554" s="13">
        <f t="shared" si="33"/>
        <v>42318.616851851853</v>
      </c>
      <c r="T554" s="14">
        <f t="shared" si="34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 s="6">
        <v>25000</v>
      </c>
      <c r="E555" s="6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9">
        <f t="shared" si="32"/>
        <v>0.49199999999999999</v>
      </c>
      <c r="P555">
        <f t="shared" si="35"/>
        <v>20.5</v>
      </c>
      <c r="Q555" t="str">
        <f>LEFT(N555,FIND("/",N555)-1)</f>
        <v>technology</v>
      </c>
      <c r="R555" t="str">
        <f>RIGHT(N555,FIND("/",N555)-3)</f>
        <v>logy/web</v>
      </c>
      <c r="S555" s="13">
        <f t="shared" si="33"/>
        <v>41927.71980324074</v>
      </c>
      <c r="T555" s="14">
        <f t="shared" si="34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 s="6">
        <v>3870</v>
      </c>
      <c r="E556" s="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9">
        <f t="shared" si="32"/>
        <v>36.589147286821706</v>
      </c>
      <c r="P556">
        <f t="shared" si="35"/>
        <v>64.36363636363636</v>
      </c>
      <c r="Q556" t="str">
        <f>LEFT(N556,FIND("/",N556)-1)</f>
        <v>technology</v>
      </c>
      <c r="R556" t="str">
        <f>RIGHT(N556,FIND("/",N556)-3)</f>
        <v>logy/web</v>
      </c>
      <c r="S556" s="13">
        <f t="shared" si="33"/>
        <v>41901.684861111113</v>
      </c>
      <c r="T556" s="14">
        <f t="shared" si="34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 s="6">
        <v>7500</v>
      </c>
      <c r="E557" s="6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9">
        <f t="shared" si="32"/>
        <v>0</v>
      </c>
      <c r="P557" t="e">
        <f t="shared" si="35"/>
        <v>#DIV/0!</v>
      </c>
      <c r="Q557" t="str">
        <f>LEFT(N557,FIND("/",N557)-1)</f>
        <v>technology</v>
      </c>
      <c r="R557" t="str">
        <f>RIGHT(N557,FIND("/",N557)-3)</f>
        <v>logy/web</v>
      </c>
      <c r="S557" s="13">
        <f t="shared" si="33"/>
        <v>42503.353506944448</v>
      </c>
      <c r="T557" s="14">
        <f t="shared" si="34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 s="6">
        <v>8000</v>
      </c>
      <c r="E558" s="6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9">
        <f t="shared" si="32"/>
        <v>2.5</v>
      </c>
      <c r="P558">
        <f t="shared" si="35"/>
        <v>200</v>
      </c>
      <c r="Q558" t="str">
        <f>LEFT(N558,FIND("/",N558)-1)</f>
        <v>technology</v>
      </c>
      <c r="R558" t="str">
        <f>RIGHT(N558,FIND("/",N558)-3)</f>
        <v>logy/web</v>
      </c>
      <c r="S558" s="13">
        <f t="shared" si="33"/>
        <v>42345.860150462962</v>
      </c>
      <c r="T558" s="14">
        <f t="shared" si="34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 s="6">
        <v>150000</v>
      </c>
      <c r="E559" s="6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9">
        <f t="shared" si="32"/>
        <v>0.91066666666666674</v>
      </c>
      <c r="P559">
        <f t="shared" si="35"/>
        <v>68.3</v>
      </c>
      <c r="Q559" t="str">
        <f>LEFT(N559,FIND("/",N559)-1)</f>
        <v>technology</v>
      </c>
      <c r="R559" t="str">
        <f>RIGHT(N559,FIND("/",N559)-3)</f>
        <v>logy/web</v>
      </c>
      <c r="S559" s="13">
        <f t="shared" si="33"/>
        <v>42676.942164351851</v>
      </c>
      <c r="T559" s="14">
        <f t="shared" si="34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 s="6">
        <v>750</v>
      </c>
      <c r="E560" s="6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9">
        <f t="shared" si="32"/>
        <v>0</v>
      </c>
      <c r="P560" t="e">
        <f t="shared" si="35"/>
        <v>#DIV/0!</v>
      </c>
      <c r="Q560" t="str">
        <f>LEFT(N560,FIND("/",N560)-1)</f>
        <v>technology</v>
      </c>
      <c r="R560" t="str">
        <f>RIGHT(N560,FIND("/",N560)-3)</f>
        <v>logy/web</v>
      </c>
      <c r="S560" s="13">
        <f t="shared" si="33"/>
        <v>42057.883159722223</v>
      </c>
      <c r="T560" s="14">
        <f t="shared" si="34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 s="6">
        <v>240000</v>
      </c>
      <c r="E561" s="6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9">
        <f t="shared" si="32"/>
        <v>2.0833333333333336E-2</v>
      </c>
      <c r="P561">
        <f t="shared" si="35"/>
        <v>50</v>
      </c>
      <c r="Q561" t="str">
        <f>LEFT(N561,FIND("/",N561)-1)</f>
        <v>technology</v>
      </c>
      <c r="R561" t="str">
        <f>RIGHT(N561,FIND("/",N561)-3)</f>
        <v>logy/web</v>
      </c>
      <c r="S561" s="13">
        <f t="shared" si="33"/>
        <v>42321.283101851848</v>
      </c>
      <c r="T561" s="14">
        <f t="shared" si="34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 s="6">
        <v>100000</v>
      </c>
      <c r="E562" s="6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9">
        <f t="shared" si="32"/>
        <v>1.2E-2</v>
      </c>
      <c r="P562">
        <f t="shared" si="35"/>
        <v>4</v>
      </c>
      <c r="Q562" t="str">
        <f>LEFT(N562,FIND("/",N562)-1)</f>
        <v>technology</v>
      </c>
      <c r="R562" t="str">
        <f>RIGHT(N562,FIND("/",N562)-3)</f>
        <v>logy/web</v>
      </c>
      <c r="S562" s="13">
        <f t="shared" si="33"/>
        <v>41960.771354166667</v>
      </c>
      <c r="T562" s="14">
        <f t="shared" si="34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 s="6">
        <v>15000</v>
      </c>
      <c r="E563" s="6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9">
        <f t="shared" si="32"/>
        <v>0.36666666666666664</v>
      </c>
      <c r="P563">
        <f t="shared" si="35"/>
        <v>27.5</v>
      </c>
      <c r="Q563" t="str">
        <f>LEFT(N563,FIND("/",N563)-1)</f>
        <v>technology</v>
      </c>
      <c r="R563" t="str">
        <f>RIGHT(N563,FIND("/",N563)-3)</f>
        <v>logy/web</v>
      </c>
      <c r="S563" s="13">
        <f t="shared" si="33"/>
        <v>42268.658715277779</v>
      </c>
      <c r="T563" s="14">
        <f t="shared" si="34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 s="6">
        <v>50000</v>
      </c>
      <c r="E564" s="6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9">
        <f t="shared" si="32"/>
        <v>0</v>
      </c>
      <c r="P564" t="e">
        <f t="shared" si="35"/>
        <v>#DIV/0!</v>
      </c>
      <c r="Q564" t="str">
        <f>LEFT(N564,FIND("/",N564)-1)</f>
        <v>technology</v>
      </c>
      <c r="R564" t="str">
        <f>RIGHT(N564,FIND("/",N564)-3)</f>
        <v>logy/web</v>
      </c>
      <c r="S564" s="13">
        <f t="shared" si="33"/>
        <v>42692.389062499999</v>
      </c>
      <c r="T564" s="14">
        <f t="shared" si="34"/>
        <v>42722.389062499999</v>
      </c>
    </row>
    <row r="565" spans="1:20" ht="48" x14ac:dyDescent="0.2">
      <c r="A565">
        <v>563</v>
      </c>
      <c r="B565" s="3" t="s">
        <v>564</v>
      </c>
      <c r="C565" s="3" t="s">
        <v>4673</v>
      </c>
      <c r="D565" s="6">
        <v>75000</v>
      </c>
      <c r="E565" s="6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9">
        <f t="shared" si="32"/>
        <v>9.0666666666666659E-2</v>
      </c>
      <c r="P565">
        <f t="shared" si="35"/>
        <v>34</v>
      </c>
      <c r="Q565" t="str">
        <f>LEFT(N565,FIND("/",N565)-1)</f>
        <v>technology</v>
      </c>
      <c r="R565" t="str">
        <f>RIGHT(N565,FIND("/",N565)-3)</f>
        <v>logy/web</v>
      </c>
      <c r="S565" s="13">
        <f t="shared" si="33"/>
        <v>42022.069988425923</v>
      </c>
      <c r="T565" s="14">
        <f t="shared" si="34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 s="6">
        <v>18000</v>
      </c>
      <c r="E566" s="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9">
        <f t="shared" si="32"/>
        <v>5.5555555555555558E-3</v>
      </c>
      <c r="P566">
        <f t="shared" si="35"/>
        <v>1</v>
      </c>
      <c r="Q566" t="str">
        <f>LEFT(N566,FIND("/",N566)-1)</f>
        <v>technology</v>
      </c>
      <c r="R566" t="str">
        <f>RIGHT(N566,FIND("/",N566)-3)</f>
        <v>logy/web</v>
      </c>
      <c r="S566" s="13">
        <f t="shared" si="33"/>
        <v>42411.942997685182</v>
      </c>
      <c r="T566" s="14">
        <f t="shared" si="34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 s="6">
        <v>25000</v>
      </c>
      <c r="E567" s="6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9">
        <f t="shared" si="32"/>
        <v>0</v>
      </c>
      <c r="P567" t="e">
        <f t="shared" si="35"/>
        <v>#DIV/0!</v>
      </c>
      <c r="Q567" t="str">
        <f>LEFT(N567,FIND("/",N567)-1)</f>
        <v>technology</v>
      </c>
      <c r="R567" t="str">
        <f>RIGHT(N567,FIND("/",N567)-3)</f>
        <v>logy/web</v>
      </c>
      <c r="S567" s="13">
        <f t="shared" si="33"/>
        <v>42165.78528935185</v>
      </c>
      <c r="T567" s="14">
        <f t="shared" si="34"/>
        <v>42195.78528935185</v>
      </c>
    </row>
    <row r="568" spans="1:20" ht="48" x14ac:dyDescent="0.2">
      <c r="A568">
        <v>566</v>
      </c>
      <c r="B568" s="3" t="s">
        <v>567</v>
      </c>
      <c r="C568" s="3" t="s">
        <v>4676</v>
      </c>
      <c r="D568" s="6">
        <v>5000</v>
      </c>
      <c r="E568" s="6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9">
        <f t="shared" si="32"/>
        <v>0.02</v>
      </c>
      <c r="P568">
        <f t="shared" si="35"/>
        <v>1</v>
      </c>
      <c r="Q568" t="str">
        <f>LEFT(N568,FIND("/",N568)-1)</f>
        <v>technology</v>
      </c>
      <c r="R568" t="str">
        <f>RIGHT(N568,FIND("/",N568)-3)</f>
        <v>logy/web</v>
      </c>
      <c r="S568" s="13">
        <f t="shared" si="33"/>
        <v>42535.68440972222</v>
      </c>
      <c r="T568" s="14">
        <f t="shared" si="34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 s="6">
        <v>10000</v>
      </c>
      <c r="E569" s="6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9">
        <f t="shared" si="32"/>
        <v>0</v>
      </c>
      <c r="P569" t="e">
        <f t="shared" si="35"/>
        <v>#DIV/0!</v>
      </c>
      <c r="Q569" t="str">
        <f>LEFT(N569,FIND("/",N569)-1)</f>
        <v>technology</v>
      </c>
      <c r="R569" t="str">
        <f>RIGHT(N569,FIND("/",N569)-3)</f>
        <v>logy/web</v>
      </c>
      <c r="S569" s="13">
        <f t="shared" si="33"/>
        <v>41975.842523148152</v>
      </c>
      <c r="T569" s="14">
        <f t="shared" si="34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 s="6">
        <v>24500</v>
      </c>
      <c r="E570" s="6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9">
        <f t="shared" si="32"/>
        <v>1</v>
      </c>
      <c r="P570">
        <f t="shared" si="35"/>
        <v>49</v>
      </c>
      <c r="Q570" t="str">
        <f>LEFT(N570,FIND("/",N570)-1)</f>
        <v>technology</v>
      </c>
      <c r="R570" t="str">
        <f>RIGHT(N570,FIND("/",N570)-3)</f>
        <v>logy/web</v>
      </c>
      <c r="S570" s="13">
        <f t="shared" si="33"/>
        <v>42348.9215625</v>
      </c>
      <c r="T570" s="14">
        <f t="shared" si="34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 s="6">
        <v>2500</v>
      </c>
      <c r="E571" s="6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9">
        <f t="shared" si="32"/>
        <v>0.8</v>
      </c>
      <c r="P571">
        <f t="shared" si="35"/>
        <v>20</v>
      </c>
      <c r="Q571" t="str">
        <f>LEFT(N571,FIND("/",N571)-1)</f>
        <v>technology</v>
      </c>
      <c r="R571" t="str">
        <f>RIGHT(N571,FIND("/",N571)-3)</f>
        <v>logy/web</v>
      </c>
      <c r="S571" s="13">
        <f t="shared" si="33"/>
        <v>42340.847361111111</v>
      </c>
      <c r="T571" s="14">
        <f t="shared" si="34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 s="6">
        <v>85000</v>
      </c>
      <c r="E572" s="6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9">
        <f t="shared" si="32"/>
        <v>0.16705882352941176</v>
      </c>
      <c r="P572">
        <f t="shared" si="35"/>
        <v>142</v>
      </c>
      <c r="Q572" t="str">
        <f>LEFT(N572,FIND("/",N572)-1)</f>
        <v>technology</v>
      </c>
      <c r="R572" t="str">
        <f>RIGHT(N572,FIND("/",N572)-3)</f>
        <v>logy/web</v>
      </c>
      <c r="S572" s="13">
        <f t="shared" si="33"/>
        <v>42388.798252314809</v>
      </c>
      <c r="T572" s="14">
        <f t="shared" si="34"/>
        <v>42418.798252314809</v>
      </c>
    </row>
    <row r="573" spans="1:20" ht="48" x14ac:dyDescent="0.2">
      <c r="A573">
        <v>571</v>
      </c>
      <c r="B573" s="3" t="s">
        <v>572</v>
      </c>
      <c r="C573" s="3" t="s">
        <v>4681</v>
      </c>
      <c r="D573" s="6">
        <v>25000</v>
      </c>
      <c r="E573" s="6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9">
        <f t="shared" si="32"/>
        <v>0.42399999999999999</v>
      </c>
      <c r="P573">
        <f t="shared" si="35"/>
        <v>53</v>
      </c>
      <c r="Q573" t="str">
        <f>LEFT(N573,FIND("/",N573)-1)</f>
        <v>technology</v>
      </c>
      <c r="R573" t="str">
        <f>RIGHT(N573,FIND("/",N573)-3)</f>
        <v>logy/web</v>
      </c>
      <c r="S573" s="13">
        <f t="shared" si="33"/>
        <v>42192.816238425927</v>
      </c>
      <c r="T573" s="14">
        <f t="shared" si="34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 s="6">
        <v>2500</v>
      </c>
      <c r="E574" s="6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9">
        <f t="shared" si="32"/>
        <v>0</v>
      </c>
      <c r="P574" t="e">
        <f t="shared" si="35"/>
        <v>#DIV/0!</v>
      </c>
      <c r="Q574" t="str">
        <f>LEFT(N574,FIND("/",N574)-1)</f>
        <v>technology</v>
      </c>
      <c r="R574" t="str">
        <f>RIGHT(N574,FIND("/",N574)-3)</f>
        <v>logy/web</v>
      </c>
      <c r="S574" s="13">
        <f t="shared" si="33"/>
        <v>42282.716296296298</v>
      </c>
      <c r="T574" s="14">
        <f t="shared" si="34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 s="6">
        <v>88888</v>
      </c>
      <c r="E575" s="6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9">
        <f t="shared" si="32"/>
        <v>0.38925389253892539</v>
      </c>
      <c r="P575">
        <f t="shared" si="35"/>
        <v>38.444444444444443</v>
      </c>
      <c r="Q575" t="str">
        <f>LEFT(N575,FIND("/",N575)-1)</f>
        <v>technology</v>
      </c>
      <c r="R575" t="str">
        <f>RIGHT(N575,FIND("/",N575)-3)</f>
        <v>logy/web</v>
      </c>
      <c r="S575" s="13">
        <f t="shared" si="33"/>
        <v>41963.050127314811</v>
      </c>
      <c r="T575" s="14">
        <f t="shared" si="34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 s="6">
        <v>11180</v>
      </c>
      <c r="E576" s="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9">
        <f t="shared" si="32"/>
        <v>0.7155635062611807</v>
      </c>
      <c r="P576">
        <f t="shared" si="35"/>
        <v>20</v>
      </c>
      <c r="Q576" t="str">
        <f>LEFT(N576,FIND("/",N576)-1)</f>
        <v>technology</v>
      </c>
      <c r="R576" t="str">
        <f>RIGHT(N576,FIND("/",N576)-3)</f>
        <v>logy/web</v>
      </c>
      <c r="S576" s="13">
        <f t="shared" si="33"/>
        <v>42632.443368055552</v>
      </c>
      <c r="T576" s="14">
        <f t="shared" si="34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 s="6">
        <v>60000</v>
      </c>
      <c r="E577" s="6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9">
        <f t="shared" si="32"/>
        <v>0.43166666666666664</v>
      </c>
      <c r="P577">
        <f t="shared" si="35"/>
        <v>64.75</v>
      </c>
      <c r="Q577" t="str">
        <f>LEFT(N577,FIND("/",N577)-1)</f>
        <v>technology</v>
      </c>
      <c r="R577" t="str">
        <f>RIGHT(N577,FIND("/",N577)-3)</f>
        <v>logy/web</v>
      </c>
      <c r="S577" s="13">
        <f t="shared" si="33"/>
        <v>42138.692627314813</v>
      </c>
      <c r="T577" s="14">
        <f t="shared" si="34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 s="6">
        <v>80000</v>
      </c>
      <c r="E578" s="6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9">
        <f t="shared" si="32"/>
        <v>1.25E-3</v>
      </c>
      <c r="P578">
        <f t="shared" si="35"/>
        <v>1</v>
      </c>
      <c r="Q578" t="str">
        <f>LEFT(N578,FIND("/",N578)-1)</f>
        <v>technology</v>
      </c>
      <c r="R578" t="str">
        <f>RIGHT(N578,FIND("/",N578)-3)</f>
        <v>logy/web</v>
      </c>
      <c r="S578" s="13">
        <f t="shared" si="33"/>
        <v>42031.471666666665</v>
      </c>
      <c r="T578" s="14">
        <f t="shared" si="34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 s="6">
        <v>5000</v>
      </c>
      <c r="E579" s="6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9">
        <f t="shared" ref="O579:O642" si="36">E579/D579*100</f>
        <v>0.2</v>
      </c>
      <c r="P579">
        <f t="shared" si="35"/>
        <v>10</v>
      </c>
      <c r="Q579" t="str">
        <f>LEFT(N579,FIND("/",N579)-1)</f>
        <v>technology</v>
      </c>
      <c r="R579" t="str">
        <f>RIGHT(N579,FIND("/",N579)-3)</f>
        <v>logy/web</v>
      </c>
      <c r="S579" s="13">
        <f t="shared" ref="S579:S642" si="37">J579/86400+25569</f>
        <v>42450.589143518519</v>
      </c>
      <c r="T579" s="14">
        <f t="shared" ref="T579:T642" si="38">I579/86400+25569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 s="6">
        <v>125000</v>
      </c>
      <c r="E580" s="6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9">
        <f t="shared" si="36"/>
        <v>1.12E-2</v>
      </c>
      <c r="P580">
        <f t="shared" si="35"/>
        <v>2</v>
      </c>
      <c r="Q580" t="str">
        <f>LEFT(N580,FIND("/",N580)-1)</f>
        <v>technology</v>
      </c>
      <c r="R580" t="str">
        <f>RIGHT(N580,FIND("/",N580)-3)</f>
        <v>logy/web</v>
      </c>
      <c r="S580" s="13">
        <f t="shared" si="37"/>
        <v>42230.578622685185</v>
      </c>
      <c r="T580" s="14">
        <f t="shared" si="38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 s="6">
        <v>12000</v>
      </c>
      <c r="E581" s="6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9">
        <f t="shared" si="36"/>
        <v>1.4583333333333333</v>
      </c>
      <c r="P581">
        <f t="shared" si="35"/>
        <v>35</v>
      </c>
      <c r="Q581" t="str">
        <f>LEFT(N581,FIND("/",N581)-1)</f>
        <v>technology</v>
      </c>
      <c r="R581" t="str">
        <f>RIGHT(N581,FIND("/",N581)-3)</f>
        <v>logy/web</v>
      </c>
      <c r="S581" s="13">
        <f t="shared" si="37"/>
        <v>41968.852118055554</v>
      </c>
      <c r="T581" s="14">
        <f t="shared" si="38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 s="6">
        <v>3000</v>
      </c>
      <c r="E582" s="6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9">
        <f t="shared" si="36"/>
        <v>3.3333333333333333E-2</v>
      </c>
      <c r="P582">
        <f t="shared" si="35"/>
        <v>1</v>
      </c>
      <c r="Q582" t="str">
        <f>LEFT(N582,FIND("/",N582)-1)</f>
        <v>technology</v>
      </c>
      <c r="R582" t="str">
        <f>RIGHT(N582,FIND("/",N582)-3)</f>
        <v>logy/web</v>
      </c>
      <c r="S582" s="13">
        <f t="shared" si="37"/>
        <v>42605.908182870371</v>
      </c>
      <c r="T582" s="14">
        <f t="shared" si="38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 s="6">
        <v>400</v>
      </c>
      <c r="E583" s="6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9">
        <f t="shared" si="36"/>
        <v>0</v>
      </c>
      <c r="P583" t="e">
        <f t="shared" si="35"/>
        <v>#DIV/0!</v>
      </c>
      <c r="Q583" t="str">
        <f>LEFT(N583,FIND("/",N583)-1)</f>
        <v>technology</v>
      </c>
      <c r="R583" t="str">
        <f>RIGHT(N583,FIND("/",N583)-3)</f>
        <v>logy/web</v>
      </c>
      <c r="S583" s="13">
        <f t="shared" si="37"/>
        <v>42188.012777777782</v>
      </c>
      <c r="T583" s="14">
        <f t="shared" si="38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 s="6">
        <v>100000</v>
      </c>
      <c r="E584" s="6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9">
        <f t="shared" si="36"/>
        <v>0</v>
      </c>
      <c r="P584" t="e">
        <f t="shared" si="35"/>
        <v>#DIV/0!</v>
      </c>
      <c r="Q584" t="str">
        <f>LEFT(N584,FIND("/",N584)-1)</f>
        <v>technology</v>
      </c>
      <c r="R584" t="str">
        <f>RIGHT(N584,FIND("/",N584)-3)</f>
        <v>logy/web</v>
      </c>
      <c r="S584" s="13">
        <f t="shared" si="37"/>
        <v>42055.739803240736</v>
      </c>
      <c r="T584" s="14">
        <f t="shared" si="38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 s="6">
        <v>9000</v>
      </c>
      <c r="E585" s="6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9">
        <f t="shared" si="36"/>
        <v>1.1111111111111112E-2</v>
      </c>
      <c r="P585">
        <f t="shared" si="35"/>
        <v>1</v>
      </c>
      <c r="Q585" t="str">
        <f>LEFT(N585,FIND("/",N585)-1)</f>
        <v>technology</v>
      </c>
      <c r="R585" t="str">
        <f>RIGHT(N585,FIND("/",N585)-3)</f>
        <v>logy/web</v>
      </c>
      <c r="S585" s="13">
        <f t="shared" si="37"/>
        <v>42052.93850694444</v>
      </c>
      <c r="T585" s="14">
        <f t="shared" si="38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 s="6">
        <v>1000</v>
      </c>
      <c r="E586" s="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9">
        <f t="shared" si="36"/>
        <v>1</v>
      </c>
      <c r="P586">
        <f t="shared" si="35"/>
        <v>5</v>
      </c>
      <c r="Q586" t="str">
        <f>LEFT(N586,FIND("/",N586)-1)</f>
        <v>technology</v>
      </c>
      <c r="R586" t="str">
        <f>RIGHT(N586,FIND("/",N586)-3)</f>
        <v>logy/web</v>
      </c>
      <c r="S586" s="13">
        <f t="shared" si="37"/>
        <v>42049.716620370367</v>
      </c>
      <c r="T586" s="14">
        <f t="shared" si="38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 s="6">
        <v>9000</v>
      </c>
      <c r="E587" s="6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9">
        <f t="shared" si="36"/>
        <v>0</v>
      </c>
      <c r="P587" t="e">
        <f t="shared" ref="P587:P650" si="39">AVERAGE(E587/L587)</f>
        <v>#DIV/0!</v>
      </c>
      <c r="Q587" t="str">
        <f>LEFT(N587,FIND("/",N587)-1)</f>
        <v>technology</v>
      </c>
      <c r="R587" t="str">
        <f>RIGHT(N587,FIND("/",N587)-3)</f>
        <v>logy/web</v>
      </c>
      <c r="S587" s="13">
        <f t="shared" si="37"/>
        <v>42283.3909375</v>
      </c>
      <c r="T587" s="14">
        <f t="shared" si="38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 s="6">
        <v>10000</v>
      </c>
      <c r="E588" s="6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9">
        <f t="shared" si="36"/>
        <v>0.55999999999999994</v>
      </c>
      <c r="P588">
        <f t="shared" si="39"/>
        <v>14</v>
      </c>
      <c r="Q588" t="str">
        <f>LEFT(N588,FIND("/",N588)-1)</f>
        <v>technology</v>
      </c>
      <c r="R588" t="str">
        <f>RIGHT(N588,FIND("/",N588)-3)</f>
        <v>logy/web</v>
      </c>
      <c r="S588" s="13">
        <f t="shared" si="37"/>
        <v>42020.854247685187</v>
      </c>
      <c r="T588" s="14">
        <f t="shared" si="38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 s="6">
        <v>30000</v>
      </c>
      <c r="E589" s="6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9">
        <f t="shared" si="36"/>
        <v>9.0833333333333339</v>
      </c>
      <c r="P589">
        <f t="shared" si="39"/>
        <v>389.28571428571428</v>
      </c>
      <c r="Q589" t="str">
        <f>LEFT(N589,FIND("/",N589)-1)</f>
        <v>technology</v>
      </c>
      <c r="R589" t="str">
        <f>RIGHT(N589,FIND("/",N589)-3)</f>
        <v>logy/web</v>
      </c>
      <c r="S589" s="13">
        <f t="shared" si="37"/>
        <v>42080.757326388892</v>
      </c>
      <c r="T589" s="14">
        <f t="shared" si="38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 s="6">
        <v>9000</v>
      </c>
      <c r="E590" s="6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9">
        <f t="shared" si="36"/>
        <v>3.3444444444444441</v>
      </c>
      <c r="P590">
        <f t="shared" si="39"/>
        <v>150.5</v>
      </c>
      <c r="Q590" t="str">
        <f>LEFT(N590,FIND("/",N590)-1)</f>
        <v>technology</v>
      </c>
      <c r="R590" t="str">
        <f>RIGHT(N590,FIND("/",N590)-3)</f>
        <v>logy/web</v>
      </c>
      <c r="S590" s="13">
        <f t="shared" si="37"/>
        <v>42631.769513888888</v>
      </c>
      <c r="T590" s="14">
        <f t="shared" si="38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 s="6">
        <v>7500</v>
      </c>
      <c r="E591" s="6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9">
        <f t="shared" si="36"/>
        <v>1.3333333333333334E-2</v>
      </c>
      <c r="P591">
        <f t="shared" si="39"/>
        <v>1</v>
      </c>
      <c r="Q591" t="str">
        <f>LEFT(N591,FIND("/",N591)-1)</f>
        <v>technology</v>
      </c>
      <c r="R591" t="str">
        <f>RIGHT(N591,FIND("/",N591)-3)</f>
        <v>logy/web</v>
      </c>
      <c r="S591" s="13">
        <f t="shared" si="37"/>
        <v>42178.614571759259</v>
      </c>
      <c r="T591" s="14">
        <f t="shared" si="38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 s="6">
        <v>5000</v>
      </c>
      <c r="E592" s="6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9">
        <f t="shared" si="36"/>
        <v>4.46</v>
      </c>
      <c r="P592">
        <f t="shared" si="39"/>
        <v>24.777777777777779</v>
      </c>
      <c r="Q592" t="str">
        <f>LEFT(N592,FIND("/",N592)-1)</f>
        <v>technology</v>
      </c>
      <c r="R592" t="str">
        <f>RIGHT(N592,FIND("/",N592)-3)</f>
        <v>logy/web</v>
      </c>
      <c r="S592" s="13">
        <f t="shared" si="37"/>
        <v>42377.554756944446</v>
      </c>
      <c r="T592" s="14">
        <f t="shared" si="38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 s="6">
        <v>100000</v>
      </c>
      <c r="E593" s="6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9">
        <f t="shared" si="36"/>
        <v>6.0999999999999999E-2</v>
      </c>
      <c r="P593">
        <f t="shared" si="39"/>
        <v>30.5</v>
      </c>
      <c r="Q593" t="str">
        <f>LEFT(N593,FIND("/",N593)-1)</f>
        <v>technology</v>
      </c>
      <c r="R593" t="str">
        <f>RIGHT(N593,FIND("/",N593)-3)</f>
        <v>logy/web</v>
      </c>
      <c r="S593" s="13">
        <f t="shared" si="37"/>
        <v>42177.543171296296</v>
      </c>
      <c r="T593" s="14">
        <f t="shared" si="38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 s="6">
        <v>7500</v>
      </c>
      <c r="E594" s="6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9">
        <f t="shared" si="36"/>
        <v>3.3333333333333335</v>
      </c>
      <c r="P594">
        <f t="shared" si="39"/>
        <v>250</v>
      </c>
      <c r="Q594" t="str">
        <f>LEFT(N594,FIND("/",N594)-1)</f>
        <v>technology</v>
      </c>
      <c r="R594" t="str">
        <f>RIGHT(N594,FIND("/",N594)-3)</f>
        <v>logy/web</v>
      </c>
      <c r="S594" s="13">
        <f t="shared" si="37"/>
        <v>41946.232175925928</v>
      </c>
      <c r="T594" s="14">
        <f t="shared" si="38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 s="6">
        <v>500</v>
      </c>
      <c r="E595" s="6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9">
        <f t="shared" si="36"/>
        <v>23</v>
      </c>
      <c r="P595">
        <f t="shared" si="39"/>
        <v>16.428571428571427</v>
      </c>
      <c r="Q595" t="str">
        <f>LEFT(N595,FIND("/",N595)-1)</f>
        <v>technology</v>
      </c>
      <c r="R595" t="str">
        <f>RIGHT(N595,FIND("/",N595)-3)</f>
        <v>logy/web</v>
      </c>
      <c r="S595" s="13">
        <f t="shared" si="37"/>
        <v>42070.677604166667</v>
      </c>
      <c r="T595" s="14">
        <f t="shared" si="38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 s="6">
        <v>25000</v>
      </c>
      <c r="E596" s="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9">
        <f t="shared" si="36"/>
        <v>0.104</v>
      </c>
      <c r="P596">
        <f t="shared" si="39"/>
        <v>13</v>
      </c>
      <c r="Q596" t="str">
        <f>LEFT(N596,FIND("/",N596)-1)</f>
        <v>technology</v>
      </c>
      <c r="R596" t="str">
        <f>RIGHT(N596,FIND("/",N596)-3)</f>
        <v>logy/web</v>
      </c>
      <c r="S596" s="13">
        <f t="shared" si="37"/>
        <v>42446.780162037037</v>
      </c>
      <c r="T596" s="14">
        <f t="shared" si="38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 s="6">
        <v>100000</v>
      </c>
      <c r="E597" s="6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9">
        <f t="shared" si="36"/>
        <v>0.42599999999999999</v>
      </c>
      <c r="P597">
        <f t="shared" si="39"/>
        <v>53.25</v>
      </c>
      <c r="Q597" t="str">
        <f>LEFT(N597,FIND("/",N597)-1)</f>
        <v>technology</v>
      </c>
      <c r="R597" t="str">
        <f>RIGHT(N597,FIND("/",N597)-3)</f>
        <v>logy/web</v>
      </c>
      <c r="S597" s="13">
        <f t="shared" si="37"/>
        <v>42083.069884259261</v>
      </c>
      <c r="T597" s="14">
        <f t="shared" si="38"/>
        <v>42128.069884259261</v>
      </c>
    </row>
    <row r="598" spans="1:20" ht="32" x14ac:dyDescent="0.2">
      <c r="A598">
        <v>596</v>
      </c>
      <c r="B598" s="3" t="s">
        <v>597</v>
      </c>
      <c r="C598" s="3" t="s">
        <v>4706</v>
      </c>
      <c r="D598" s="6">
        <v>20000</v>
      </c>
      <c r="E598" s="6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9">
        <f t="shared" si="36"/>
        <v>0.03</v>
      </c>
      <c r="P598">
        <f t="shared" si="39"/>
        <v>3</v>
      </c>
      <c r="Q598" t="str">
        <f>LEFT(N598,FIND("/",N598)-1)</f>
        <v>technology</v>
      </c>
      <c r="R598" t="str">
        <f>RIGHT(N598,FIND("/",N598)-3)</f>
        <v>logy/web</v>
      </c>
      <c r="S598" s="13">
        <f t="shared" si="37"/>
        <v>42646.896898148145</v>
      </c>
      <c r="T598" s="14">
        <f t="shared" si="38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 s="6">
        <v>7500</v>
      </c>
      <c r="E599" s="6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9">
        <f t="shared" si="36"/>
        <v>0.26666666666666666</v>
      </c>
      <c r="P599">
        <f t="shared" si="39"/>
        <v>10</v>
      </c>
      <c r="Q599" t="str">
        <f>LEFT(N599,FIND("/",N599)-1)</f>
        <v>technology</v>
      </c>
      <c r="R599" t="str">
        <f>RIGHT(N599,FIND("/",N599)-3)</f>
        <v>logy/web</v>
      </c>
      <c r="S599" s="13">
        <f t="shared" si="37"/>
        <v>42545.705266203702</v>
      </c>
      <c r="T599" s="14">
        <f t="shared" si="38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 s="6">
        <v>2500</v>
      </c>
      <c r="E600" s="6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9">
        <f t="shared" si="36"/>
        <v>34</v>
      </c>
      <c r="P600">
        <f t="shared" si="39"/>
        <v>121.42857142857143</v>
      </c>
      <c r="Q600" t="str">
        <f>LEFT(N600,FIND("/",N600)-1)</f>
        <v>technology</v>
      </c>
      <c r="R600" t="str">
        <f>RIGHT(N600,FIND("/",N600)-3)</f>
        <v>logy/web</v>
      </c>
      <c r="S600" s="13">
        <f t="shared" si="37"/>
        <v>41948.00209490741</v>
      </c>
      <c r="T600" s="14">
        <f t="shared" si="38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 s="6">
        <v>50000</v>
      </c>
      <c r="E601" s="6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9">
        <f t="shared" si="36"/>
        <v>6.2E-2</v>
      </c>
      <c r="P601">
        <f t="shared" si="39"/>
        <v>15.5</v>
      </c>
      <c r="Q601" t="str">
        <f>LEFT(N601,FIND("/",N601)-1)</f>
        <v>technology</v>
      </c>
      <c r="R601" t="str">
        <f>RIGHT(N601,FIND("/",N601)-3)</f>
        <v>logy/web</v>
      </c>
      <c r="S601" s="13">
        <f t="shared" si="37"/>
        <v>42047.812523148154</v>
      </c>
      <c r="T601" s="14">
        <f t="shared" si="38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 s="6">
        <v>5000</v>
      </c>
      <c r="E602" s="6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9">
        <f t="shared" si="36"/>
        <v>2</v>
      </c>
      <c r="P602">
        <f t="shared" si="39"/>
        <v>100</v>
      </c>
      <c r="Q602" t="str">
        <f>LEFT(N602,FIND("/",N602)-1)</f>
        <v>technology</v>
      </c>
      <c r="R602" t="str">
        <f>RIGHT(N602,FIND("/",N602)-3)</f>
        <v>logy/web</v>
      </c>
      <c r="S602" s="13">
        <f t="shared" si="37"/>
        <v>42073.798171296294</v>
      </c>
      <c r="T602" s="14">
        <f t="shared" si="38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 s="6">
        <v>10000</v>
      </c>
      <c r="E603" s="6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9">
        <f t="shared" si="36"/>
        <v>1.4000000000000001</v>
      </c>
      <c r="P603">
        <f t="shared" si="39"/>
        <v>23.333333333333332</v>
      </c>
      <c r="Q603" t="str">
        <f>LEFT(N603,FIND("/",N603)-1)</f>
        <v>technology</v>
      </c>
      <c r="R603" t="str">
        <f>RIGHT(N603,FIND("/",N603)-3)</f>
        <v>logy/web</v>
      </c>
      <c r="S603" s="13">
        <f t="shared" si="37"/>
        <v>41969.858090277776</v>
      </c>
      <c r="T603" s="14">
        <f t="shared" si="38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 s="6">
        <v>70000</v>
      </c>
      <c r="E604" s="6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9">
        <f t="shared" si="36"/>
        <v>0</v>
      </c>
      <c r="P604" t="e">
        <f t="shared" si="39"/>
        <v>#DIV/0!</v>
      </c>
      <c r="Q604" t="str">
        <f>LEFT(N604,FIND("/",N604)-1)</f>
        <v>technology</v>
      </c>
      <c r="R604" t="str">
        <f>RIGHT(N604,FIND("/",N604)-3)</f>
        <v>logy/web</v>
      </c>
      <c r="S604" s="13">
        <f t="shared" si="37"/>
        <v>42143.79415509259</v>
      </c>
      <c r="T604" s="14">
        <f t="shared" si="38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 s="6">
        <v>15000</v>
      </c>
      <c r="E605" s="6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9">
        <f t="shared" si="36"/>
        <v>3.9334666666666664</v>
      </c>
      <c r="P605">
        <f t="shared" si="39"/>
        <v>45.386153846153846</v>
      </c>
      <c r="Q605" t="str">
        <f>LEFT(N605,FIND("/",N605)-1)</f>
        <v>technology</v>
      </c>
      <c r="R605" t="str">
        <f>RIGHT(N605,FIND("/",N605)-3)</f>
        <v>logy/web</v>
      </c>
      <c r="S605" s="13">
        <f t="shared" si="37"/>
        <v>41835.639155092591</v>
      </c>
      <c r="T605" s="14">
        <f t="shared" si="38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 s="6">
        <v>1500</v>
      </c>
      <c r="E606" s="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9">
        <f t="shared" si="36"/>
        <v>0</v>
      </c>
      <c r="P606" t="e">
        <f t="shared" si="39"/>
        <v>#DIV/0!</v>
      </c>
      <c r="Q606" t="str">
        <f>LEFT(N606,FIND("/",N606)-1)</f>
        <v>technology</v>
      </c>
      <c r="R606" t="str">
        <f>RIGHT(N606,FIND("/",N606)-3)</f>
        <v>logy/web</v>
      </c>
      <c r="S606" s="13">
        <f t="shared" si="37"/>
        <v>41849.035370370373</v>
      </c>
      <c r="T606" s="14">
        <f t="shared" si="38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 s="6">
        <v>5000</v>
      </c>
      <c r="E607" s="6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9">
        <f t="shared" si="36"/>
        <v>2.62</v>
      </c>
      <c r="P607">
        <f t="shared" si="39"/>
        <v>16.375</v>
      </c>
      <c r="Q607" t="str">
        <f>LEFT(N607,FIND("/",N607)-1)</f>
        <v>technology</v>
      </c>
      <c r="R607" t="str">
        <f>RIGHT(N607,FIND("/",N607)-3)</f>
        <v>logy/web</v>
      </c>
      <c r="S607" s="13">
        <f t="shared" si="37"/>
        <v>42194.357731481483</v>
      </c>
      <c r="T607" s="14">
        <f t="shared" si="38"/>
        <v>42239.357731481483</v>
      </c>
    </row>
    <row r="608" spans="1:20" ht="48" x14ac:dyDescent="0.2">
      <c r="A608">
        <v>606</v>
      </c>
      <c r="B608" s="3" t="s">
        <v>607</v>
      </c>
      <c r="C608" s="3" t="s">
        <v>4716</v>
      </c>
      <c r="D608" s="6">
        <v>5000</v>
      </c>
      <c r="E608" s="6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9">
        <f t="shared" si="36"/>
        <v>0.2</v>
      </c>
      <c r="P608">
        <f t="shared" si="39"/>
        <v>10</v>
      </c>
      <c r="Q608" t="str">
        <f>LEFT(N608,FIND("/",N608)-1)</f>
        <v>technology</v>
      </c>
      <c r="R608" t="str">
        <f>RIGHT(N608,FIND("/",N608)-3)</f>
        <v>logy/web</v>
      </c>
      <c r="S608" s="13">
        <f t="shared" si="37"/>
        <v>42102.650567129633</v>
      </c>
      <c r="T608" s="14">
        <f t="shared" si="38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 s="6">
        <v>250</v>
      </c>
      <c r="E609" s="6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9">
        <f t="shared" si="36"/>
        <v>0</v>
      </c>
      <c r="P609" t="e">
        <f t="shared" si="39"/>
        <v>#DIV/0!</v>
      </c>
      <c r="Q609" t="str">
        <f>LEFT(N609,FIND("/",N609)-1)</f>
        <v>technology</v>
      </c>
      <c r="R609" t="str">
        <f>RIGHT(N609,FIND("/",N609)-3)</f>
        <v>logy/web</v>
      </c>
      <c r="S609" s="13">
        <f t="shared" si="37"/>
        <v>42300.825648148151</v>
      </c>
      <c r="T609" s="14">
        <f t="shared" si="38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 s="6">
        <v>150000</v>
      </c>
      <c r="E610" s="6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9">
        <f t="shared" si="36"/>
        <v>0.97400000000000009</v>
      </c>
      <c r="P610">
        <f t="shared" si="39"/>
        <v>292.2</v>
      </c>
      <c r="Q610" t="str">
        <f>LEFT(N610,FIND("/",N610)-1)</f>
        <v>technology</v>
      </c>
      <c r="R610" t="str">
        <f>RIGHT(N610,FIND("/",N610)-3)</f>
        <v>logy/web</v>
      </c>
      <c r="S610" s="13">
        <f t="shared" si="37"/>
        <v>42140.921064814815</v>
      </c>
      <c r="T610" s="14">
        <f t="shared" si="38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 s="6">
        <v>780</v>
      </c>
      <c r="E611" s="6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9">
        <f t="shared" si="36"/>
        <v>0.64102564102564097</v>
      </c>
      <c r="P611">
        <f t="shared" si="39"/>
        <v>5</v>
      </c>
      <c r="Q611" t="str">
        <f>LEFT(N611,FIND("/",N611)-1)</f>
        <v>technology</v>
      </c>
      <c r="R611" t="str">
        <f>RIGHT(N611,FIND("/",N611)-3)</f>
        <v>logy/web</v>
      </c>
      <c r="S611" s="13">
        <f t="shared" si="37"/>
        <v>42307.034074074079</v>
      </c>
      <c r="T611" s="14">
        <f t="shared" si="38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 s="6">
        <v>13803</v>
      </c>
      <c r="E612" s="6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9">
        <f t="shared" si="36"/>
        <v>0</v>
      </c>
      <c r="P612" t="e">
        <f t="shared" si="39"/>
        <v>#DIV/0!</v>
      </c>
      <c r="Q612" t="str">
        <f>LEFT(N612,FIND("/",N612)-1)</f>
        <v>technology</v>
      </c>
      <c r="R612" t="str">
        <f>RIGHT(N612,FIND("/",N612)-3)</f>
        <v>logy/web</v>
      </c>
      <c r="S612" s="13">
        <f t="shared" si="37"/>
        <v>42086.83085648148</v>
      </c>
      <c r="T612" s="14">
        <f t="shared" si="38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 s="6">
        <v>80000</v>
      </c>
      <c r="E613" s="6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9">
        <f t="shared" si="36"/>
        <v>0</v>
      </c>
      <c r="P613" t="e">
        <f t="shared" si="39"/>
        <v>#DIV/0!</v>
      </c>
      <c r="Q613" t="str">
        <f>LEFT(N613,FIND("/",N613)-1)</f>
        <v>technology</v>
      </c>
      <c r="R613" t="str">
        <f>RIGHT(N613,FIND("/",N613)-3)</f>
        <v>logy/web</v>
      </c>
      <c r="S613" s="13">
        <f t="shared" si="37"/>
        <v>42328.560613425929</v>
      </c>
      <c r="T613" s="14">
        <f t="shared" si="38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 s="6">
        <v>10000</v>
      </c>
      <c r="E614" s="6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9">
        <f t="shared" si="36"/>
        <v>0</v>
      </c>
      <c r="P614" t="e">
        <f t="shared" si="39"/>
        <v>#DIV/0!</v>
      </c>
      <c r="Q614" t="str">
        <f>LEFT(N614,FIND("/",N614)-1)</f>
        <v>technology</v>
      </c>
      <c r="R614" t="str">
        <f>RIGHT(N614,FIND("/",N614)-3)</f>
        <v>logy/web</v>
      </c>
      <c r="S614" s="13">
        <f t="shared" si="37"/>
        <v>42585.031782407408</v>
      </c>
      <c r="T614" s="14">
        <f t="shared" si="38"/>
        <v>42615.031782407408</v>
      </c>
    </row>
    <row r="615" spans="1:20" ht="48" x14ac:dyDescent="0.2">
      <c r="A615">
        <v>613</v>
      </c>
      <c r="B615" s="3" t="s">
        <v>614</v>
      </c>
      <c r="C615" s="3" t="s">
        <v>4723</v>
      </c>
      <c r="D615" s="6">
        <v>60000</v>
      </c>
      <c r="E615" s="6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9">
        <f t="shared" si="36"/>
        <v>21.363333333333333</v>
      </c>
      <c r="P615">
        <f t="shared" si="39"/>
        <v>105.93388429752066</v>
      </c>
      <c r="Q615" t="str">
        <f>LEFT(N615,FIND("/",N615)-1)</f>
        <v>technology</v>
      </c>
      <c r="R615" t="str">
        <f>RIGHT(N615,FIND("/",N615)-3)</f>
        <v>logy/web</v>
      </c>
      <c r="S615" s="13">
        <f t="shared" si="37"/>
        <v>42247.496759259258</v>
      </c>
      <c r="T615" s="14">
        <f t="shared" si="38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 s="6">
        <v>10000</v>
      </c>
      <c r="E616" s="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9">
        <f t="shared" si="36"/>
        <v>0</v>
      </c>
      <c r="P616" t="e">
        <f t="shared" si="39"/>
        <v>#DIV/0!</v>
      </c>
      <c r="Q616" t="str">
        <f>LEFT(N616,FIND("/",N616)-1)</f>
        <v>technology</v>
      </c>
      <c r="R616" t="str">
        <f>RIGHT(N616,FIND("/",N616)-3)</f>
        <v>logy/web</v>
      </c>
      <c r="S616" s="13">
        <f t="shared" si="37"/>
        <v>42515.061805555553</v>
      </c>
      <c r="T616" s="14">
        <f t="shared" si="38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 s="6">
        <v>515</v>
      </c>
      <c r="E617" s="6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9">
        <f t="shared" si="36"/>
        <v>0</v>
      </c>
      <c r="P617" t="e">
        <f t="shared" si="39"/>
        <v>#DIV/0!</v>
      </c>
      <c r="Q617" t="str">
        <f>LEFT(N617,FIND("/",N617)-1)</f>
        <v>technology</v>
      </c>
      <c r="R617" t="str">
        <f>RIGHT(N617,FIND("/",N617)-3)</f>
        <v>logy/web</v>
      </c>
      <c r="S617" s="13">
        <f t="shared" si="37"/>
        <v>42242.122210648144</v>
      </c>
      <c r="T617" s="14">
        <f t="shared" si="38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 s="6">
        <v>5000</v>
      </c>
      <c r="E618" s="6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9">
        <f t="shared" si="36"/>
        <v>0</v>
      </c>
      <c r="P618" t="e">
        <f t="shared" si="39"/>
        <v>#DIV/0!</v>
      </c>
      <c r="Q618" t="str">
        <f>LEFT(N618,FIND("/",N618)-1)</f>
        <v>technology</v>
      </c>
      <c r="R618" t="str">
        <f>RIGHT(N618,FIND("/",N618)-3)</f>
        <v>logy/web</v>
      </c>
      <c r="S618" s="13">
        <f t="shared" si="37"/>
        <v>42761.376238425924</v>
      </c>
      <c r="T618" s="14">
        <f t="shared" si="38"/>
        <v>42791.376238425924</v>
      </c>
    </row>
    <row r="619" spans="1:20" ht="48" x14ac:dyDescent="0.2">
      <c r="A619">
        <v>617</v>
      </c>
      <c r="B619" s="3" t="s">
        <v>618</v>
      </c>
      <c r="C619" s="3" t="s">
        <v>4727</v>
      </c>
      <c r="D619" s="6">
        <v>2000</v>
      </c>
      <c r="E619" s="6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9">
        <f t="shared" si="36"/>
        <v>3</v>
      </c>
      <c r="P619">
        <f t="shared" si="39"/>
        <v>20</v>
      </c>
      <c r="Q619" t="str">
        <f>LEFT(N619,FIND("/",N619)-1)</f>
        <v>technology</v>
      </c>
      <c r="R619" t="str">
        <f>RIGHT(N619,FIND("/",N619)-3)</f>
        <v>logy/web</v>
      </c>
      <c r="S619" s="13">
        <f t="shared" si="37"/>
        <v>42087.343090277776</v>
      </c>
      <c r="T619" s="14">
        <f t="shared" si="38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 s="6">
        <v>400</v>
      </c>
      <c r="E620" s="6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9">
        <f t="shared" si="36"/>
        <v>0</v>
      </c>
      <c r="P620" t="e">
        <f t="shared" si="39"/>
        <v>#DIV/0!</v>
      </c>
      <c r="Q620" t="str">
        <f>LEFT(N620,FIND("/",N620)-1)</f>
        <v>technology</v>
      </c>
      <c r="R620" t="str">
        <f>RIGHT(N620,FIND("/",N620)-3)</f>
        <v>logy/web</v>
      </c>
      <c r="S620" s="13">
        <f t="shared" si="37"/>
        <v>42317.810219907406</v>
      </c>
      <c r="T620" s="14">
        <f t="shared" si="38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 s="6">
        <v>2500000</v>
      </c>
      <c r="E621" s="6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9">
        <f t="shared" si="36"/>
        <v>3.9999999999999996E-5</v>
      </c>
      <c r="P621">
        <f t="shared" si="39"/>
        <v>1</v>
      </c>
      <c r="Q621" t="str">
        <f>LEFT(N621,FIND("/",N621)-1)</f>
        <v>technology</v>
      </c>
      <c r="R621" t="str">
        <f>RIGHT(N621,FIND("/",N621)-3)</f>
        <v>logy/web</v>
      </c>
      <c r="S621" s="13">
        <f t="shared" si="37"/>
        <v>41908.650347222225</v>
      </c>
      <c r="T621" s="14">
        <f t="shared" si="38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 s="6">
        <v>30000</v>
      </c>
      <c r="E622" s="6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9">
        <f t="shared" si="36"/>
        <v>1</v>
      </c>
      <c r="P622">
        <f t="shared" si="39"/>
        <v>300</v>
      </c>
      <c r="Q622" t="str">
        <f>LEFT(N622,FIND("/",N622)-1)</f>
        <v>technology</v>
      </c>
      <c r="R622" t="str">
        <f>RIGHT(N622,FIND("/",N622)-3)</f>
        <v>logy/web</v>
      </c>
      <c r="S622" s="13">
        <f t="shared" si="37"/>
        <v>41831.716874999998</v>
      </c>
      <c r="T622" s="14">
        <f t="shared" si="38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 s="6">
        <v>25000</v>
      </c>
      <c r="E623" s="6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9">
        <f t="shared" si="36"/>
        <v>1.044</v>
      </c>
      <c r="P623">
        <f t="shared" si="39"/>
        <v>87</v>
      </c>
      <c r="Q623" t="str">
        <f>LEFT(N623,FIND("/",N623)-1)</f>
        <v>technology</v>
      </c>
      <c r="R623" t="str">
        <f>RIGHT(N623,FIND("/",N623)-3)</f>
        <v>logy/web</v>
      </c>
      <c r="S623" s="13">
        <f t="shared" si="37"/>
        <v>42528.987696759257</v>
      </c>
      <c r="T623" s="14">
        <f t="shared" si="38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 s="6">
        <v>6000</v>
      </c>
      <c r="E624" s="6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9">
        <f t="shared" si="36"/>
        <v>5.6833333333333336</v>
      </c>
      <c r="P624">
        <f t="shared" si="39"/>
        <v>37.888888888888886</v>
      </c>
      <c r="Q624" t="str">
        <f>LEFT(N624,FIND("/",N624)-1)</f>
        <v>technology</v>
      </c>
      <c r="R624" t="str">
        <f>RIGHT(N624,FIND("/",N624)-3)</f>
        <v>logy/web</v>
      </c>
      <c r="S624" s="13">
        <f t="shared" si="37"/>
        <v>42532.774745370371</v>
      </c>
      <c r="T624" s="14">
        <f t="shared" si="38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 s="6">
        <v>75000</v>
      </c>
      <c r="E625" s="6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9">
        <f t="shared" si="36"/>
        <v>0</v>
      </c>
      <c r="P625" t="e">
        <f t="shared" si="39"/>
        <v>#DIV/0!</v>
      </c>
      <c r="Q625" t="str">
        <f>LEFT(N625,FIND("/",N625)-1)</f>
        <v>technology</v>
      </c>
      <c r="R625" t="str">
        <f>RIGHT(N625,FIND("/",N625)-3)</f>
        <v>logy/web</v>
      </c>
      <c r="S625" s="13">
        <f t="shared" si="37"/>
        <v>42122.009224537032</v>
      </c>
      <c r="T625" s="14">
        <f t="shared" si="38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 s="6">
        <v>5000</v>
      </c>
      <c r="E626" s="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9">
        <f t="shared" si="36"/>
        <v>0</v>
      </c>
      <c r="P626" t="e">
        <f t="shared" si="39"/>
        <v>#DIV/0!</v>
      </c>
      <c r="Q626" t="str">
        <f>LEFT(N626,FIND("/",N626)-1)</f>
        <v>technology</v>
      </c>
      <c r="R626" t="str">
        <f>RIGHT(N626,FIND("/",N626)-3)</f>
        <v>logy/web</v>
      </c>
      <c r="S626" s="13">
        <f t="shared" si="37"/>
        <v>42108.988900462966</v>
      </c>
      <c r="T626" s="14">
        <f t="shared" si="38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 s="6">
        <v>25000</v>
      </c>
      <c r="E627" s="6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9">
        <f t="shared" si="36"/>
        <v>0</v>
      </c>
      <c r="P627" t="e">
        <f t="shared" si="39"/>
        <v>#DIV/0!</v>
      </c>
      <c r="Q627" t="str">
        <f>LEFT(N627,FIND("/",N627)-1)</f>
        <v>technology</v>
      </c>
      <c r="R627" t="str">
        <f>RIGHT(N627,FIND("/",N627)-3)</f>
        <v>logy/web</v>
      </c>
      <c r="S627" s="13">
        <f t="shared" si="37"/>
        <v>42790.895567129628</v>
      </c>
      <c r="T627" s="14">
        <f t="shared" si="38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 s="6">
        <v>25000</v>
      </c>
      <c r="E628" s="6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9">
        <f t="shared" si="36"/>
        <v>17.380000000000003</v>
      </c>
      <c r="P628">
        <f t="shared" si="39"/>
        <v>111.41025641025641</v>
      </c>
      <c r="Q628" t="str">
        <f>LEFT(N628,FIND("/",N628)-1)</f>
        <v>technology</v>
      </c>
      <c r="R628" t="str">
        <f>RIGHT(N628,FIND("/",N628)-3)</f>
        <v>logy/web</v>
      </c>
      <c r="S628" s="13">
        <f t="shared" si="37"/>
        <v>42198.559479166666</v>
      </c>
      <c r="T628" s="14">
        <f t="shared" si="38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 s="6">
        <v>450000</v>
      </c>
      <c r="E629" s="6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9">
        <f t="shared" si="36"/>
        <v>0.02</v>
      </c>
      <c r="P629">
        <f t="shared" si="39"/>
        <v>90</v>
      </c>
      <c r="Q629" t="str">
        <f>LEFT(N629,FIND("/",N629)-1)</f>
        <v>technology</v>
      </c>
      <c r="R629" t="str">
        <f>RIGHT(N629,FIND("/",N629)-3)</f>
        <v>logy/web</v>
      </c>
      <c r="S629" s="13">
        <f t="shared" si="37"/>
        <v>42384.306840277779</v>
      </c>
      <c r="T629" s="14">
        <f t="shared" si="38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 s="6">
        <v>5000</v>
      </c>
      <c r="E630" s="6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9">
        <f t="shared" si="36"/>
        <v>0</v>
      </c>
      <c r="P630" t="e">
        <f t="shared" si="39"/>
        <v>#DIV/0!</v>
      </c>
      <c r="Q630" t="str">
        <f>LEFT(N630,FIND("/",N630)-1)</f>
        <v>technology</v>
      </c>
      <c r="R630" t="str">
        <f>RIGHT(N630,FIND("/",N630)-3)</f>
        <v>logy/web</v>
      </c>
      <c r="S630" s="13">
        <f t="shared" si="37"/>
        <v>41803.692789351851</v>
      </c>
      <c r="T630" s="14">
        <f t="shared" si="38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 s="6">
        <v>200000</v>
      </c>
      <c r="E631" s="6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9">
        <f t="shared" si="36"/>
        <v>0.17500000000000002</v>
      </c>
      <c r="P631">
        <f t="shared" si="39"/>
        <v>116.66666666666667</v>
      </c>
      <c r="Q631" t="str">
        <f>LEFT(N631,FIND("/",N631)-1)</f>
        <v>technology</v>
      </c>
      <c r="R631" t="str">
        <f>RIGHT(N631,FIND("/",N631)-3)</f>
        <v>logy/web</v>
      </c>
      <c r="S631" s="13">
        <f t="shared" si="37"/>
        <v>42474.637824074074</v>
      </c>
      <c r="T631" s="14">
        <f t="shared" si="38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 s="6">
        <v>11999</v>
      </c>
      <c r="E632" s="6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9">
        <f t="shared" si="36"/>
        <v>8.3340278356529712E-2</v>
      </c>
      <c r="P632">
        <f t="shared" si="39"/>
        <v>10</v>
      </c>
      <c r="Q632" t="str">
        <f>LEFT(N632,FIND("/",N632)-1)</f>
        <v>technology</v>
      </c>
      <c r="R632" t="str">
        <f>RIGHT(N632,FIND("/",N632)-3)</f>
        <v>logy/web</v>
      </c>
      <c r="S632" s="13">
        <f t="shared" si="37"/>
        <v>42223.619456018518</v>
      </c>
      <c r="T632" s="14">
        <f t="shared" si="38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 s="6">
        <v>50000</v>
      </c>
      <c r="E633" s="6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9">
        <f t="shared" si="36"/>
        <v>1.38</v>
      </c>
      <c r="P633">
        <f t="shared" si="39"/>
        <v>76.666666666666671</v>
      </c>
      <c r="Q633" t="str">
        <f>LEFT(N633,FIND("/",N633)-1)</f>
        <v>technology</v>
      </c>
      <c r="R633" t="str">
        <f>RIGHT(N633,FIND("/",N633)-3)</f>
        <v>logy/web</v>
      </c>
      <c r="S633" s="13">
        <f t="shared" si="37"/>
        <v>42489.772326388891</v>
      </c>
      <c r="T633" s="14">
        <f t="shared" si="38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 s="6">
        <v>20000</v>
      </c>
      <c r="E634" s="6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9">
        <f t="shared" si="36"/>
        <v>0</v>
      </c>
      <c r="P634" t="e">
        <f t="shared" si="39"/>
        <v>#DIV/0!</v>
      </c>
      <c r="Q634" t="str">
        <f>LEFT(N634,FIND("/",N634)-1)</f>
        <v>technology</v>
      </c>
      <c r="R634" t="str">
        <f>RIGHT(N634,FIND("/",N634)-3)</f>
        <v>logy/web</v>
      </c>
      <c r="S634" s="13">
        <f t="shared" si="37"/>
        <v>42303.659317129626</v>
      </c>
      <c r="T634" s="14">
        <f t="shared" si="38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 s="6">
        <v>10000</v>
      </c>
      <c r="E635" s="6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9">
        <f t="shared" si="36"/>
        <v>12.45</v>
      </c>
      <c r="P635">
        <f t="shared" si="39"/>
        <v>49.8</v>
      </c>
      <c r="Q635" t="str">
        <f>LEFT(N635,FIND("/",N635)-1)</f>
        <v>technology</v>
      </c>
      <c r="R635" t="str">
        <f>RIGHT(N635,FIND("/",N635)-3)</f>
        <v>logy/web</v>
      </c>
      <c r="S635" s="13">
        <f t="shared" si="37"/>
        <v>42507.299328703702</v>
      </c>
      <c r="T635" s="14">
        <f t="shared" si="38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 s="6">
        <v>5000</v>
      </c>
      <c r="E636" s="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9">
        <f t="shared" si="36"/>
        <v>0.02</v>
      </c>
      <c r="P636">
        <f t="shared" si="39"/>
        <v>1</v>
      </c>
      <c r="Q636" t="str">
        <f>LEFT(N636,FIND("/",N636)-1)</f>
        <v>technology</v>
      </c>
      <c r="R636" t="str">
        <f>RIGHT(N636,FIND("/",N636)-3)</f>
        <v>logy/web</v>
      </c>
      <c r="S636" s="13">
        <f t="shared" si="37"/>
        <v>42031.928576388891</v>
      </c>
      <c r="T636" s="14">
        <f t="shared" si="38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 s="6">
        <v>25000</v>
      </c>
      <c r="E637" s="6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9">
        <f t="shared" si="36"/>
        <v>8.0000000000000002E-3</v>
      </c>
      <c r="P637">
        <f t="shared" si="39"/>
        <v>2</v>
      </c>
      <c r="Q637" t="str">
        <f>LEFT(N637,FIND("/",N637)-1)</f>
        <v>technology</v>
      </c>
      <c r="R637" t="str">
        <f>RIGHT(N637,FIND("/",N637)-3)</f>
        <v>logy/web</v>
      </c>
      <c r="S637" s="13">
        <f t="shared" si="37"/>
        <v>42076.092152777783</v>
      </c>
      <c r="T637" s="14">
        <f t="shared" si="38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 s="6">
        <v>2000</v>
      </c>
      <c r="E638" s="6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9">
        <f t="shared" si="36"/>
        <v>0.2</v>
      </c>
      <c r="P638">
        <f t="shared" si="39"/>
        <v>4</v>
      </c>
      <c r="Q638" t="str">
        <f>LEFT(N638,FIND("/",N638)-1)</f>
        <v>technology</v>
      </c>
      <c r="R638" t="str">
        <f>RIGHT(N638,FIND("/",N638)-3)</f>
        <v>logy/web</v>
      </c>
      <c r="S638" s="13">
        <f t="shared" si="37"/>
        <v>42131.455439814818</v>
      </c>
      <c r="T638" s="14">
        <f t="shared" si="38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 s="6">
        <v>100000</v>
      </c>
      <c r="E639" s="6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9">
        <f t="shared" si="36"/>
        <v>0</v>
      </c>
      <c r="P639" t="e">
        <f t="shared" si="39"/>
        <v>#DIV/0!</v>
      </c>
      <c r="Q639" t="str">
        <f>LEFT(N639,FIND("/",N639)-1)</f>
        <v>technology</v>
      </c>
      <c r="R639" t="str">
        <f>RIGHT(N639,FIND("/",N639)-3)</f>
        <v>logy/web</v>
      </c>
      <c r="S639" s="13">
        <f t="shared" si="37"/>
        <v>42762.962013888886</v>
      </c>
      <c r="T639" s="14">
        <f t="shared" si="38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 s="6">
        <v>200000</v>
      </c>
      <c r="E640" s="6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9">
        <f t="shared" si="36"/>
        <v>9.0000000000000011E-3</v>
      </c>
      <c r="P640">
        <f t="shared" si="39"/>
        <v>3</v>
      </c>
      <c r="Q640" t="str">
        <f>LEFT(N640,FIND("/",N640)-1)</f>
        <v>technology</v>
      </c>
      <c r="R640" t="str">
        <f>RIGHT(N640,FIND("/",N640)-3)</f>
        <v>logy/web</v>
      </c>
      <c r="S640" s="13">
        <f t="shared" si="37"/>
        <v>42759.593310185184</v>
      </c>
      <c r="T640" s="14">
        <f t="shared" si="38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 s="6">
        <v>1000000</v>
      </c>
      <c r="E641" s="6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9">
        <f t="shared" si="36"/>
        <v>9.9999999999999991E-5</v>
      </c>
      <c r="P641">
        <f t="shared" si="39"/>
        <v>1</v>
      </c>
      <c r="Q641" t="str">
        <f>LEFT(N641,FIND("/",N641)-1)</f>
        <v>technology</v>
      </c>
      <c r="R641" t="str">
        <f>RIGHT(N641,FIND("/",N641)-3)</f>
        <v>logy/web</v>
      </c>
      <c r="S641" s="13">
        <f t="shared" si="37"/>
        <v>41865.583275462966</v>
      </c>
      <c r="T641" s="14">
        <f t="shared" si="38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 s="6">
        <v>70</v>
      </c>
      <c r="E642" s="6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9">
        <f t="shared" si="36"/>
        <v>144.28571428571428</v>
      </c>
      <c r="P642">
        <f t="shared" si="39"/>
        <v>50.5</v>
      </c>
      <c r="Q642" t="str">
        <f>LEFT(N642,FIND("/",N642)-1)</f>
        <v>technology</v>
      </c>
      <c r="R642" t="str">
        <f>RIGHT(N642,FIND("/",N642)-3)</f>
        <v>earables</v>
      </c>
      <c r="S642" s="13">
        <f t="shared" si="37"/>
        <v>42683.420312499999</v>
      </c>
      <c r="T642" s="14">
        <f t="shared" si="38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 s="6">
        <v>40000</v>
      </c>
      <c r="E643" s="6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9">
        <f t="shared" ref="O643:O706" si="40">E643/D643*100</f>
        <v>119.16249999999999</v>
      </c>
      <c r="P643">
        <f t="shared" si="39"/>
        <v>151.31746031746033</v>
      </c>
      <c r="Q643" t="str">
        <f>LEFT(N643,FIND("/",N643)-1)</f>
        <v>technology</v>
      </c>
      <c r="R643" t="str">
        <f>RIGHT(N643,FIND("/",N643)-3)</f>
        <v>earables</v>
      </c>
      <c r="S643" s="13">
        <f t="shared" ref="S643:S706" si="41">J643/86400+25569</f>
        <v>42199.57</v>
      </c>
      <c r="T643" s="14">
        <f t="shared" ref="T643:T706" si="42">I643/86400+25569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 s="6">
        <v>20000</v>
      </c>
      <c r="E644" s="6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9">
        <f t="shared" si="40"/>
        <v>1460.4850000000001</v>
      </c>
      <c r="P644">
        <f t="shared" si="39"/>
        <v>134.3592456301748</v>
      </c>
      <c r="Q644" t="str">
        <f>LEFT(N644,FIND("/",N644)-1)</f>
        <v>technology</v>
      </c>
      <c r="R644" t="str">
        <f>RIGHT(N644,FIND("/",N644)-3)</f>
        <v>earables</v>
      </c>
      <c r="S644" s="13">
        <f t="shared" si="41"/>
        <v>42199.651319444441</v>
      </c>
      <c r="T644" s="14">
        <f t="shared" si="42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 s="6">
        <v>25000</v>
      </c>
      <c r="E645" s="6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9">
        <f t="shared" si="40"/>
        <v>105.80799999999999</v>
      </c>
      <c r="P645">
        <f t="shared" si="39"/>
        <v>174.02631578947367</v>
      </c>
      <c r="Q645" t="str">
        <f>LEFT(N645,FIND("/",N645)-1)</f>
        <v>technology</v>
      </c>
      <c r="R645" t="str">
        <f>RIGHT(N645,FIND("/",N645)-3)</f>
        <v>earables</v>
      </c>
      <c r="S645" s="13">
        <f t="shared" si="41"/>
        <v>42100.642071759255</v>
      </c>
      <c r="T645" s="14">
        <f t="shared" si="42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 s="6">
        <v>25000</v>
      </c>
      <c r="E646" s="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9">
        <f t="shared" si="40"/>
        <v>300.11791999999997</v>
      </c>
      <c r="P646">
        <f t="shared" si="39"/>
        <v>73.486268364348675</v>
      </c>
      <c r="Q646" t="str">
        <f>LEFT(N646,FIND("/",N646)-1)</f>
        <v>technology</v>
      </c>
      <c r="R646" t="str">
        <f>RIGHT(N646,FIND("/",N646)-3)</f>
        <v>earables</v>
      </c>
      <c r="S646" s="13">
        <f t="shared" si="41"/>
        <v>41898.665960648148</v>
      </c>
      <c r="T646" s="14">
        <f t="shared" si="42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 s="6">
        <v>2000</v>
      </c>
      <c r="E647" s="6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9">
        <f t="shared" si="40"/>
        <v>278.7</v>
      </c>
      <c r="P647">
        <f t="shared" si="39"/>
        <v>23.518987341772153</v>
      </c>
      <c r="Q647" t="str">
        <f>LEFT(N647,FIND("/",N647)-1)</f>
        <v>technology</v>
      </c>
      <c r="R647" t="str">
        <f>RIGHT(N647,FIND("/",N647)-3)</f>
        <v>earables</v>
      </c>
      <c r="S647" s="13">
        <f t="shared" si="41"/>
        <v>42564.026319444441</v>
      </c>
      <c r="T647" s="14">
        <f t="shared" si="42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 s="6">
        <v>800</v>
      </c>
      <c r="E648" s="6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9">
        <f t="shared" si="40"/>
        <v>131.87625</v>
      </c>
      <c r="P648">
        <f t="shared" si="39"/>
        <v>39.074444444444445</v>
      </c>
      <c r="Q648" t="str">
        <f>LEFT(N648,FIND("/",N648)-1)</f>
        <v>technology</v>
      </c>
      <c r="R648" t="str">
        <f>RIGHT(N648,FIND("/",N648)-3)</f>
        <v>earables</v>
      </c>
      <c r="S648" s="13">
        <f t="shared" si="41"/>
        <v>41832.852627314816</v>
      </c>
      <c r="T648" s="14">
        <f t="shared" si="42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 s="6">
        <v>2000</v>
      </c>
      <c r="E649" s="6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9">
        <f t="shared" si="40"/>
        <v>107.05</v>
      </c>
      <c r="P649">
        <f t="shared" si="39"/>
        <v>125.94117647058823</v>
      </c>
      <c r="Q649" t="str">
        <f>LEFT(N649,FIND("/",N649)-1)</f>
        <v>technology</v>
      </c>
      <c r="R649" t="str">
        <f>RIGHT(N649,FIND("/",N649)-3)</f>
        <v>earables</v>
      </c>
      <c r="S649" s="13">
        <f t="shared" si="41"/>
        <v>42416.767928240741</v>
      </c>
      <c r="T649" s="14">
        <f t="shared" si="42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 s="6">
        <v>35000</v>
      </c>
      <c r="E650" s="6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9">
        <f t="shared" si="40"/>
        <v>126.82285714285715</v>
      </c>
      <c r="P650">
        <f t="shared" si="39"/>
        <v>1644</v>
      </c>
      <c r="Q650" t="str">
        <f>LEFT(N650,FIND("/",N650)-1)</f>
        <v>technology</v>
      </c>
      <c r="R650" t="str">
        <f>RIGHT(N650,FIND("/",N650)-3)</f>
        <v>earables</v>
      </c>
      <c r="S650" s="13">
        <f t="shared" si="41"/>
        <v>41891.693379629629</v>
      </c>
      <c r="T650" s="14">
        <f t="shared" si="42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 s="6">
        <v>2500</v>
      </c>
      <c r="E651" s="6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9">
        <f t="shared" si="40"/>
        <v>139.96</v>
      </c>
      <c r="P651">
        <f t="shared" ref="P651:P714" si="43">AVERAGE(E651/L651)</f>
        <v>42.670731707317074</v>
      </c>
      <c r="Q651" t="str">
        <f>LEFT(N651,FIND("/",N651)-1)</f>
        <v>technology</v>
      </c>
      <c r="R651" t="str">
        <f>RIGHT(N651,FIND("/",N651)-3)</f>
        <v>earables</v>
      </c>
      <c r="S651" s="13">
        <f t="shared" si="41"/>
        <v>41877.912187499998</v>
      </c>
      <c r="T651" s="14">
        <f t="shared" si="42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 s="6">
        <v>1500</v>
      </c>
      <c r="E652" s="6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9">
        <f t="shared" si="40"/>
        <v>112.4</v>
      </c>
      <c r="P652">
        <f t="shared" si="43"/>
        <v>35.125</v>
      </c>
      <c r="Q652" t="str">
        <f>LEFT(N652,FIND("/",N652)-1)</f>
        <v>technology</v>
      </c>
      <c r="R652" t="str">
        <f>RIGHT(N652,FIND("/",N652)-3)</f>
        <v>earables</v>
      </c>
      <c r="S652" s="13">
        <f t="shared" si="41"/>
        <v>41932.036851851852</v>
      </c>
      <c r="T652" s="14">
        <f t="shared" si="42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 s="6">
        <v>25000</v>
      </c>
      <c r="E653" s="6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9">
        <f t="shared" si="40"/>
        <v>100.52799999999999</v>
      </c>
      <c r="P653">
        <f t="shared" si="43"/>
        <v>239.35238095238094</v>
      </c>
      <c r="Q653" t="str">
        <f>LEFT(N653,FIND("/",N653)-1)</f>
        <v>technology</v>
      </c>
      <c r="R653" t="str">
        <f>RIGHT(N653,FIND("/",N653)-3)</f>
        <v>earables</v>
      </c>
      <c r="S653" s="13">
        <f t="shared" si="41"/>
        <v>41956.017488425925</v>
      </c>
      <c r="T653" s="14">
        <f t="shared" si="42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 s="6">
        <v>3000</v>
      </c>
      <c r="E654" s="6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9">
        <f t="shared" si="40"/>
        <v>100.46666666666665</v>
      </c>
      <c r="P654">
        <f t="shared" si="43"/>
        <v>107.64285714285714</v>
      </c>
      <c r="Q654" t="str">
        <f>LEFT(N654,FIND("/",N654)-1)</f>
        <v>technology</v>
      </c>
      <c r="R654" t="str">
        <f>RIGHT(N654,FIND("/",N654)-3)</f>
        <v>earables</v>
      </c>
      <c r="S654" s="13">
        <f t="shared" si="41"/>
        <v>42675.690393518518</v>
      </c>
      <c r="T654" s="14">
        <f t="shared" si="42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 s="6">
        <v>75000</v>
      </c>
      <c r="E655" s="6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9">
        <f t="shared" si="40"/>
        <v>141.446</v>
      </c>
      <c r="P655">
        <f t="shared" si="43"/>
        <v>95.830623306233065</v>
      </c>
      <c r="Q655" t="str">
        <f>LEFT(N655,FIND("/",N655)-1)</f>
        <v>technology</v>
      </c>
      <c r="R655" t="str">
        <f>RIGHT(N655,FIND("/",N655)-3)</f>
        <v>earables</v>
      </c>
      <c r="S655" s="13">
        <f t="shared" si="41"/>
        <v>42199.618518518517</v>
      </c>
      <c r="T655" s="14">
        <f t="shared" si="42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 s="6">
        <v>12000</v>
      </c>
      <c r="E656" s="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9">
        <f t="shared" si="40"/>
        <v>267.29166666666669</v>
      </c>
      <c r="P656">
        <f t="shared" si="43"/>
        <v>31.663376110562684</v>
      </c>
      <c r="Q656" t="str">
        <f>LEFT(N656,FIND("/",N656)-1)</f>
        <v>technology</v>
      </c>
      <c r="R656" t="str">
        <f>RIGHT(N656,FIND("/",N656)-3)</f>
        <v>earables</v>
      </c>
      <c r="S656" s="13">
        <f t="shared" si="41"/>
        <v>42163.957326388889</v>
      </c>
      <c r="T656" s="14">
        <f t="shared" si="42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 s="6">
        <v>8000</v>
      </c>
      <c r="E657" s="6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9">
        <f t="shared" si="40"/>
        <v>146.88749999999999</v>
      </c>
      <c r="P657">
        <f t="shared" si="43"/>
        <v>42.886861313868614</v>
      </c>
      <c r="Q657" t="str">
        <f>LEFT(N657,FIND("/",N657)-1)</f>
        <v>technology</v>
      </c>
      <c r="R657" t="str">
        <f>RIGHT(N657,FIND("/",N657)-3)</f>
        <v>earables</v>
      </c>
      <c r="S657" s="13">
        <f t="shared" si="41"/>
        <v>42045.957314814819</v>
      </c>
      <c r="T657" s="14">
        <f t="shared" si="42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 s="6">
        <v>5000</v>
      </c>
      <c r="E658" s="6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9">
        <f t="shared" si="40"/>
        <v>213.56</v>
      </c>
      <c r="P658">
        <f t="shared" si="43"/>
        <v>122.73563218390805</v>
      </c>
      <c r="Q658" t="str">
        <f>LEFT(N658,FIND("/",N658)-1)</f>
        <v>technology</v>
      </c>
      <c r="R658" t="str">
        <f>RIGHT(N658,FIND("/",N658)-3)</f>
        <v>earables</v>
      </c>
      <c r="S658" s="13">
        <f t="shared" si="41"/>
        <v>42417.804618055554</v>
      </c>
      <c r="T658" s="14">
        <f t="shared" si="42"/>
        <v>42477.76295138889</v>
      </c>
    </row>
    <row r="659" spans="1:20" ht="48" x14ac:dyDescent="0.2">
      <c r="A659">
        <v>657</v>
      </c>
      <c r="B659" s="3" t="s">
        <v>658</v>
      </c>
      <c r="C659" s="3" t="s">
        <v>4767</v>
      </c>
      <c r="D659" s="6">
        <v>15000</v>
      </c>
      <c r="E659" s="6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9">
        <f t="shared" si="40"/>
        <v>125.69999999999999</v>
      </c>
      <c r="P659">
        <f t="shared" si="43"/>
        <v>190.45454545454547</v>
      </c>
      <c r="Q659" t="str">
        <f>LEFT(N659,FIND("/",N659)-1)</f>
        <v>technology</v>
      </c>
      <c r="R659" t="str">
        <f>RIGHT(N659,FIND("/",N659)-3)</f>
        <v>earables</v>
      </c>
      <c r="S659" s="13">
        <f t="shared" si="41"/>
        <v>42331.84574074074</v>
      </c>
      <c r="T659" s="14">
        <f t="shared" si="42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 s="6">
        <v>28888</v>
      </c>
      <c r="E660" s="6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9">
        <f t="shared" si="40"/>
        <v>104.46206037108834</v>
      </c>
      <c r="P660">
        <f t="shared" si="43"/>
        <v>109.33695652173913</v>
      </c>
      <c r="Q660" t="str">
        <f>LEFT(N660,FIND("/",N660)-1)</f>
        <v>technology</v>
      </c>
      <c r="R660" t="str">
        <f>RIGHT(N660,FIND("/",N660)-3)</f>
        <v>earables</v>
      </c>
      <c r="S660" s="13">
        <f t="shared" si="41"/>
        <v>42179.160752314812</v>
      </c>
      <c r="T660" s="14">
        <f t="shared" si="42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 s="6">
        <v>3000</v>
      </c>
      <c r="E661" s="6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9">
        <f t="shared" si="40"/>
        <v>100.56666666666668</v>
      </c>
      <c r="P661">
        <f t="shared" si="43"/>
        <v>143.66666666666666</v>
      </c>
      <c r="Q661" t="str">
        <f>LEFT(N661,FIND("/",N661)-1)</f>
        <v>technology</v>
      </c>
      <c r="R661" t="str">
        <f>RIGHT(N661,FIND("/",N661)-3)</f>
        <v>earables</v>
      </c>
      <c r="S661" s="13">
        <f t="shared" si="41"/>
        <v>42209.593692129631</v>
      </c>
      <c r="T661" s="14">
        <f t="shared" si="42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 s="6">
        <v>50000</v>
      </c>
      <c r="E662" s="6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9">
        <f t="shared" si="40"/>
        <v>3.0579999999999998</v>
      </c>
      <c r="P662">
        <f t="shared" si="43"/>
        <v>84.944444444444443</v>
      </c>
      <c r="Q662" t="str">
        <f>LEFT(N662,FIND("/",N662)-1)</f>
        <v>technology</v>
      </c>
      <c r="R662" t="str">
        <f>RIGHT(N662,FIND("/",N662)-3)</f>
        <v>earables</v>
      </c>
      <c r="S662" s="13">
        <f t="shared" si="41"/>
        <v>41922.741655092592</v>
      </c>
      <c r="T662" s="14">
        <f t="shared" si="42"/>
        <v>41952.783321759256</v>
      </c>
    </row>
    <row r="663" spans="1:20" ht="48" x14ac:dyDescent="0.2">
      <c r="A663">
        <v>661</v>
      </c>
      <c r="B663" s="3" t="s">
        <v>662</v>
      </c>
      <c r="C663" s="3" t="s">
        <v>4771</v>
      </c>
      <c r="D663" s="6">
        <v>10000</v>
      </c>
      <c r="E663" s="6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9">
        <f t="shared" si="40"/>
        <v>0.95</v>
      </c>
      <c r="P663">
        <f t="shared" si="43"/>
        <v>10.555555555555555</v>
      </c>
      <c r="Q663" t="str">
        <f>LEFT(N663,FIND("/",N663)-1)</f>
        <v>technology</v>
      </c>
      <c r="R663" t="str">
        <f>RIGHT(N663,FIND("/",N663)-3)</f>
        <v>earables</v>
      </c>
      <c r="S663" s="13">
        <f t="shared" si="41"/>
        <v>42636.645358796297</v>
      </c>
      <c r="T663" s="14">
        <f t="shared" si="42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 s="6">
        <v>39000</v>
      </c>
      <c r="E664" s="6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9">
        <f t="shared" si="40"/>
        <v>0.4</v>
      </c>
      <c r="P664">
        <f t="shared" si="43"/>
        <v>39</v>
      </c>
      <c r="Q664" t="str">
        <f>LEFT(N664,FIND("/",N664)-1)</f>
        <v>technology</v>
      </c>
      <c r="R664" t="str">
        <f>RIGHT(N664,FIND("/",N664)-3)</f>
        <v>earables</v>
      </c>
      <c r="S664" s="13">
        <f t="shared" si="41"/>
        <v>41990.438043981485</v>
      </c>
      <c r="T664" s="14">
        <f t="shared" si="42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 s="6">
        <v>200000</v>
      </c>
      <c r="E665" s="6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9">
        <f t="shared" si="40"/>
        <v>0.35000000000000003</v>
      </c>
      <c r="P665">
        <f t="shared" si="43"/>
        <v>100</v>
      </c>
      <c r="Q665" t="str">
        <f>LEFT(N665,FIND("/",N665)-1)</f>
        <v>technology</v>
      </c>
      <c r="R665" t="str">
        <f>RIGHT(N665,FIND("/",N665)-3)</f>
        <v>earables</v>
      </c>
      <c r="S665" s="13">
        <f t="shared" si="41"/>
        <v>42173.843240740738</v>
      </c>
      <c r="T665" s="14">
        <f t="shared" si="42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 s="6">
        <v>12000</v>
      </c>
      <c r="E666" s="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9">
        <f t="shared" si="40"/>
        <v>7.5333333333333332</v>
      </c>
      <c r="P666">
        <f t="shared" si="43"/>
        <v>31.172413793103448</v>
      </c>
      <c r="Q666" t="str">
        <f>LEFT(N666,FIND("/",N666)-1)</f>
        <v>technology</v>
      </c>
      <c r="R666" t="str">
        <f>RIGHT(N666,FIND("/",N666)-3)</f>
        <v>earables</v>
      </c>
      <c r="S666" s="13">
        <f t="shared" si="41"/>
        <v>42077.666377314818</v>
      </c>
      <c r="T666" s="14">
        <f t="shared" si="42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 s="6">
        <v>10000</v>
      </c>
      <c r="E667" s="6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9">
        <f t="shared" si="40"/>
        <v>18.64</v>
      </c>
      <c r="P667">
        <f t="shared" si="43"/>
        <v>155.33333333333334</v>
      </c>
      <c r="Q667" t="str">
        <f>LEFT(N667,FIND("/",N667)-1)</f>
        <v>technology</v>
      </c>
      <c r="R667" t="str">
        <f>RIGHT(N667,FIND("/",N667)-3)</f>
        <v>earables</v>
      </c>
      <c r="S667" s="13">
        <f t="shared" si="41"/>
        <v>42688.711354166662</v>
      </c>
      <c r="T667" s="14">
        <f t="shared" si="42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 s="6">
        <v>200000</v>
      </c>
      <c r="E668" s="6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9">
        <f t="shared" si="40"/>
        <v>4.0000000000000001E-3</v>
      </c>
      <c r="P668">
        <f t="shared" si="43"/>
        <v>2</v>
      </c>
      <c r="Q668" t="str">
        <f>LEFT(N668,FIND("/",N668)-1)</f>
        <v>technology</v>
      </c>
      <c r="R668" t="str">
        <f>RIGHT(N668,FIND("/",N668)-3)</f>
        <v>earables</v>
      </c>
      <c r="S668" s="13">
        <f t="shared" si="41"/>
        <v>41838.832152777773</v>
      </c>
      <c r="T668" s="14">
        <f t="shared" si="42"/>
        <v>41868.832152777773</v>
      </c>
    </row>
    <row r="669" spans="1:20" ht="48" x14ac:dyDescent="0.2">
      <c r="A669">
        <v>667</v>
      </c>
      <c r="B669" s="3" t="s">
        <v>668</v>
      </c>
      <c r="C669" s="3" t="s">
        <v>4777</v>
      </c>
      <c r="D669" s="6">
        <v>50000</v>
      </c>
      <c r="E669" s="6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9">
        <f t="shared" si="40"/>
        <v>10.02</v>
      </c>
      <c r="P669">
        <f t="shared" si="43"/>
        <v>178.92857142857142</v>
      </c>
      <c r="Q669" t="str">
        <f>LEFT(N669,FIND("/",N669)-1)</f>
        <v>technology</v>
      </c>
      <c r="R669" t="str">
        <f>RIGHT(N669,FIND("/",N669)-3)</f>
        <v>earables</v>
      </c>
      <c r="S669" s="13">
        <f t="shared" si="41"/>
        <v>42632.373414351852</v>
      </c>
      <c r="T669" s="14">
        <f t="shared" si="42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 s="6">
        <v>15000</v>
      </c>
      <c r="E670" s="6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9">
        <f t="shared" si="40"/>
        <v>4.5600000000000005</v>
      </c>
      <c r="P670">
        <f t="shared" si="43"/>
        <v>27.36</v>
      </c>
      <c r="Q670" t="str">
        <f>LEFT(N670,FIND("/",N670)-1)</f>
        <v>technology</v>
      </c>
      <c r="R670" t="str">
        <f>RIGHT(N670,FIND("/",N670)-3)</f>
        <v>earables</v>
      </c>
      <c r="S670" s="13">
        <f t="shared" si="41"/>
        <v>42090.831273148149</v>
      </c>
      <c r="T670" s="14">
        <f t="shared" si="42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 s="6">
        <v>200000</v>
      </c>
      <c r="E671" s="6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9">
        <f t="shared" si="40"/>
        <v>21.5075</v>
      </c>
      <c r="P671">
        <f t="shared" si="43"/>
        <v>1536.25</v>
      </c>
      <c r="Q671" t="str">
        <f>LEFT(N671,FIND("/",N671)-1)</f>
        <v>technology</v>
      </c>
      <c r="R671" t="str">
        <f>RIGHT(N671,FIND("/",N671)-3)</f>
        <v>earables</v>
      </c>
      <c r="S671" s="13">
        <f t="shared" si="41"/>
        <v>42527.625671296293</v>
      </c>
      <c r="T671" s="14">
        <f t="shared" si="42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 s="6">
        <v>90000</v>
      </c>
      <c r="E672" s="6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9">
        <f t="shared" si="40"/>
        <v>29.276666666666667</v>
      </c>
      <c r="P672">
        <f t="shared" si="43"/>
        <v>84.99677419354839</v>
      </c>
      <c r="Q672" t="str">
        <f>LEFT(N672,FIND("/",N672)-1)</f>
        <v>technology</v>
      </c>
      <c r="R672" t="str">
        <f>RIGHT(N672,FIND("/",N672)-3)</f>
        <v>earables</v>
      </c>
      <c r="S672" s="13">
        <f t="shared" si="41"/>
        <v>42506.709722222222</v>
      </c>
      <c r="T672" s="14">
        <f t="shared" si="42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 s="6">
        <v>30000</v>
      </c>
      <c r="E673" s="6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9">
        <f t="shared" si="40"/>
        <v>39.426666666666662</v>
      </c>
      <c r="P673">
        <f t="shared" si="43"/>
        <v>788.5333333333333</v>
      </c>
      <c r="Q673" t="str">
        <f>LEFT(N673,FIND("/",N673)-1)</f>
        <v>technology</v>
      </c>
      <c r="R673" t="str">
        <f>RIGHT(N673,FIND("/",N673)-3)</f>
        <v>earables</v>
      </c>
      <c r="S673" s="13">
        <f t="shared" si="41"/>
        <v>41984.692731481482</v>
      </c>
      <c r="T673" s="14">
        <f t="shared" si="42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 s="6">
        <v>50000</v>
      </c>
      <c r="E674" s="6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9">
        <f t="shared" si="40"/>
        <v>21.628</v>
      </c>
      <c r="P674">
        <f t="shared" si="43"/>
        <v>50.29767441860465</v>
      </c>
      <c r="Q674" t="str">
        <f>LEFT(N674,FIND("/",N674)-1)</f>
        <v>technology</v>
      </c>
      <c r="R674" t="str">
        <f>RIGHT(N674,FIND("/",N674)-3)</f>
        <v>earables</v>
      </c>
      <c r="S674" s="13">
        <f t="shared" si="41"/>
        <v>41974.219490740739</v>
      </c>
      <c r="T674" s="14">
        <f t="shared" si="42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 s="6">
        <v>100000</v>
      </c>
      <c r="E675" s="6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9">
        <f t="shared" si="40"/>
        <v>0.20500000000000002</v>
      </c>
      <c r="P675">
        <f t="shared" si="43"/>
        <v>68.333333333333329</v>
      </c>
      <c r="Q675" t="str">
        <f>LEFT(N675,FIND("/",N675)-1)</f>
        <v>technology</v>
      </c>
      <c r="R675" t="str">
        <f>RIGHT(N675,FIND("/",N675)-3)</f>
        <v>earables</v>
      </c>
      <c r="S675" s="13">
        <f t="shared" si="41"/>
        <v>41838.840474537035</v>
      </c>
      <c r="T675" s="14">
        <f t="shared" si="42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 s="6">
        <v>50000</v>
      </c>
      <c r="E676" s="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9">
        <f t="shared" si="40"/>
        <v>0.03</v>
      </c>
      <c r="P676">
        <f t="shared" si="43"/>
        <v>7.5</v>
      </c>
      <c r="Q676" t="str">
        <f>LEFT(N676,FIND("/",N676)-1)</f>
        <v>technology</v>
      </c>
      <c r="R676" t="str">
        <f>RIGHT(N676,FIND("/",N676)-3)</f>
        <v>earables</v>
      </c>
      <c r="S676" s="13">
        <f t="shared" si="41"/>
        <v>41803.116053240738</v>
      </c>
      <c r="T676" s="14">
        <f t="shared" si="42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 s="6">
        <v>6000</v>
      </c>
      <c r="E677" s="6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9">
        <f t="shared" si="40"/>
        <v>14.85</v>
      </c>
      <c r="P677">
        <f t="shared" si="43"/>
        <v>34.269230769230766</v>
      </c>
      <c r="Q677" t="str">
        <f>LEFT(N677,FIND("/",N677)-1)</f>
        <v>technology</v>
      </c>
      <c r="R677" t="str">
        <f>RIGHT(N677,FIND("/",N677)-3)</f>
        <v>earables</v>
      </c>
      <c r="S677" s="13">
        <f t="shared" si="41"/>
        <v>41975.930601851855</v>
      </c>
      <c r="T677" s="14">
        <f t="shared" si="42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 s="6">
        <v>100000</v>
      </c>
      <c r="E678" s="6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9">
        <f t="shared" si="40"/>
        <v>1.4710000000000001</v>
      </c>
      <c r="P678">
        <f t="shared" si="43"/>
        <v>61.291666666666664</v>
      </c>
      <c r="Q678" t="str">
        <f>LEFT(N678,FIND("/",N678)-1)</f>
        <v>technology</v>
      </c>
      <c r="R678" t="str">
        <f>RIGHT(N678,FIND("/",N678)-3)</f>
        <v>earables</v>
      </c>
      <c r="S678" s="13">
        <f t="shared" si="41"/>
        <v>42012.76829861111</v>
      </c>
      <c r="T678" s="14">
        <f t="shared" si="42"/>
        <v>42042.76829861111</v>
      </c>
    </row>
    <row r="679" spans="1:20" ht="48" x14ac:dyDescent="0.2">
      <c r="A679">
        <v>677</v>
      </c>
      <c r="B679" s="3" t="s">
        <v>678</v>
      </c>
      <c r="C679" s="3" t="s">
        <v>4787</v>
      </c>
      <c r="D679" s="6">
        <v>50000</v>
      </c>
      <c r="E679" s="6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9">
        <f t="shared" si="40"/>
        <v>25.584</v>
      </c>
      <c r="P679">
        <f t="shared" si="43"/>
        <v>133.25</v>
      </c>
      <c r="Q679" t="str">
        <f>LEFT(N679,FIND("/",N679)-1)</f>
        <v>technology</v>
      </c>
      <c r="R679" t="str">
        <f>RIGHT(N679,FIND("/",N679)-3)</f>
        <v>earables</v>
      </c>
      <c r="S679" s="13">
        <f t="shared" si="41"/>
        <v>42504.403877314813</v>
      </c>
      <c r="T679" s="14">
        <f t="shared" si="42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 s="6">
        <v>29000</v>
      </c>
      <c r="E680" s="6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9">
        <f t="shared" si="40"/>
        <v>3.8206896551724134</v>
      </c>
      <c r="P680">
        <f t="shared" si="43"/>
        <v>65.17647058823529</v>
      </c>
      <c r="Q680" t="str">
        <f>LEFT(N680,FIND("/",N680)-1)</f>
        <v>technology</v>
      </c>
      <c r="R680" t="str">
        <f>RIGHT(N680,FIND("/",N680)-3)</f>
        <v>earables</v>
      </c>
      <c r="S680" s="13">
        <f t="shared" si="41"/>
        <v>42481.376597222217</v>
      </c>
      <c r="T680" s="14">
        <f t="shared" si="42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 s="6">
        <v>57000</v>
      </c>
      <c r="E681" s="6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9">
        <f t="shared" si="40"/>
        <v>15.485964912280703</v>
      </c>
      <c r="P681">
        <f t="shared" si="43"/>
        <v>93.90425531914893</v>
      </c>
      <c r="Q681" t="str">
        <f>LEFT(N681,FIND("/",N681)-1)</f>
        <v>technology</v>
      </c>
      <c r="R681" t="str">
        <f>RIGHT(N681,FIND("/",N681)-3)</f>
        <v>earables</v>
      </c>
      <c r="S681" s="13">
        <f t="shared" si="41"/>
        <v>42556.695706018523</v>
      </c>
      <c r="T681" s="14">
        <f t="shared" si="42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 s="6">
        <v>75000</v>
      </c>
      <c r="E682" s="6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9">
        <f t="shared" si="40"/>
        <v>25.912000000000003</v>
      </c>
      <c r="P682">
        <f t="shared" si="43"/>
        <v>150.65116279069767</v>
      </c>
      <c r="Q682" t="str">
        <f>LEFT(N682,FIND("/",N682)-1)</f>
        <v>technology</v>
      </c>
      <c r="R682" t="str">
        <f>RIGHT(N682,FIND("/",N682)-3)</f>
        <v>earables</v>
      </c>
      <c r="S682" s="13">
        <f t="shared" si="41"/>
        <v>41864.501516203702</v>
      </c>
      <c r="T682" s="14">
        <f t="shared" si="42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 s="6">
        <v>2500</v>
      </c>
      <c r="E683" s="6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9">
        <f t="shared" si="40"/>
        <v>0.04</v>
      </c>
      <c r="P683">
        <f t="shared" si="43"/>
        <v>1</v>
      </c>
      <c r="Q683" t="str">
        <f>LEFT(N683,FIND("/",N683)-1)</f>
        <v>technology</v>
      </c>
      <c r="R683" t="str">
        <f>RIGHT(N683,FIND("/",N683)-3)</f>
        <v>earables</v>
      </c>
      <c r="S683" s="13">
        <f t="shared" si="41"/>
        <v>42639.805601851855</v>
      </c>
      <c r="T683" s="14">
        <f t="shared" si="42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 s="6">
        <v>50000</v>
      </c>
      <c r="E684" s="6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9">
        <f t="shared" si="40"/>
        <v>0.106</v>
      </c>
      <c r="P684">
        <f t="shared" si="43"/>
        <v>13.25</v>
      </c>
      <c r="Q684" t="str">
        <f>LEFT(N684,FIND("/",N684)-1)</f>
        <v>technology</v>
      </c>
      <c r="R684" t="str">
        <f>RIGHT(N684,FIND("/",N684)-3)</f>
        <v>earables</v>
      </c>
      <c r="S684" s="13">
        <f t="shared" si="41"/>
        <v>42778.765300925923</v>
      </c>
      <c r="T684" s="14">
        <f t="shared" si="42"/>
        <v>42808.723634259259</v>
      </c>
    </row>
    <row r="685" spans="1:20" ht="48" x14ac:dyDescent="0.2">
      <c r="A685">
        <v>683</v>
      </c>
      <c r="B685" s="3" t="s">
        <v>684</v>
      </c>
      <c r="C685" s="3" t="s">
        <v>4793</v>
      </c>
      <c r="D685" s="6">
        <v>35000</v>
      </c>
      <c r="E685" s="6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9">
        <f t="shared" si="40"/>
        <v>0.85142857142857142</v>
      </c>
      <c r="P685">
        <f t="shared" si="43"/>
        <v>99.333333333333329</v>
      </c>
      <c r="Q685" t="str">
        <f>LEFT(N685,FIND("/",N685)-1)</f>
        <v>technology</v>
      </c>
      <c r="R685" t="str">
        <f>RIGHT(N685,FIND("/",N685)-3)</f>
        <v>earables</v>
      </c>
      <c r="S685" s="13">
        <f t="shared" si="41"/>
        <v>42634.900046296301</v>
      </c>
      <c r="T685" s="14">
        <f t="shared" si="42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 s="6">
        <v>320000</v>
      </c>
      <c r="E686" s="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9">
        <f t="shared" si="40"/>
        <v>7.4837500000000006</v>
      </c>
      <c r="P686">
        <f t="shared" si="43"/>
        <v>177.39259259259259</v>
      </c>
      <c r="Q686" t="str">
        <f>LEFT(N686,FIND("/",N686)-1)</f>
        <v>technology</v>
      </c>
      <c r="R686" t="str">
        <f>RIGHT(N686,FIND("/",N686)-3)</f>
        <v>earables</v>
      </c>
      <c r="S686" s="13">
        <f t="shared" si="41"/>
        <v>41809.473275462966</v>
      </c>
      <c r="T686" s="14">
        <f t="shared" si="42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 s="6">
        <v>2000</v>
      </c>
      <c r="E687" s="6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9">
        <f t="shared" si="40"/>
        <v>27.650000000000002</v>
      </c>
      <c r="P687">
        <f t="shared" si="43"/>
        <v>55.3</v>
      </c>
      <c r="Q687" t="str">
        <f>LEFT(N687,FIND("/",N687)-1)</f>
        <v>technology</v>
      </c>
      <c r="R687" t="str">
        <f>RIGHT(N687,FIND("/",N687)-3)</f>
        <v>earables</v>
      </c>
      <c r="S687" s="13">
        <f t="shared" si="41"/>
        <v>41971.866574074069</v>
      </c>
      <c r="T687" s="14">
        <f t="shared" si="42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 s="6">
        <v>500000</v>
      </c>
      <c r="E688" s="6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9">
        <f t="shared" si="40"/>
        <v>0</v>
      </c>
      <c r="P688" t="e">
        <f t="shared" si="43"/>
        <v>#DIV/0!</v>
      </c>
      <c r="Q688" t="str">
        <f>LEFT(N688,FIND("/",N688)-1)</f>
        <v>technology</v>
      </c>
      <c r="R688" t="str">
        <f>RIGHT(N688,FIND("/",N688)-3)</f>
        <v>earables</v>
      </c>
      <c r="S688" s="13">
        <f t="shared" si="41"/>
        <v>42189.673263888893</v>
      </c>
      <c r="T688" s="14">
        <f t="shared" si="42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 s="6">
        <v>100000</v>
      </c>
      <c r="E689" s="6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9">
        <f t="shared" si="40"/>
        <v>3.55</v>
      </c>
      <c r="P689">
        <f t="shared" si="43"/>
        <v>591.66666666666663</v>
      </c>
      <c r="Q689" t="str">
        <f>LEFT(N689,FIND("/",N689)-1)</f>
        <v>technology</v>
      </c>
      <c r="R689" t="str">
        <f>RIGHT(N689,FIND("/",N689)-3)</f>
        <v>earables</v>
      </c>
      <c r="S689" s="13">
        <f t="shared" si="41"/>
        <v>42711.750613425931</v>
      </c>
      <c r="T689" s="14">
        <f t="shared" si="42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 s="6">
        <v>20000</v>
      </c>
      <c r="E690" s="6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9">
        <f t="shared" si="40"/>
        <v>72.989999999999995</v>
      </c>
      <c r="P690">
        <f t="shared" si="43"/>
        <v>405.5</v>
      </c>
      <c r="Q690" t="str">
        <f>LEFT(N690,FIND("/",N690)-1)</f>
        <v>technology</v>
      </c>
      <c r="R690" t="str">
        <f>RIGHT(N690,FIND("/",N690)-3)</f>
        <v>earables</v>
      </c>
      <c r="S690" s="13">
        <f t="shared" si="41"/>
        <v>42262.104780092588</v>
      </c>
      <c r="T690" s="14">
        <f t="shared" si="42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 s="6">
        <v>200000</v>
      </c>
      <c r="E691" s="6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9">
        <f t="shared" si="40"/>
        <v>57.648750000000007</v>
      </c>
      <c r="P691">
        <f t="shared" si="43"/>
        <v>343.14732142857144</v>
      </c>
      <c r="Q691" t="str">
        <f>LEFT(N691,FIND("/",N691)-1)</f>
        <v>technology</v>
      </c>
      <c r="R691" t="str">
        <f>RIGHT(N691,FIND("/",N691)-3)</f>
        <v>earables</v>
      </c>
      <c r="S691" s="13">
        <f t="shared" si="41"/>
        <v>42675.66778935185</v>
      </c>
      <c r="T691" s="14">
        <f t="shared" si="42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 s="6">
        <v>20000</v>
      </c>
      <c r="E692" s="6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9">
        <f t="shared" si="40"/>
        <v>12.34</v>
      </c>
      <c r="P692">
        <f t="shared" si="43"/>
        <v>72.588235294117652</v>
      </c>
      <c r="Q692" t="str">
        <f>LEFT(N692,FIND("/",N692)-1)</f>
        <v>technology</v>
      </c>
      <c r="R692" t="str">
        <f>RIGHT(N692,FIND("/",N692)-3)</f>
        <v>earables</v>
      </c>
      <c r="S692" s="13">
        <f t="shared" si="41"/>
        <v>42579.634733796294</v>
      </c>
      <c r="T692" s="14">
        <f t="shared" si="42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 s="6">
        <v>50000</v>
      </c>
      <c r="E693" s="6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9">
        <f t="shared" si="40"/>
        <v>0.52</v>
      </c>
      <c r="P693">
        <f t="shared" si="43"/>
        <v>26</v>
      </c>
      <c r="Q693" t="str">
        <f>LEFT(N693,FIND("/",N693)-1)</f>
        <v>technology</v>
      </c>
      <c r="R693" t="str">
        <f>RIGHT(N693,FIND("/",N693)-3)</f>
        <v>earables</v>
      </c>
      <c r="S693" s="13">
        <f t="shared" si="41"/>
        <v>42158.028310185182</v>
      </c>
      <c r="T693" s="14">
        <f t="shared" si="42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 s="6">
        <v>20000</v>
      </c>
      <c r="E694" s="6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9">
        <f t="shared" si="40"/>
        <v>6.5299999999999994</v>
      </c>
      <c r="P694">
        <f t="shared" si="43"/>
        <v>6.4975124378109452</v>
      </c>
      <c r="Q694" t="str">
        <f>LEFT(N694,FIND("/",N694)-1)</f>
        <v>technology</v>
      </c>
      <c r="R694" t="str">
        <f>RIGHT(N694,FIND("/",N694)-3)</f>
        <v>earables</v>
      </c>
      <c r="S694" s="13">
        <f t="shared" si="41"/>
        <v>42696.37572916667</v>
      </c>
      <c r="T694" s="14">
        <f t="shared" si="42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 s="6">
        <v>100000</v>
      </c>
      <c r="E695" s="6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9">
        <f t="shared" si="40"/>
        <v>35.338000000000001</v>
      </c>
      <c r="P695">
        <f t="shared" si="43"/>
        <v>119.38513513513513</v>
      </c>
      <c r="Q695" t="str">
        <f>LEFT(N695,FIND("/",N695)-1)</f>
        <v>technology</v>
      </c>
      <c r="R695" t="str">
        <f>RIGHT(N695,FIND("/",N695)-3)</f>
        <v>earables</v>
      </c>
      <c r="S695" s="13">
        <f t="shared" si="41"/>
        <v>42094.808182870373</v>
      </c>
      <c r="T695" s="14">
        <f t="shared" si="42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 s="6">
        <v>150000</v>
      </c>
      <c r="E696" s="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9">
        <f t="shared" si="40"/>
        <v>0.39333333333333331</v>
      </c>
      <c r="P696">
        <f t="shared" si="43"/>
        <v>84.285714285714292</v>
      </c>
      <c r="Q696" t="str">
        <f>LEFT(N696,FIND("/",N696)-1)</f>
        <v>technology</v>
      </c>
      <c r="R696" t="str">
        <f>RIGHT(N696,FIND("/",N696)-3)</f>
        <v>earables</v>
      </c>
      <c r="S696" s="13">
        <f t="shared" si="41"/>
        <v>42737.663877314815</v>
      </c>
      <c r="T696" s="14">
        <f t="shared" si="42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 s="6">
        <v>60000</v>
      </c>
      <c r="E697" s="6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9">
        <f t="shared" si="40"/>
        <v>1.06</v>
      </c>
      <c r="P697">
        <f t="shared" si="43"/>
        <v>90.857142857142861</v>
      </c>
      <c r="Q697" t="str">
        <f>LEFT(N697,FIND("/",N697)-1)</f>
        <v>technology</v>
      </c>
      <c r="R697" t="str">
        <f>RIGHT(N697,FIND("/",N697)-3)</f>
        <v>earables</v>
      </c>
      <c r="S697" s="13">
        <f t="shared" si="41"/>
        <v>41913.521064814813</v>
      </c>
      <c r="T697" s="14">
        <f t="shared" si="42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 s="6">
        <v>175000</v>
      </c>
      <c r="E698" s="6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9">
        <f t="shared" si="40"/>
        <v>5.7142857142857147E-4</v>
      </c>
      <c r="P698">
        <f t="shared" si="43"/>
        <v>1</v>
      </c>
      <c r="Q698" t="str">
        <f>LEFT(N698,FIND("/",N698)-1)</f>
        <v>technology</v>
      </c>
      <c r="R698" t="str">
        <f>RIGHT(N698,FIND("/",N698)-3)</f>
        <v>earables</v>
      </c>
      <c r="S698" s="13">
        <f t="shared" si="41"/>
        <v>41815.927106481482</v>
      </c>
      <c r="T698" s="14">
        <f t="shared" si="42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 s="6">
        <v>5000</v>
      </c>
      <c r="E699" s="6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9">
        <f t="shared" si="40"/>
        <v>46.379999999999995</v>
      </c>
      <c r="P699">
        <f t="shared" si="43"/>
        <v>20.342105263157894</v>
      </c>
      <c r="Q699" t="str">
        <f>LEFT(N699,FIND("/",N699)-1)</f>
        <v>technology</v>
      </c>
      <c r="R699" t="str">
        <f>RIGHT(N699,FIND("/",N699)-3)</f>
        <v>earables</v>
      </c>
      <c r="S699" s="13">
        <f t="shared" si="41"/>
        <v>42388.523020833338</v>
      </c>
      <c r="T699" s="14">
        <f t="shared" si="42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 s="6">
        <v>100000</v>
      </c>
      <c r="E700" s="6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9">
        <f t="shared" si="40"/>
        <v>15.39</v>
      </c>
      <c r="P700">
        <f t="shared" si="43"/>
        <v>530.68965517241384</v>
      </c>
      <c r="Q700" t="str">
        <f>LEFT(N700,FIND("/",N700)-1)</f>
        <v>technology</v>
      </c>
      <c r="R700" t="str">
        <f>RIGHT(N700,FIND("/",N700)-3)</f>
        <v>earables</v>
      </c>
      <c r="S700" s="13">
        <f t="shared" si="41"/>
        <v>41866.931076388893</v>
      </c>
      <c r="T700" s="14">
        <f t="shared" si="42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 s="6">
        <v>130000</v>
      </c>
      <c r="E701" s="6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9">
        <f t="shared" si="40"/>
        <v>82.422107692307705</v>
      </c>
      <c r="P701">
        <f t="shared" si="43"/>
        <v>120.39184269662923</v>
      </c>
      <c r="Q701" t="str">
        <f>LEFT(N701,FIND("/",N701)-1)</f>
        <v>technology</v>
      </c>
      <c r="R701" t="str">
        <f>RIGHT(N701,FIND("/",N701)-3)</f>
        <v>earables</v>
      </c>
      <c r="S701" s="13">
        <f t="shared" si="41"/>
        <v>41563.485509259262</v>
      </c>
      <c r="T701" s="14">
        <f t="shared" si="42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 s="6">
        <v>15000</v>
      </c>
      <c r="E702" s="6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9">
        <f t="shared" si="40"/>
        <v>2.6866666666666665</v>
      </c>
      <c r="P702">
        <f t="shared" si="43"/>
        <v>13</v>
      </c>
      <c r="Q702" t="str">
        <f>LEFT(N702,FIND("/",N702)-1)</f>
        <v>technology</v>
      </c>
      <c r="R702" t="str">
        <f>RIGHT(N702,FIND("/",N702)-3)</f>
        <v>earables</v>
      </c>
      <c r="S702" s="13">
        <f t="shared" si="41"/>
        <v>42715.688437500001</v>
      </c>
      <c r="T702" s="14">
        <f t="shared" si="42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 s="6">
        <v>23000</v>
      </c>
      <c r="E703" s="6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9">
        <f t="shared" si="40"/>
        <v>26.6</v>
      </c>
      <c r="P703">
        <f t="shared" si="43"/>
        <v>291.33333333333331</v>
      </c>
      <c r="Q703" t="str">
        <f>LEFT(N703,FIND("/",N703)-1)</f>
        <v>technology</v>
      </c>
      <c r="R703" t="str">
        <f>RIGHT(N703,FIND("/",N703)-3)</f>
        <v>earables</v>
      </c>
      <c r="S703" s="13">
        <f t="shared" si="41"/>
        <v>41813.662962962961</v>
      </c>
      <c r="T703" s="14">
        <f t="shared" si="42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 s="6">
        <v>15000</v>
      </c>
      <c r="E704" s="6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9">
        <f t="shared" si="40"/>
        <v>30.813400000000001</v>
      </c>
      <c r="P704">
        <f t="shared" si="43"/>
        <v>124.9191891891892</v>
      </c>
      <c r="Q704" t="str">
        <f>LEFT(N704,FIND("/",N704)-1)</f>
        <v>technology</v>
      </c>
      <c r="R704" t="str">
        <f>RIGHT(N704,FIND("/",N704)-3)</f>
        <v>earables</v>
      </c>
      <c r="S704" s="13">
        <f t="shared" si="41"/>
        <v>42668.726701388892</v>
      </c>
      <c r="T704" s="14">
        <f t="shared" si="42"/>
        <v>42698.768368055556</v>
      </c>
    </row>
    <row r="705" spans="1:20" ht="48" x14ac:dyDescent="0.2">
      <c r="A705">
        <v>703</v>
      </c>
      <c r="B705" s="3" t="s">
        <v>704</v>
      </c>
      <c r="C705" s="3" t="s">
        <v>4813</v>
      </c>
      <c r="D705" s="6">
        <v>15000</v>
      </c>
      <c r="E705" s="6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9">
        <f t="shared" si="40"/>
        <v>5.58</v>
      </c>
      <c r="P705">
        <f t="shared" si="43"/>
        <v>119.57142857142857</v>
      </c>
      <c r="Q705" t="str">
        <f>LEFT(N705,FIND("/",N705)-1)</f>
        <v>technology</v>
      </c>
      <c r="R705" t="str">
        <f>RIGHT(N705,FIND("/",N705)-3)</f>
        <v>earables</v>
      </c>
      <c r="S705" s="13">
        <f t="shared" si="41"/>
        <v>42711.950798611113</v>
      </c>
      <c r="T705" s="14">
        <f t="shared" si="42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 s="6">
        <v>55000</v>
      </c>
      <c r="E706" s="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9">
        <f t="shared" si="40"/>
        <v>0.87454545454545463</v>
      </c>
      <c r="P706">
        <f t="shared" si="43"/>
        <v>120.25</v>
      </c>
      <c r="Q706" t="str">
        <f>LEFT(N706,FIND("/",N706)-1)</f>
        <v>technology</v>
      </c>
      <c r="R706" t="str">
        <f>RIGHT(N706,FIND("/",N706)-3)</f>
        <v>earables</v>
      </c>
      <c r="S706" s="13">
        <f t="shared" si="41"/>
        <v>42726.192916666667</v>
      </c>
      <c r="T706" s="14">
        <f t="shared" si="42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 s="6">
        <v>100000</v>
      </c>
      <c r="E707" s="6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9">
        <f t="shared" ref="O707:O770" si="44">E707/D707*100</f>
        <v>0.97699999999999987</v>
      </c>
      <c r="P707">
        <f t="shared" si="43"/>
        <v>195.4</v>
      </c>
      <c r="Q707" t="str">
        <f>LEFT(N707,FIND("/",N707)-1)</f>
        <v>technology</v>
      </c>
      <c r="R707" t="str">
        <f>RIGHT(N707,FIND("/",N707)-3)</f>
        <v>earables</v>
      </c>
      <c r="S707" s="13">
        <f t="shared" ref="S707:S770" si="45">J707/86400+25569</f>
        <v>42726.491643518515</v>
      </c>
      <c r="T707" s="14">
        <f t="shared" ref="T707:T770" si="46">I707/86400+25569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 s="6">
        <v>100000</v>
      </c>
      <c r="E708" s="6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9">
        <f t="shared" si="44"/>
        <v>0</v>
      </c>
      <c r="P708" t="e">
        <f t="shared" si="43"/>
        <v>#DIV/0!</v>
      </c>
      <c r="Q708" t="str">
        <f>LEFT(N708,FIND("/",N708)-1)</f>
        <v>technology</v>
      </c>
      <c r="R708" t="str">
        <f>RIGHT(N708,FIND("/",N708)-3)</f>
        <v>earables</v>
      </c>
      <c r="S708" s="13">
        <f t="shared" si="45"/>
        <v>42676.995173611111</v>
      </c>
      <c r="T708" s="14">
        <f t="shared" si="46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 s="6">
        <v>68000</v>
      </c>
      <c r="E709" s="6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9">
        <f t="shared" si="44"/>
        <v>78.927352941176466</v>
      </c>
      <c r="P709">
        <f t="shared" si="43"/>
        <v>117.69868421052631</v>
      </c>
      <c r="Q709" t="str">
        <f>LEFT(N709,FIND("/",N709)-1)</f>
        <v>technology</v>
      </c>
      <c r="R709" t="str">
        <f>RIGHT(N709,FIND("/",N709)-3)</f>
        <v>earables</v>
      </c>
      <c r="S709" s="13">
        <f t="shared" si="45"/>
        <v>42696.663506944446</v>
      </c>
      <c r="T709" s="14">
        <f t="shared" si="46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 s="6">
        <v>40000</v>
      </c>
      <c r="E710" s="6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9">
        <f t="shared" si="44"/>
        <v>22.092500000000001</v>
      </c>
      <c r="P710">
        <f t="shared" si="43"/>
        <v>23.948509485094849</v>
      </c>
      <c r="Q710" t="str">
        <f>LEFT(N710,FIND("/",N710)-1)</f>
        <v>technology</v>
      </c>
      <c r="R710" t="str">
        <f>RIGHT(N710,FIND("/",N710)-3)</f>
        <v>earables</v>
      </c>
      <c r="S710" s="13">
        <f t="shared" si="45"/>
        <v>41835.581018518518</v>
      </c>
      <c r="T710" s="14">
        <f t="shared" si="46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 s="6">
        <v>15000</v>
      </c>
      <c r="E711" s="6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9">
        <f t="shared" si="44"/>
        <v>0.40666666666666662</v>
      </c>
      <c r="P711">
        <f t="shared" si="43"/>
        <v>30.5</v>
      </c>
      <c r="Q711" t="str">
        <f>LEFT(N711,FIND("/",N711)-1)</f>
        <v>technology</v>
      </c>
      <c r="R711" t="str">
        <f>RIGHT(N711,FIND("/",N711)-3)</f>
        <v>earables</v>
      </c>
      <c r="S711" s="13">
        <f t="shared" si="45"/>
        <v>41948.041192129633</v>
      </c>
      <c r="T711" s="14">
        <f t="shared" si="46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 s="6">
        <v>1200</v>
      </c>
      <c r="E712" s="6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9">
        <f t="shared" si="44"/>
        <v>0</v>
      </c>
      <c r="P712" t="e">
        <f t="shared" si="43"/>
        <v>#DIV/0!</v>
      </c>
      <c r="Q712" t="str">
        <f>LEFT(N712,FIND("/",N712)-1)</f>
        <v>technology</v>
      </c>
      <c r="R712" t="str">
        <f>RIGHT(N712,FIND("/",N712)-3)</f>
        <v>earables</v>
      </c>
      <c r="S712" s="13">
        <f t="shared" si="45"/>
        <v>41837.984976851854</v>
      </c>
      <c r="T712" s="14">
        <f t="shared" si="46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 s="6">
        <v>100000</v>
      </c>
      <c r="E713" s="6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9">
        <f t="shared" si="44"/>
        <v>33.790999999999997</v>
      </c>
      <c r="P713">
        <f t="shared" si="43"/>
        <v>99.973372781065095</v>
      </c>
      <c r="Q713" t="str">
        <f>LEFT(N713,FIND("/",N713)-1)</f>
        <v>technology</v>
      </c>
      <c r="R713" t="str">
        <f>RIGHT(N713,FIND("/",N713)-3)</f>
        <v>earables</v>
      </c>
      <c r="S713" s="13">
        <f t="shared" si="45"/>
        <v>42678.459120370375</v>
      </c>
      <c r="T713" s="14">
        <f t="shared" si="46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 s="6">
        <v>48500</v>
      </c>
      <c r="E714" s="6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9">
        <f t="shared" si="44"/>
        <v>0.21649484536082475</v>
      </c>
      <c r="P714">
        <f t="shared" si="43"/>
        <v>26.25</v>
      </c>
      <c r="Q714" t="str">
        <f>LEFT(N714,FIND("/",N714)-1)</f>
        <v>technology</v>
      </c>
      <c r="R714" t="str">
        <f>RIGHT(N714,FIND("/",N714)-3)</f>
        <v>earables</v>
      </c>
      <c r="S714" s="13">
        <f t="shared" si="45"/>
        <v>42384.680925925924</v>
      </c>
      <c r="T714" s="14">
        <f t="shared" si="46"/>
        <v>42414.680925925924</v>
      </c>
    </row>
    <row r="715" spans="1:20" ht="48" x14ac:dyDescent="0.2">
      <c r="A715">
        <v>713</v>
      </c>
      <c r="B715" s="3" t="s">
        <v>714</v>
      </c>
      <c r="C715" s="3" t="s">
        <v>4823</v>
      </c>
      <c r="D715" s="6">
        <v>25000</v>
      </c>
      <c r="E715" s="6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9">
        <f t="shared" si="44"/>
        <v>0.79600000000000004</v>
      </c>
      <c r="P715">
        <f t="shared" ref="P715:P778" si="47">AVERAGE(E715/L715)</f>
        <v>199</v>
      </c>
      <c r="Q715" t="str">
        <f>LEFT(N715,FIND("/",N715)-1)</f>
        <v>technology</v>
      </c>
      <c r="R715" t="str">
        <f>RIGHT(N715,FIND("/",N715)-3)</f>
        <v>earables</v>
      </c>
      <c r="S715" s="13">
        <f t="shared" si="45"/>
        <v>42496.529305555552</v>
      </c>
      <c r="T715" s="14">
        <f t="shared" si="46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 s="6">
        <v>15000</v>
      </c>
      <c r="E716" s="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9">
        <f t="shared" si="44"/>
        <v>14.993333333333334</v>
      </c>
      <c r="P716">
        <f t="shared" si="47"/>
        <v>80.321428571428569</v>
      </c>
      <c r="Q716" t="str">
        <f>LEFT(N716,FIND("/",N716)-1)</f>
        <v>technology</v>
      </c>
      <c r="R716" t="str">
        <f>RIGHT(N716,FIND("/",N716)-3)</f>
        <v>earables</v>
      </c>
      <c r="S716" s="13">
        <f t="shared" si="45"/>
        <v>42734.787986111114</v>
      </c>
      <c r="T716" s="14">
        <f t="shared" si="46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 s="6">
        <v>27500</v>
      </c>
      <c r="E717" s="6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9">
        <f t="shared" si="44"/>
        <v>5.0509090909090908</v>
      </c>
      <c r="P717">
        <f t="shared" si="47"/>
        <v>115.75</v>
      </c>
      <c r="Q717" t="str">
        <f>LEFT(N717,FIND("/",N717)-1)</f>
        <v>technology</v>
      </c>
      <c r="R717" t="str">
        <f>RIGHT(N717,FIND("/",N717)-3)</f>
        <v>earables</v>
      </c>
      <c r="S717" s="13">
        <f t="shared" si="45"/>
        <v>42273.090740740736</v>
      </c>
      <c r="T717" s="14">
        <f t="shared" si="46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 s="6">
        <v>7000</v>
      </c>
      <c r="E718" s="6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9">
        <f t="shared" si="44"/>
        <v>10.214285714285715</v>
      </c>
      <c r="P718">
        <f t="shared" si="47"/>
        <v>44.6875</v>
      </c>
      <c r="Q718" t="str">
        <f>LEFT(N718,FIND("/",N718)-1)</f>
        <v>technology</v>
      </c>
      <c r="R718" t="str">
        <f>RIGHT(N718,FIND("/",N718)-3)</f>
        <v>earables</v>
      </c>
      <c r="S718" s="13">
        <f t="shared" si="45"/>
        <v>41940.658645833333</v>
      </c>
      <c r="T718" s="14">
        <f t="shared" si="46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 s="6">
        <v>100000</v>
      </c>
      <c r="E719" s="6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9">
        <f t="shared" si="44"/>
        <v>0.30499999999999999</v>
      </c>
      <c r="P719">
        <f t="shared" si="47"/>
        <v>76.25</v>
      </c>
      <c r="Q719" t="str">
        <f>LEFT(N719,FIND("/",N719)-1)</f>
        <v>technology</v>
      </c>
      <c r="R719" t="str">
        <f>RIGHT(N719,FIND("/",N719)-3)</f>
        <v>earables</v>
      </c>
      <c r="S719" s="13">
        <f t="shared" si="45"/>
        <v>41857.854189814811</v>
      </c>
      <c r="T719" s="14">
        <f t="shared" si="46"/>
        <v>41887.854189814811</v>
      </c>
    </row>
    <row r="720" spans="1:20" ht="48" x14ac:dyDescent="0.2">
      <c r="A720">
        <v>718</v>
      </c>
      <c r="B720" s="3" t="s">
        <v>719</v>
      </c>
      <c r="C720" s="3" t="s">
        <v>4828</v>
      </c>
      <c r="D720" s="6">
        <v>12000</v>
      </c>
      <c r="E720" s="6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9">
        <f t="shared" si="44"/>
        <v>0.75</v>
      </c>
      <c r="P720">
        <f t="shared" si="47"/>
        <v>22.5</v>
      </c>
      <c r="Q720" t="str">
        <f>LEFT(N720,FIND("/",N720)-1)</f>
        <v>technology</v>
      </c>
      <c r="R720" t="str">
        <f>RIGHT(N720,FIND("/",N720)-3)</f>
        <v>earables</v>
      </c>
      <c r="S720" s="13">
        <f t="shared" si="45"/>
        <v>42752.845451388886</v>
      </c>
      <c r="T720" s="14">
        <f t="shared" si="46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 s="6">
        <v>15000</v>
      </c>
      <c r="E721" s="6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9">
        <f t="shared" si="44"/>
        <v>1.2933333333333332</v>
      </c>
      <c r="P721">
        <f t="shared" si="47"/>
        <v>19.399999999999999</v>
      </c>
      <c r="Q721" t="str">
        <f>LEFT(N721,FIND("/",N721)-1)</f>
        <v>technology</v>
      </c>
      <c r="R721" t="str">
        <f>RIGHT(N721,FIND("/",N721)-3)</f>
        <v>earables</v>
      </c>
      <c r="S721" s="13">
        <f t="shared" si="45"/>
        <v>42409.040231481486</v>
      </c>
      <c r="T721" s="14">
        <f t="shared" si="46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 s="6">
        <v>1900</v>
      </c>
      <c r="E722" s="6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9">
        <f t="shared" si="44"/>
        <v>143.94736842105263</v>
      </c>
      <c r="P722">
        <f t="shared" si="47"/>
        <v>66.707317073170728</v>
      </c>
      <c r="Q722" t="str">
        <f>LEFT(N722,FIND("/",N722)-1)</f>
        <v>publishing</v>
      </c>
      <c r="R722" t="str">
        <f>RIGHT(N722,FIND("/",N722)-3)</f>
        <v>nfiction</v>
      </c>
      <c r="S722" s="13">
        <f t="shared" si="45"/>
        <v>40909.649201388893</v>
      </c>
      <c r="T722" s="14">
        <f t="shared" si="46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 s="6">
        <v>8200</v>
      </c>
      <c r="E723" s="6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9">
        <f t="shared" si="44"/>
        <v>122.10975609756099</v>
      </c>
      <c r="P723">
        <f t="shared" si="47"/>
        <v>84.142857142857139</v>
      </c>
      <c r="Q723" t="str">
        <f>LEFT(N723,FIND("/",N723)-1)</f>
        <v>publishing</v>
      </c>
      <c r="R723" t="str">
        <f>RIGHT(N723,FIND("/",N723)-3)</f>
        <v>nfiction</v>
      </c>
      <c r="S723" s="13">
        <f t="shared" si="45"/>
        <v>41807.571840277778</v>
      </c>
      <c r="T723" s="14">
        <f t="shared" si="46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 s="6">
        <v>25000</v>
      </c>
      <c r="E724" s="6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9">
        <f t="shared" si="44"/>
        <v>132.024</v>
      </c>
      <c r="P724">
        <f t="shared" si="47"/>
        <v>215.72549019607843</v>
      </c>
      <c r="Q724" t="str">
        <f>LEFT(N724,FIND("/",N724)-1)</f>
        <v>publishing</v>
      </c>
      <c r="R724" t="str">
        <f>RIGHT(N724,FIND("/",N724)-3)</f>
        <v>nfiction</v>
      </c>
      <c r="S724" s="13">
        <f t="shared" si="45"/>
        <v>40977.805300925924</v>
      </c>
      <c r="T724" s="14">
        <f t="shared" si="46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 s="6">
        <v>5000</v>
      </c>
      <c r="E725" s="6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9">
        <f t="shared" si="44"/>
        <v>109.38000000000001</v>
      </c>
      <c r="P725">
        <f t="shared" si="47"/>
        <v>54.69</v>
      </c>
      <c r="Q725" t="str">
        <f>LEFT(N725,FIND("/",N725)-1)</f>
        <v>publishing</v>
      </c>
      <c r="R725" t="str">
        <f>RIGHT(N725,FIND("/",N725)-3)</f>
        <v>nfiction</v>
      </c>
      <c r="S725" s="13">
        <f t="shared" si="45"/>
        <v>42184.81653935185</v>
      </c>
      <c r="T725" s="14">
        <f t="shared" si="46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 s="6">
        <v>7000</v>
      </c>
      <c r="E726" s="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9">
        <f t="shared" si="44"/>
        <v>105.47157142857144</v>
      </c>
      <c r="P726">
        <f t="shared" si="47"/>
        <v>51.62944055944056</v>
      </c>
      <c r="Q726" t="str">
        <f>LEFT(N726,FIND("/",N726)-1)</f>
        <v>publishing</v>
      </c>
      <c r="R726" t="str">
        <f>RIGHT(N726,FIND("/",N726)-3)</f>
        <v>nfiction</v>
      </c>
      <c r="S726" s="13">
        <f t="shared" si="45"/>
        <v>40694.638460648144</v>
      </c>
      <c r="T726" s="14">
        <f t="shared" si="46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 s="6">
        <v>20000</v>
      </c>
      <c r="E727" s="6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9">
        <f t="shared" si="44"/>
        <v>100.35000000000001</v>
      </c>
      <c r="P727">
        <f t="shared" si="47"/>
        <v>143.35714285714286</v>
      </c>
      <c r="Q727" t="str">
        <f>LEFT(N727,FIND("/",N727)-1)</f>
        <v>publishing</v>
      </c>
      <c r="R727" t="str">
        <f>RIGHT(N727,FIND("/",N727)-3)</f>
        <v>nfiction</v>
      </c>
      <c r="S727" s="13">
        <f t="shared" si="45"/>
        <v>42321.626296296294</v>
      </c>
      <c r="T727" s="14">
        <f t="shared" si="46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 s="6">
        <v>2500</v>
      </c>
      <c r="E728" s="6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9">
        <f t="shared" si="44"/>
        <v>101.4</v>
      </c>
      <c r="P728">
        <f t="shared" si="47"/>
        <v>72.428571428571431</v>
      </c>
      <c r="Q728" t="str">
        <f>LEFT(N728,FIND("/",N728)-1)</f>
        <v>publishing</v>
      </c>
      <c r="R728" t="str">
        <f>RIGHT(N728,FIND("/",N728)-3)</f>
        <v>nfiction</v>
      </c>
      <c r="S728" s="13">
        <f t="shared" si="45"/>
        <v>41346.042673611111</v>
      </c>
      <c r="T728" s="14">
        <f t="shared" si="46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 s="6">
        <v>3500</v>
      </c>
      <c r="E729" s="6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9">
        <f t="shared" si="44"/>
        <v>155.51428571428571</v>
      </c>
      <c r="P729">
        <f t="shared" si="47"/>
        <v>36.530201342281877</v>
      </c>
      <c r="Q729" t="str">
        <f>LEFT(N729,FIND("/",N729)-1)</f>
        <v>publishing</v>
      </c>
      <c r="R729" t="str">
        <f>RIGHT(N729,FIND("/",N729)-3)</f>
        <v>nfiction</v>
      </c>
      <c r="S729" s="13">
        <f t="shared" si="45"/>
        <v>41247.020243055558</v>
      </c>
      <c r="T729" s="14">
        <f t="shared" si="46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 s="6">
        <v>7500</v>
      </c>
      <c r="E730" s="6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9">
        <f t="shared" si="44"/>
        <v>105.566</v>
      </c>
      <c r="P730">
        <f t="shared" si="47"/>
        <v>60.903461538461535</v>
      </c>
      <c r="Q730" t="str">
        <f>LEFT(N730,FIND("/",N730)-1)</f>
        <v>publishing</v>
      </c>
      <c r="R730" t="str">
        <f>RIGHT(N730,FIND("/",N730)-3)</f>
        <v>nfiction</v>
      </c>
      <c r="S730" s="13">
        <f t="shared" si="45"/>
        <v>40731.837465277778</v>
      </c>
      <c r="T730" s="14">
        <f t="shared" si="46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 s="6">
        <v>4000</v>
      </c>
      <c r="E731" s="6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9">
        <f t="shared" si="44"/>
        <v>130.65</v>
      </c>
      <c r="P731">
        <f t="shared" si="47"/>
        <v>43.55</v>
      </c>
      <c r="Q731" t="str">
        <f>LEFT(N731,FIND("/",N731)-1)</f>
        <v>publishing</v>
      </c>
      <c r="R731" t="str">
        <f>RIGHT(N731,FIND("/",N731)-3)</f>
        <v>nfiction</v>
      </c>
      <c r="S731" s="13">
        <f t="shared" si="45"/>
        <v>41111.185891203706</v>
      </c>
      <c r="T731" s="14">
        <f t="shared" si="46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 s="6">
        <v>20000</v>
      </c>
      <c r="E732" s="6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9">
        <f t="shared" si="44"/>
        <v>132.19</v>
      </c>
      <c r="P732">
        <f t="shared" si="47"/>
        <v>99.766037735849054</v>
      </c>
      <c r="Q732" t="str">
        <f>LEFT(N732,FIND("/",N732)-1)</f>
        <v>publishing</v>
      </c>
      <c r="R732" t="str">
        <f>RIGHT(N732,FIND("/",N732)-3)</f>
        <v>nfiction</v>
      </c>
      <c r="S732" s="13">
        <f t="shared" si="45"/>
        <v>40854.745266203703</v>
      </c>
      <c r="T732" s="14">
        <f t="shared" si="46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 s="6">
        <v>5000</v>
      </c>
      <c r="E733" s="6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9">
        <f t="shared" si="44"/>
        <v>126</v>
      </c>
      <c r="P733">
        <f t="shared" si="47"/>
        <v>88.732394366197184</v>
      </c>
      <c r="Q733" t="str">
        <f>LEFT(N733,FIND("/",N733)-1)</f>
        <v>publishing</v>
      </c>
      <c r="R733" t="str">
        <f>RIGHT(N733,FIND("/",N733)-3)</f>
        <v>nfiction</v>
      </c>
      <c r="S733" s="13">
        <f t="shared" si="45"/>
        <v>40879.795682870368</v>
      </c>
      <c r="T733" s="14">
        <f t="shared" si="46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 s="6">
        <v>40</v>
      </c>
      <c r="E734" s="6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9">
        <f t="shared" si="44"/>
        <v>160</v>
      </c>
      <c r="P734">
        <f t="shared" si="47"/>
        <v>4.9230769230769234</v>
      </c>
      <c r="Q734" t="str">
        <f>LEFT(N734,FIND("/",N734)-1)</f>
        <v>publishing</v>
      </c>
      <c r="R734" t="str">
        <f>RIGHT(N734,FIND("/",N734)-3)</f>
        <v>nfiction</v>
      </c>
      <c r="S734" s="13">
        <f t="shared" si="45"/>
        <v>41486.424317129626</v>
      </c>
      <c r="T734" s="14">
        <f t="shared" si="46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 s="6">
        <v>2500</v>
      </c>
      <c r="E735" s="6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9">
        <f t="shared" si="44"/>
        <v>120.48</v>
      </c>
      <c r="P735">
        <f t="shared" si="47"/>
        <v>17.822485207100591</v>
      </c>
      <c r="Q735" t="str">
        <f>LEFT(N735,FIND("/",N735)-1)</f>
        <v>publishing</v>
      </c>
      <c r="R735" t="str">
        <f>RIGHT(N735,FIND("/",N735)-3)</f>
        <v>nfiction</v>
      </c>
      <c r="S735" s="13">
        <f t="shared" si="45"/>
        <v>41598.420046296298</v>
      </c>
      <c r="T735" s="14">
        <f t="shared" si="46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 s="6">
        <v>8500</v>
      </c>
      <c r="E736" s="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9">
        <f t="shared" si="44"/>
        <v>125.52941176470588</v>
      </c>
      <c r="P736">
        <f t="shared" si="47"/>
        <v>187.19298245614036</v>
      </c>
      <c r="Q736" t="str">
        <f>LEFT(N736,FIND("/",N736)-1)</f>
        <v>publishing</v>
      </c>
      <c r="R736" t="str">
        <f>RIGHT(N736,FIND("/",N736)-3)</f>
        <v>nfiction</v>
      </c>
      <c r="S736" s="13">
        <f t="shared" si="45"/>
        <v>42102.164583333331</v>
      </c>
      <c r="T736" s="14">
        <f t="shared" si="46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 s="6">
        <v>47000</v>
      </c>
      <c r="E737" s="6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9">
        <f t="shared" si="44"/>
        <v>114.40638297872341</v>
      </c>
      <c r="P737">
        <f t="shared" si="47"/>
        <v>234.80786026200875</v>
      </c>
      <c r="Q737" t="str">
        <f>LEFT(N737,FIND("/",N737)-1)</f>
        <v>publishing</v>
      </c>
      <c r="R737" t="str">
        <f>RIGHT(N737,FIND("/",N737)-3)</f>
        <v>nfiction</v>
      </c>
      <c r="S737" s="13">
        <f t="shared" si="45"/>
        <v>41946.029467592591</v>
      </c>
      <c r="T737" s="14">
        <f t="shared" si="46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 s="6">
        <v>3600</v>
      </c>
      <c r="E738" s="6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9">
        <f t="shared" si="44"/>
        <v>315.13888888888891</v>
      </c>
      <c r="P738">
        <f t="shared" si="47"/>
        <v>105.04629629629629</v>
      </c>
      <c r="Q738" t="str">
        <f>LEFT(N738,FIND("/",N738)-1)</f>
        <v>publishing</v>
      </c>
      <c r="R738" t="str">
        <f>RIGHT(N738,FIND("/",N738)-3)</f>
        <v>nfiction</v>
      </c>
      <c r="S738" s="13">
        <f t="shared" si="45"/>
        <v>41579.734259259261</v>
      </c>
      <c r="T738" s="14">
        <f t="shared" si="46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 s="6">
        <v>5000</v>
      </c>
      <c r="E739" s="6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9">
        <f t="shared" si="44"/>
        <v>122.39999999999999</v>
      </c>
      <c r="P739">
        <f t="shared" si="47"/>
        <v>56.666666666666664</v>
      </c>
      <c r="Q739" t="str">
        <f>LEFT(N739,FIND("/",N739)-1)</f>
        <v>publishing</v>
      </c>
      <c r="R739" t="str">
        <f>RIGHT(N739,FIND("/",N739)-3)</f>
        <v>nfiction</v>
      </c>
      <c r="S739" s="13">
        <f t="shared" si="45"/>
        <v>41667.275312500002</v>
      </c>
      <c r="T739" s="14">
        <f t="shared" si="46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 s="6">
        <v>1500</v>
      </c>
      <c r="E740" s="6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9">
        <f t="shared" si="44"/>
        <v>106.73333333333332</v>
      </c>
      <c r="P740">
        <f t="shared" si="47"/>
        <v>39.048780487804876</v>
      </c>
      <c r="Q740" t="str">
        <f>LEFT(N740,FIND("/",N740)-1)</f>
        <v>publishing</v>
      </c>
      <c r="R740" t="str">
        <f>RIGHT(N740,FIND("/",N740)-3)</f>
        <v>nfiction</v>
      </c>
      <c r="S740" s="13">
        <f t="shared" si="45"/>
        <v>41943.604097222225</v>
      </c>
      <c r="T740" s="14">
        <f t="shared" si="46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 s="6">
        <v>6000</v>
      </c>
      <c r="E741" s="6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9">
        <f t="shared" si="44"/>
        <v>158.33333333333331</v>
      </c>
      <c r="P741">
        <f t="shared" si="47"/>
        <v>68.345323741007192</v>
      </c>
      <c r="Q741" t="str">
        <f>LEFT(N741,FIND("/",N741)-1)</f>
        <v>publishing</v>
      </c>
      <c r="R741" t="str">
        <f>RIGHT(N741,FIND("/",N741)-3)</f>
        <v>nfiction</v>
      </c>
      <c r="S741" s="13">
        <f t="shared" si="45"/>
        <v>41829.502650462964</v>
      </c>
      <c r="T741" s="14">
        <f t="shared" si="46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 s="6">
        <v>3000</v>
      </c>
      <c r="E742" s="6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9">
        <f t="shared" si="44"/>
        <v>107.4</v>
      </c>
      <c r="P742">
        <f t="shared" si="47"/>
        <v>169.57894736842104</v>
      </c>
      <c r="Q742" t="str">
        <f>LEFT(N742,FIND("/",N742)-1)</f>
        <v>publishing</v>
      </c>
      <c r="R742" t="str">
        <f>RIGHT(N742,FIND("/",N742)-3)</f>
        <v>nfiction</v>
      </c>
      <c r="S742" s="13">
        <f t="shared" si="45"/>
        <v>42162.146782407406</v>
      </c>
      <c r="T742" s="14">
        <f t="shared" si="46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 s="6">
        <v>13000</v>
      </c>
      <c r="E743" s="6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9">
        <f t="shared" si="44"/>
        <v>102.25999999999999</v>
      </c>
      <c r="P743">
        <f t="shared" si="47"/>
        <v>141.42340425531913</v>
      </c>
      <c r="Q743" t="str">
        <f>LEFT(N743,FIND("/",N743)-1)</f>
        <v>publishing</v>
      </c>
      <c r="R743" t="str">
        <f>RIGHT(N743,FIND("/",N743)-3)</f>
        <v>nfiction</v>
      </c>
      <c r="S743" s="13">
        <f t="shared" si="45"/>
        <v>41401.648217592592</v>
      </c>
      <c r="T743" s="14">
        <f t="shared" si="46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 s="6">
        <v>1400</v>
      </c>
      <c r="E744" s="6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9">
        <f t="shared" si="44"/>
        <v>110.71428571428572</v>
      </c>
      <c r="P744">
        <f t="shared" si="47"/>
        <v>67.391304347826093</v>
      </c>
      <c r="Q744" t="str">
        <f>LEFT(N744,FIND("/",N744)-1)</f>
        <v>publishing</v>
      </c>
      <c r="R744" t="str">
        <f>RIGHT(N744,FIND("/",N744)-3)</f>
        <v>nfiction</v>
      </c>
      <c r="S744" s="13">
        <f t="shared" si="45"/>
        <v>41689.917962962965</v>
      </c>
      <c r="T744" s="14">
        <f t="shared" si="46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 s="6">
        <v>550</v>
      </c>
      <c r="E745" s="6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9">
        <f t="shared" si="44"/>
        <v>148</v>
      </c>
      <c r="P745">
        <f t="shared" si="47"/>
        <v>54.266666666666666</v>
      </c>
      <c r="Q745" t="str">
        <f>LEFT(N745,FIND("/",N745)-1)</f>
        <v>publishing</v>
      </c>
      <c r="R745" t="str">
        <f>RIGHT(N745,FIND("/",N745)-3)</f>
        <v>nfiction</v>
      </c>
      <c r="S745" s="13">
        <f t="shared" si="45"/>
        <v>40990.709317129629</v>
      </c>
      <c r="T745" s="14">
        <f t="shared" si="46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 s="6">
        <v>5000</v>
      </c>
      <c r="E746" s="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9">
        <f t="shared" si="44"/>
        <v>102.32000000000001</v>
      </c>
      <c r="P746">
        <f t="shared" si="47"/>
        <v>82.516129032258064</v>
      </c>
      <c r="Q746" t="str">
        <f>LEFT(N746,FIND("/",N746)-1)</f>
        <v>publishing</v>
      </c>
      <c r="R746" t="str">
        <f>RIGHT(N746,FIND("/",N746)-3)</f>
        <v>nfiction</v>
      </c>
      <c r="S746" s="13">
        <f t="shared" si="45"/>
        <v>41226.95721064815</v>
      </c>
      <c r="T746" s="14">
        <f t="shared" si="46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 s="6">
        <v>2220</v>
      </c>
      <c r="E747" s="6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9">
        <f t="shared" si="44"/>
        <v>179.09909909909908</v>
      </c>
      <c r="P747">
        <f t="shared" si="47"/>
        <v>53.729729729729726</v>
      </c>
      <c r="Q747" t="str">
        <f>LEFT(N747,FIND("/",N747)-1)</f>
        <v>publishing</v>
      </c>
      <c r="R747" t="str">
        <f>RIGHT(N747,FIND("/",N747)-3)</f>
        <v>nfiction</v>
      </c>
      <c r="S747" s="13">
        <f t="shared" si="45"/>
        <v>41367.572280092594</v>
      </c>
      <c r="T747" s="14">
        <f t="shared" si="46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 s="6">
        <v>2987</v>
      </c>
      <c r="E748" s="6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9">
        <f t="shared" si="44"/>
        <v>111.08135252761969</v>
      </c>
      <c r="P748">
        <f t="shared" si="47"/>
        <v>34.206185567010309</v>
      </c>
      <c r="Q748" t="str">
        <f>LEFT(N748,FIND("/",N748)-1)</f>
        <v>publishing</v>
      </c>
      <c r="R748" t="str">
        <f>RIGHT(N748,FIND("/",N748)-3)</f>
        <v>nfiction</v>
      </c>
      <c r="S748" s="13">
        <f t="shared" si="45"/>
        <v>41157.042928240742</v>
      </c>
      <c r="T748" s="14">
        <f t="shared" si="46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 s="6">
        <v>7000</v>
      </c>
      <c r="E749" s="6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9">
        <f t="shared" si="44"/>
        <v>100.04285714285714</v>
      </c>
      <c r="P749">
        <f t="shared" si="47"/>
        <v>127.32727272727273</v>
      </c>
      <c r="Q749" t="str">
        <f>LEFT(N749,FIND("/",N749)-1)</f>
        <v>publishing</v>
      </c>
      <c r="R749" t="str">
        <f>RIGHT(N749,FIND("/",N749)-3)</f>
        <v>nfiction</v>
      </c>
      <c r="S749" s="13">
        <f t="shared" si="45"/>
        <v>41988.548831018517</v>
      </c>
      <c r="T749" s="14">
        <f t="shared" si="46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 s="6">
        <v>2000</v>
      </c>
      <c r="E750" s="6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9">
        <f t="shared" si="44"/>
        <v>100.25</v>
      </c>
      <c r="P750">
        <f t="shared" si="47"/>
        <v>45.56818181818182</v>
      </c>
      <c r="Q750" t="str">
        <f>LEFT(N750,FIND("/",N750)-1)</f>
        <v>publishing</v>
      </c>
      <c r="R750" t="str">
        <f>RIGHT(N750,FIND("/",N750)-3)</f>
        <v>nfiction</v>
      </c>
      <c r="S750" s="13">
        <f t="shared" si="45"/>
        <v>41831.846828703703</v>
      </c>
      <c r="T750" s="14">
        <f t="shared" si="46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 s="6">
        <v>10000</v>
      </c>
      <c r="E751" s="6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9">
        <f t="shared" si="44"/>
        <v>105.56</v>
      </c>
      <c r="P751">
        <f t="shared" si="47"/>
        <v>95.963636363636368</v>
      </c>
      <c r="Q751" t="str">
        <f>LEFT(N751,FIND("/",N751)-1)</f>
        <v>publishing</v>
      </c>
      <c r="R751" t="str">
        <f>RIGHT(N751,FIND("/",N751)-3)</f>
        <v>nfiction</v>
      </c>
      <c r="S751" s="13">
        <f t="shared" si="45"/>
        <v>42733.94131944445</v>
      </c>
      <c r="T751" s="14">
        <f t="shared" si="46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 s="6">
        <v>4444</v>
      </c>
      <c r="E752" s="6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9">
        <f t="shared" si="44"/>
        <v>102.58775877587757</v>
      </c>
      <c r="P752">
        <f t="shared" si="47"/>
        <v>77.271186440677965</v>
      </c>
      <c r="Q752" t="str">
        <f>LEFT(N752,FIND("/",N752)-1)</f>
        <v>publishing</v>
      </c>
      <c r="R752" t="str">
        <f>RIGHT(N752,FIND("/",N752)-3)</f>
        <v>nfiction</v>
      </c>
      <c r="S752" s="13">
        <f t="shared" si="45"/>
        <v>41299.878148148149</v>
      </c>
      <c r="T752" s="14">
        <f t="shared" si="46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 s="6">
        <v>3000</v>
      </c>
      <c r="E753" s="6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9">
        <f t="shared" si="44"/>
        <v>118.5</v>
      </c>
      <c r="P753">
        <f t="shared" si="47"/>
        <v>57.338709677419352</v>
      </c>
      <c r="Q753" t="str">
        <f>LEFT(N753,FIND("/",N753)-1)</f>
        <v>publishing</v>
      </c>
      <c r="R753" t="str">
        <f>RIGHT(N753,FIND("/",N753)-3)</f>
        <v>nfiction</v>
      </c>
      <c r="S753" s="13">
        <f t="shared" si="45"/>
        <v>40713.630497685182</v>
      </c>
      <c r="T753" s="14">
        <f t="shared" si="46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 s="6">
        <v>5000</v>
      </c>
      <c r="E754" s="6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9">
        <f t="shared" si="44"/>
        <v>111.7</v>
      </c>
      <c r="P754">
        <f t="shared" si="47"/>
        <v>53.19047619047619</v>
      </c>
      <c r="Q754" t="str">
        <f>LEFT(N754,FIND("/",N754)-1)</f>
        <v>publishing</v>
      </c>
      <c r="R754" t="str">
        <f>RIGHT(N754,FIND("/",N754)-3)</f>
        <v>nfiction</v>
      </c>
      <c r="S754" s="13">
        <f t="shared" si="45"/>
        <v>42639.421493055561</v>
      </c>
      <c r="T754" s="14">
        <f t="shared" si="46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 s="6">
        <v>10000</v>
      </c>
      <c r="E755" s="6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9">
        <f t="shared" si="44"/>
        <v>128</v>
      </c>
      <c r="P755">
        <f t="shared" si="47"/>
        <v>492.30769230769232</v>
      </c>
      <c r="Q755" t="str">
        <f>LEFT(N755,FIND("/",N755)-1)</f>
        <v>publishing</v>
      </c>
      <c r="R755" t="str">
        <f>RIGHT(N755,FIND("/",N755)-3)</f>
        <v>nfiction</v>
      </c>
      <c r="S755" s="13">
        <f t="shared" si="45"/>
        <v>42019.590173611112</v>
      </c>
      <c r="T755" s="14">
        <f t="shared" si="46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 s="6">
        <v>2000</v>
      </c>
      <c r="E756" s="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9">
        <f t="shared" si="44"/>
        <v>103.75000000000001</v>
      </c>
      <c r="P756">
        <f t="shared" si="47"/>
        <v>42.346938775510203</v>
      </c>
      <c r="Q756" t="str">
        <f>LEFT(N756,FIND("/",N756)-1)</f>
        <v>publishing</v>
      </c>
      <c r="R756" t="str">
        <f>RIGHT(N756,FIND("/",N756)-3)</f>
        <v>nfiction</v>
      </c>
      <c r="S756" s="13">
        <f t="shared" si="45"/>
        <v>41249.749085648145</v>
      </c>
      <c r="T756" s="14">
        <f t="shared" si="46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 s="6">
        <v>2500</v>
      </c>
      <c r="E757" s="6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9">
        <f t="shared" si="44"/>
        <v>101.9076</v>
      </c>
      <c r="P757">
        <f t="shared" si="47"/>
        <v>37.466029411764708</v>
      </c>
      <c r="Q757" t="str">
        <f>LEFT(N757,FIND("/",N757)-1)</f>
        <v>publishing</v>
      </c>
      <c r="R757" t="str">
        <f>RIGHT(N757,FIND("/",N757)-3)</f>
        <v>nfiction</v>
      </c>
      <c r="S757" s="13">
        <f t="shared" si="45"/>
        <v>41383.605057870373</v>
      </c>
      <c r="T757" s="14">
        <f t="shared" si="46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 s="6">
        <v>700</v>
      </c>
      <c r="E758" s="6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9">
        <f t="shared" si="44"/>
        <v>117.71428571428571</v>
      </c>
      <c r="P758">
        <f t="shared" si="47"/>
        <v>37.454545454545453</v>
      </c>
      <c r="Q758" t="str">
        <f>LEFT(N758,FIND("/",N758)-1)</f>
        <v>publishing</v>
      </c>
      <c r="R758" t="str">
        <f>RIGHT(N758,FIND("/",N758)-3)</f>
        <v>nfiction</v>
      </c>
      <c r="S758" s="13">
        <f t="shared" si="45"/>
        <v>40590.766886574071</v>
      </c>
      <c r="T758" s="14">
        <f t="shared" si="46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 s="6">
        <v>250</v>
      </c>
      <c r="E759" s="6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9">
        <f t="shared" si="44"/>
        <v>238</v>
      </c>
      <c r="P759">
        <f t="shared" si="47"/>
        <v>33.055555555555557</v>
      </c>
      <c r="Q759" t="str">
        <f>LEFT(N759,FIND("/",N759)-1)</f>
        <v>publishing</v>
      </c>
      <c r="R759" t="str">
        <f>RIGHT(N759,FIND("/",N759)-3)</f>
        <v>nfiction</v>
      </c>
      <c r="S759" s="13">
        <f t="shared" si="45"/>
        <v>41235.054560185185</v>
      </c>
      <c r="T759" s="14">
        <f t="shared" si="46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 s="6">
        <v>2500</v>
      </c>
      <c r="E760" s="6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9">
        <f t="shared" si="44"/>
        <v>102</v>
      </c>
      <c r="P760">
        <f t="shared" si="47"/>
        <v>134.21052631578948</v>
      </c>
      <c r="Q760" t="str">
        <f>LEFT(N760,FIND("/",N760)-1)</f>
        <v>publishing</v>
      </c>
      <c r="R760" t="str">
        <f>RIGHT(N760,FIND("/",N760)-3)</f>
        <v>nfiction</v>
      </c>
      <c r="S760" s="13">
        <f t="shared" si="45"/>
        <v>40429.836435185185</v>
      </c>
      <c r="T760" s="14">
        <f t="shared" si="46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 s="6">
        <v>5000</v>
      </c>
      <c r="E761" s="6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9">
        <f t="shared" si="44"/>
        <v>101.92000000000002</v>
      </c>
      <c r="P761">
        <f t="shared" si="47"/>
        <v>51.474747474747474</v>
      </c>
      <c r="Q761" t="str">
        <f>LEFT(N761,FIND("/",N761)-1)</f>
        <v>publishing</v>
      </c>
      <c r="R761" t="str">
        <f>RIGHT(N761,FIND("/",N761)-3)</f>
        <v>nfiction</v>
      </c>
      <c r="S761" s="13">
        <f t="shared" si="45"/>
        <v>41789.330312500002</v>
      </c>
      <c r="T761" s="14">
        <f t="shared" si="46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 s="6">
        <v>2200</v>
      </c>
      <c r="E762" s="6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9">
        <f t="shared" si="44"/>
        <v>0</v>
      </c>
      <c r="P762" t="e">
        <f t="shared" si="47"/>
        <v>#DIV/0!</v>
      </c>
      <c r="Q762" t="str">
        <f>LEFT(N762,FIND("/",N762)-1)</f>
        <v>publishing</v>
      </c>
      <c r="R762" t="str">
        <f>RIGHT(N762,FIND("/",N762)-3)</f>
        <v>/fiction</v>
      </c>
      <c r="S762" s="13">
        <f t="shared" si="45"/>
        <v>42670.764039351852</v>
      </c>
      <c r="T762" s="14">
        <f t="shared" si="46"/>
        <v>42700.805706018524</v>
      </c>
    </row>
    <row r="763" spans="1:20" ht="48" x14ac:dyDescent="0.2">
      <c r="A763">
        <v>761</v>
      </c>
      <c r="B763" s="3" t="s">
        <v>762</v>
      </c>
      <c r="C763" s="3" t="s">
        <v>4871</v>
      </c>
      <c r="D763" s="6">
        <v>5000</v>
      </c>
      <c r="E763" s="6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9">
        <f t="shared" si="44"/>
        <v>4.7</v>
      </c>
      <c r="P763">
        <f t="shared" si="47"/>
        <v>39.166666666666664</v>
      </c>
      <c r="Q763" t="str">
        <f>LEFT(N763,FIND("/",N763)-1)</f>
        <v>publishing</v>
      </c>
      <c r="R763" t="str">
        <f>RIGHT(N763,FIND("/",N763)-3)</f>
        <v>/fiction</v>
      </c>
      <c r="S763" s="13">
        <f t="shared" si="45"/>
        <v>41642.751458333332</v>
      </c>
      <c r="T763" s="14">
        <f t="shared" si="46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 s="6">
        <v>3500</v>
      </c>
      <c r="E764" s="6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9">
        <f t="shared" si="44"/>
        <v>0</v>
      </c>
      <c r="P764" t="e">
        <f t="shared" si="47"/>
        <v>#DIV/0!</v>
      </c>
      <c r="Q764" t="str">
        <f>LEFT(N764,FIND("/",N764)-1)</f>
        <v>publishing</v>
      </c>
      <c r="R764" t="str">
        <f>RIGHT(N764,FIND("/",N764)-3)</f>
        <v>/fiction</v>
      </c>
      <c r="S764" s="13">
        <f t="shared" si="45"/>
        <v>42690.858449074076</v>
      </c>
      <c r="T764" s="14">
        <f t="shared" si="46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 s="6">
        <v>4290</v>
      </c>
      <c r="E765" s="6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9">
        <f t="shared" si="44"/>
        <v>0.11655011655011654</v>
      </c>
      <c r="P765">
        <f t="shared" si="47"/>
        <v>5</v>
      </c>
      <c r="Q765" t="str">
        <f>LEFT(N765,FIND("/",N765)-1)</f>
        <v>publishing</v>
      </c>
      <c r="R765" t="str">
        <f>RIGHT(N765,FIND("/",N765)-3)</f>
        <v>/fiction</v>
      </c>
      <c r="S765" s="13">
        <f t="shared" si="45"/>
        <v>41471.446851851855</v>
      </c>
      <c r="T765" s="14">
        <f t="shared" si="46"/>
        <v>41501.446851851855</v>
      </c>
    </row>
    <row r="766" spans="1:20" ht="48" x14ac:dyDescent="0.2">
      <c r="A766">
        <v>764</v>
      </c>
      <c r="B766" s="3" t="s">
        <v>765</v>
      </c>
      <c r="C766" s="3" t="s">
        <v>4874</v>
      </c>
      <c r="D766" s="6">
        <v>5000</v>
      </c>
      <c r="E766" s="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9">
        <f t="shared" si="44"/>
        <v>0</v>
      </c>
      <c r="P766" t="e">
        <f t="shared" si="47"/>
        <v>#DIV/0!</v>
      </c>
      <c r="Q766" t="str">
        <f>LEFT(N766,FIND("/",N766)-1)</f>
        <v>publishing</v>
      </c>
      <c r="R766" t="str">
        <f>RIGHT(N766,FIND("/",N766)-3)</f>
        <v>/fiction</v>
      </c>
      <c r="S766" s="13">
        <f t="shared" si="45"/>
        <v>42227.173159722224</v>
      </c>
      <c r="T766" s="14">
        <f t="shared" si="46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 s="6">
        <v>7000</v>
      </c>
      <c r="E767" s="6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9">
        <f t="shared" si="44"/>
        <v>36.014285714285712</v>
      </c>
      <c r="P767">
        <f t="shared" si="47"/>
        <v>57.295454545454547</v>
      </c>
      <c r="Q767" t="str">
        <f>LEFT(N767,FIND("/",N767)-1)</f>
        <v>publishing</v>
      </c>
      <c r="R767" t="str">
        <f>RIGHT(N767,FIND("/",N767)-3)</f>
        <v>/fiction</v>
      </c>
      <c r="S767" s="13">
        <f t="shared" si="45"/>
        <v>41901.542638888888</v>
      </c>
      <c r="T767" s="14">
        <f t="shared" si="46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 s="6">
        <v>4000</v>
      </c>
      <c r="E768" s="6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9">
        <f t="shared" si="44"/>
        <v>0</v>
      </c>
      <c r="P768" t="e">
        <f t="shared" si="47"/>
        <v>#DIV/0!</v>
      </c>
      <c r="Q768" t="str">
        <f>LEFT(N768,FIND("/",N768)-1)</f>
        <v>publishing</v>
      </c>
      <c r="R768" t="str">
        <f>RIGHT(N768,FIND("/",N768)-3)</f>
        <v>/fiction</v>
      </c>
      <c r="S768" s="13">
        <f t="shared" si="45"/>
        <v>42021.783368055556</v>
      </c>
      <c r="T768" s="14">
        <f t="shared" si="46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 s="6">
        <v>5000</v>
      </c>
      <c r="E769" s="6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9">
        <f t="shared" si="44"/>
        <v>3.54</v>
      </c>
      <c r="P769">
        <f t="shared" si="47"/>
        <v>59</v>
      </c>
      <c r="Q769" t="str">
        <f>LEFT(N769,FIND("/",N769)-1)</f>
        <v>publishing</v>
      </c>
      <c r="R769" t="str">
        <f>RIGHT(N769,FIND("/",N769)-3)</f>
        <v>/fiction</v>
      </c>
      <c r="S769" s="13">
        <f t="shared" si="45"/>
        <v>42115.143634259264</v>
      </c>
      <c r="T769" s="14">
        <f t="shared" si="46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 s="6">
        <v>2500</v>
      </c>
      <c r="E770" s="6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9">
        <f t="shared" si="44"/>
        <v>0</v>
      </c>
      <c r="P770" t="e">
        <f t="shared" si="47"/>
        <v>#DIV/0!</v>
      </c>
      <c r="Q770" t="str">
        <f>LEFT(N770,FIND("/",N770)-1)</f>
        <v>publishing</v>
      </c>
      <c r="R770" t="str">
        <f>RIGHT(N770,FIND("/",N770)-3)</f>
        <v>/fiction</v>
      </c>
      <c r="S770" s="13">
        <f t="shared" si="45"/>
        <v>41594.207060185188</v>
      </c>
      <c r="T770" s="14">
        <f t="shared" si="46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 s="6">
        <v>4000</v>
      </c>
      <c r="E771" s="6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9">
        <f t="shared" ref="O771:O834" si="48">E771/D771*100</f>
        <v>41.4</v>
      </c>
      <c r="P771">
        <f t="shared" si="47"/>
        <v>31.846153846153847</v>
      </c>
      <c r="Q771" t="str">
        <f>LEFT(N771,FIND("/",N771)-1)</f>
        <v>publishing</v>
      </c>
      <c r="R771" t="str">
        <f>RIGHT(N771,FIND("/",N771)-3)</f>
        <v>/fiction</v>
      </c>
      <c r="S771" s="13">
        <f t="shared" ref="S771:S834" si="49">J771/86400+25569</f>
        <v>41604.996458333335</v>
      </c>
      <c r="T771" s="14">
        <f t="shared" ref="T771:T834" si="50">I771/86400+25569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 s="6">
        <v>17500</v>
      </c>
      <c r="E772" s="6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9">
        <f t="shared" si="48"/>
        <v>0</v>
      </c>
      <c r="P772" t="e">
        <f t="shared" si="47"/>
        <v>#DIV/0!</v>
      </c>
      <c r="Q772" t="str">
        <f>LEFT(N772,FIND("/",N772)-1)</f>
        <v>publishing</v>
      </c>
      <c r="R772" t="str">
        <f>RIGHT(N772,FIND("/",N772)-3)</f>
        <v>/fiction</v>
      </c>
      <c r="S772" s="13">
        <f t="shared" si="49"/>
        <v>41289.9996412037</v>
      </c>
      <c r="T772" s="14">
        <f t="shared" si="50"/>
        <v>41329.9996412037</v>
      </c>
    </row>
    <row r="773" spans="1:20" ht="48" x14ac:dyDescent="0.2">
      <c r="A773">
        <v>771</v>
      </c>
      <c r="B773" s="3" t="s">
        <v>772</v>
      </c>
      <c r="C773" s="3" t="s">
        <v>4881</v>
      </c>
      <c r="D773" s="6">
        <v>38000</v>
      </c>
      <c r="E773" s="6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9">
        <f t="shared" si="48"/>
        <v>2.6315789473684209E-2</v>
      </c>
      <c r="P773">
        <f t="shared" si="47"/>
        <v>10</v>
      </c>
      <c r="Q773" t="str">
        <f>LEFT(N773,FIND("/",N773)-1)</f>
        <v>publishing</v>
      </c>
      <c r="R773" t="str">
        <f>RIGHT(N773,FIND("/",N773)-3)</f>
        <v>/fiction</v>
      </c>
      <c r="S773" s="13">
        <f t="shared" si="49"/>
        <v>42349.824097222227</v>
      </c>
      <c r="T773" s="14">
        <f t="shared" si="50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 s="6">
        <v>1500</v>
      </c>
      <c r="E774" s="6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9">
        <f t="shared" si="48"/>
        <v>3.3333333333333335</v>
      </c>
      <c r="P774">
        <f t="shared" si="47"/>
        <v>50</v>
      </c>
      <c r="Q774" t="str">
        <f>LEFT(N774,FIND("/",N774)-1)</f>
        <v>publishing</v>
      </c>
      <c r="R774" t="str">
        <f>RIGHT(N774,FIND("/",N774)-3)</f>
        <v>/fiction</v>
      </c>
      <c r="S774" s="13">
        <f t="shared" si="49"/>
        <v>40068.056932870371</v>
      </c>
      <c r="T774" s="14">
        <f t="shared" si="50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 s="6">
        <v>3759</v>
      </c>
      <c r="E775" s="6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9">
        <f t="shared" si="48"/>
        <v>0.85129023676509719</v>
      </c>
      <c r="P775">
        <f t="shared" si="47"/>
        <v>16</v>
      </c>
      <c r="Q775" t="str">
        <f>LEFT(N775,FIND("/",N775)-1)</f>
        <v>publishing</v>
      </c>
      <c r="R775" t="str">
        <f>RIGHT(N775,FIND("/",N775)-3)</f>
        <v>/fiction</v>
      </c>
      <c r="S775" s="13">
        <f t="shared" si="49"/>
        <v>42100.735937500001</v>
      </c>
      <c r="T775" s="14">
        <f t="shared" si="50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 s="6">
        <v>500</v>
      </c>
      <c r="E776" s="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9">
        <f t="shared" si="48"/>
        <v>70.199999999999989</v>
      </c>
      <c r="P776">
        <f t="shared" si="47"/>
        <v>39</v>
      </c>
      <c r="Q776" t="str">
        <f>LEFT(N776,FIND("/",N776)-1)</f>
        <v>publishing</v>
      </c>
      <c r="R776" t="str">
        <f>RIGHT(N776,FIND("/",N776)-3)</f>
        <v>/fiction</v>
      </c>
      <c r="S776" s="13">
        <f t="shared" si="49"/>
        <v>41663.780300925922</v>
      </c>
      <c r="T776" s="14">
        <f t="shared" si="50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 s="6">
        <v>10000</v>
      </c>
      <c r="E777" s="6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9">
        <f t="shared" si="48"/>
        <v>1.7000000000000002</v>
      </c>
      <c r="P777">
        <f t="shared" si="47"/>
        <v>34</v>
      </c>
      <c r="Q777" t="str">
        <f>LEFT(N777,FIND("/",N777)-1)</f>
        <v>publishing</v>
      </c>
      <c r="R777" t="str">
        <f>RIGHT(N777,FIND("/",N777)-3)</f>
        <v>/fiction</v>
      </c>
      <c r="S777" s="13">
        <f t="shared" si="49"/>
        <v>40863.060127314813</v>
      </c>
      <c r="T777" s="14">
        <f t="shared" si="50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 s="6">
        <v>7000</v>
      </c>
      <c r="E778" s="6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9">
        <f t="shared" si="48"/>
        <v>51.4</v>
      </c>
      <c r="P778">
        <f t="shared" si="47"/>
        <v>63.122807017543863</v>
      </c>
      <c r="Q778" t="str">
        <f>LEFT(N778,FIND("/",N778)-1)</f>
        <v>publishing</v>
      </c>
      <c r="R778" t="str">
        <f>RIGHT(N778,FIND("/",N778)-3)</f>
        <v>/fiction</v>
      </c>
      <c r="S778" s="13">
        <f t="shared" si="49"/>
        <v>42250.685706018514</v>
      </c>
      <c r="T778" s="14">
        <f t="shared" si="50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 s="6">
        <v>3000</v>
      </c>
      <c r="E779" s="6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9">
        <f t="shared" si="48"/>
        <v>0.70000000000000007</v>
      </c>
      <c r="P779">
        <f t="shared" ref="P779:P842" si="51">AVERAGE(E779/L779)</f>
        <v>7</v>
      </c>
      <c r="Q779" t="str">
        <f>LEFT(N779,FIND("/",N779)-1)</f>
        <v>publishing</v>
      </c>
      <c r="R779" t="str">
        <f>RIGHT(N779,FIND("/",N779)-3)</f>
        <v>/fiction</v>
      </c>
      <c r="S779" s="13">
        <f t="shared" si="49"/>
        <v>41456.981215277774</v>
      </c>
      <c r="T779" s="14">
        <f t="shared" si="50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 s="6">
        <v>500</v>
      </c>
      <c r="E780" s="6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9">
        <f t="shared" si="48"/>
        <v>0.4</v>
      </c>
      <c r="P780">
        <f t="shared" si="51"/>
        <v>2</v>
      </c>
      <c r="Q780" t="str">
        <f>LEFT(N780,FIND("/",N780)-1)</f>
        <v>publishing</v>
      </c>
      <c r="R780" t="str">
        <f>RIGHT(N780,FIND("/",N780)-3)</f>
        <v>/fiction</v>
      </c>
      <c r="S780" s="13">
        <f t="shared" si="49"/>
        <v>41729.702314814815</v>
      </c>
      <c r="T780" s="14">
        <f t="shared" si="50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 s="6">
        <v>15000</v>
      </c>
      <c r="E781" s="6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9">
        <f t="shared" si="48"/>
        <v>2.666666666666667</v>
      </c>
      <c r="P781">
        <f t="shared" si="51"/>
        <v>66.666666666666671</v>
      </c>
      <c r="Q781" t="str">
        <f>LEFT(N781,FIND("/",N781)-1)</f>
        <v>publishing</v>
      </c>
      <c r="R781" t="str">
        <f>RIGHT(N781,FIND("/",N781)-3)</f>
        <v>/fiction</v>
      </c>
      <c r="S781" s="13">
        <f t="shared" si="49"/>
        <v>40436.68408564815</v>
      </c>
      <c r="T781" s="14">
        <f t="shared" si="50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 s="6">
        <v>1000</v>
      </c>
      <c r="E782" s="6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9">
        <f t="shared" si="48"/>
        <v>104</v>
      </c>
      <c r="P782">
        <f t="shared" si="51"/>
        <v>38.518518518518519</v>
      </c>
      <c r="Q782" t="str">
        <f>LEFT(N782,FIND("/",N782)-1)</f>
        <v>music</v>
      </c>
      <c r="R782" t="str">
        <f>RIGHT(N782,FIND("/",N782)-3)</f>
        <v>ock</v>
      </c>
      <c r="S782" s="13">
        <f t="shared" si="49"/>
        <v>40636.673900462964</v>
      </c>
      <c r="T782" s="14">
        <f t="shared" si="50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 s="6">
        <v>800</v>
      </c>
      <c r="E783" s="6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9">
        <f t="shared" si="48"/>
        <v>133.15375</v>
      </c>
      <c r="P783">
        <f t="shared" si="51"/>
        <v>42.609200000000001</v>
      </c>
      <c r="Q783" t="str">
        <f>LEFT(N783,FIND("/",N783)-1)</f>
        <v>music</v>
      </c>
      <c r="R783" t="str">
        <f>RIGHT(N783,FIND("/",N783)-3)</f>
        <v>ock</v>
      </c>
      <c r="S783" s="13">
        <f t="shared" si="49"/>
        <v>41403.000856481478</v>
      </c>
      <c r="T783" s="14">
        <f t="shared" si="50"/>
        <v>41433.000856481478</v>
      </c>
    </row>
    <row r="784" spans="1:20" ht="48" x14ac:dyDescent="0.2">
      <c r="A784">
        <v>782</v>
      </c>
      <c r="B784" s="3" t="s">
        <v>783</v>
      </c>
      <c r="C784" s="3" t="s">
        <v>4892</v>
      </c>
      <c r="D784" s="6">
        <v>700</v>
      </c>
      <c r="E784" s="6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9">
        <f t="shared" si="48"/>
        <v>100</v>
      </c>
      <c r="P784">
        <f t="shared" si="51"/>
        <v>50</v>
      </c>
      <c r="Q784" t="str">
        <f>LEFT(N784,FIND("/",N784)-1)</f>
        <v>music</v>
      </c>
      <c r="R784" t="str">
        <f>RIGHT(N784,FIND("/",N784)-3)</f>
        <v>ock</v>
      </c>
      <c r="S784" s="13">
        <f t="shared" si="49"/>
        <v>41116.758125</v>
      </c>
      <c r="T784" s="14">
        <f t="shared" si="50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 s="6">
        <v>1500</v>
      </c>
      <c r="E785" s="6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9">
        <f t="shared" si="48"/>
        <v>148.13333333333333</v>
      </c>
      <c r="P785">
        <f t="shared" si="51"/>
        <v>63.485714285714288</v>
      </c>
      <c r="Q785" t="str">
        <f>LEFT(N785,FIND("/",N785)-1)</f>
        <v>music</v>
      </c>
      <c r="R785" t="str">
        <f>RIGHT(N785,FIND("/",N785)-3)</f>
        <v>ock</v>
      </c>
      <c r="S785" s="13">
        <f t="shared" si="49"/>
        <v>40987.773715277777</v>
      </c>
      <c r="T785" s="14">
        <f t="shared" si="50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 s="6">
        <v>1000</v>
      </c>
      <c r="E786" s="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9">
        <f t="shared" si="48"/>
        <v>102.49999999999999</v>
      </c>
      <c r="P786">
        <f t="shared" si="51"/>
        <v>102.5</v>
      </c>
      <c r="Q786" t="str">
        <f>LEFT(N786,FIND("/",N786)-1)</f>
        <v>music</v>
      </c>
      <c r="R786" t="str">
        <f>RIGHT(N786,FIND("/",N786)-3)</f>
        <v>ock</v>
      </c>
      <c r="S786" s="13">
        <f t="shared" si="49"/>
        <v>41675.149525462963</v>
      </c>
      <c r="T786" s="14">
        <f t="shared" si="50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 s="6">
        <v>500</v>
      </c>
      <c r="E787" s="6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9">
        <f t="shared" si="48"/>
        <v>180.62799999999999</v>
      </c>
      <c r="P787">
        <f t="shared" si="51"/>
        <v>31.142758620689655</v>
      </c>
      <c r="Q787" t="str">
        <f>LEFT(N787,FIND("/",N787)-1)</f>
        <v>music</v>
      </c>
      <c r="R787" t="str">
        <f>RIGHT(N787,FIND("/",N787)-3)</f>
        <v>ock</v>
      </c>
      <c r="S787" s="13">
        <f t="shared" si="49"/>
        <v>41303.593923611115</v>
      </c>
      <c r="T787" s="14">
        <f t="shared" si="50"/>
        <v>41333.593923611115</v>
      </c>
    </row>
    <row r="788" spans="1:20" ht="48" x14ac:dyDescent="0.2">
      <c r="A788">
        <v>786</v>
      </c>
      <c r="B788" s="3" t="s">
        <v>787</v>
      </c>
      <c r="C788" s="3" t="s">
        <v>4896</v>
      </c>
      <c r="D788" s="6">
        <v>5000</v>
      </c>
      <c r="E788" s="6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9">
        <f t="shared" si="48"/>
        <v>142.79999999999998</v>
      </c>
      <c r="P788">
        <f t="shared" si="51"/>
        <v>162.27272727272728</v>
      </c>
      <c r="Q788" t="str">
        <f>LEFT(N788,FIND("/",N788)-1)</f>
        <v>music</v>
      </c>
      <c r="R788" t="str">
        <f>RIGHT(N788,FIND("/",N788)-3)</f>
        <v>ock</v>
      </c>
      <c r="S788" s="13">
        <f t="shared" si="49"/>
        <v>40983.055949074071</v>
      </c>
      <c r="T788" s="14">
        <f t="shared" si="50"/>
        <v>41040.657638888893</v>
      </c>
    </row>
    <row r="789" spans="1:20" ht="48" x14ac:dyDescent="0.2">
      <c r="A789">
        <v>787</v>
      </c>
      <c r="B789" s="3" t="s">
        <v>788</v>
      </c>
      <c r="C789" s="3" t="s">
        <v>4897</v>
      </c>
      <c r="D789" s="6">
        <v>1200</v>
      </c>
      <c r="E789" s="6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9">
        <f t="shared" si="48"/>
        <v>114.16666666666666</v>
      </c>
      <c r="P789">
        <f t="shared" si="51"/>
        <v>80.588235294117652</v>
      </c>
      <c r="Q789" t="str">
        <f>LEFT(N789,FIND("/",N789)-1)</f>
        <v>music</v>
      </c>
      <c r="R789" t="str">
        <f>RIGHT(N789,FIND("/",N789)-3)</f>
        <v>ock</v>
      </c>
      <c r="S789" s="13">
        <f t="shared" si="49"/>
        <v>41549.627615740741</v>
      </c>
      <c r="T789" s="14">
        <f t="shared" si="50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 s="6">
        <v>1000</v>
      </c>
      <c r="E790" s="6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9">
        <f t="shared" si="48"/>
        <v>203.505</v>
      </c>
      <c r="P790">
        <f t="shared" si="51"/>
        <v>59.85441176470588</v>
      </c>
      <c r="Q790" t="str">
        <f>LEFT(N790,FIND("/",N790)-1)</f>
        <v>music</v>
      </c>
      <c r="R790" t="str">
        <f>RIGHT(N790,FIND("/",N790)-3)</f>
        <v>ock</v>
      </c>
      <c r="S790" s="13">
        <f t="shared" si="49"/>
        <v>41059.006805555553</v>
      </c>
      <c r="T790" s="14">
        <f t="shared" si="50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 s="6">
        <v>1700</v>
      </c>
      <c r="E791" s="6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9">
        <f t="shared" si="48"/>
        <v>109.41176470588236</v>
      </c>
      <c r="P791">
        <f t="shared" si="51"/>
        <v>132.85714285714286</v>
      </c>
      <c r="Q791" t="str">
        <f>LEFT(N791,FIND("/",N791)-1)</f>
        <v>music</v>
      </c>
      <c r="R791" t="str">
        <f>RIGHT(N791,FIND("/",N791)-3)</f>
        <v>ock</v>
      </c>
      <c r="S791" s="13">
        <f t="shared" si="49"/>
        <v>41277.186111111107</v>
      </c>
      <c r="T791" s="14">
        <f t="shared" si="50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 s="6">
        <v>10000</v>
      </c>
      <c r="E792" s="6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9">
        <f t="shared" si="48"/>
        <v>144.37459999999999</v>
      </c>
      <c r="P792">
        <f t="shared" si="51"/>
        <v>92.547820512820508</v>
      </c>
      <c r="Q792" t="str">
        <f>LEFT(N792,FIND("/",N792)-1)</f>
        <v>music</v>
      </c>
      <c r="R792" t="str">
        <f>RIGHT(N792,FIND("/",N792)-3)</f>
        <v>ock</v>
      </c>
      <c r="S792" s="13">
        <f t="shared" si="49"/>
        <v>41276.047905092593</v>
      </c>
      <c r="T792" s="14">
        <f t="shared" si="50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 s="6">
        <v>7500</v>
      </c>
      <c r="E793" s="6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9">
        <f t="shared" si="48"/>
        <v>103.86666666666666</v>
      </c>
      <c r="P793">
        <f t="shared" si="51"/>
        <v>60.859375</v>
      </c>
      <c r="Q793" t="str">
        <f>LEFT(N793,FIND("/",N793)-1)</f>
        <v>music</v>
      </c>
      <c r="R793" t="str">
        <f>RIGHT(N793,FIND("/",N793)-3)</f>
        <v>ock</v>
      </c>
      <c r="S793" s="13">
        <f t="shared" si="49"/>
        <v>41557.780624999999</v>
      </c>
      <c r="T793" s="14">
        <f t="shared" si="50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 s="6">
        <v>2500</v>
      </c>
      <c r="E794" s="6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9">
        <f t="shared" si="48"/>
        <v>100.44440000000002</v>
      </c>
      <c r="P794">
        <f t="shared" si="51"/>
        <v>41.851833333333339</v>
      </c>
      <c r="Q794" t="str">
        <f>LEFT(N794,FIND("/",N794)-1)</f>
        <v>music</v>
      </c>
      <c r="R794" t="str">
        <f>RIGHT(N794,FIND("/",N794)-3)</f>
        <v>ock</v>
      </c>
      <c r="S794" s="13">
        <f t="shared" si="49"/>
        <v>41555.87364583333</v>
      </c>
      <c r="T794" s="14">
        <f t="shared" si="50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 s="6">
        <v>2750</v>
      </c>
      <c r="E795" s="6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9">
        <f t="shared" si="48"/>
        <v>102.77927272727271</v>
      </c>
      <c r="P795">
        <f t="shared" si="51"/>
        <v>88.325937499999995</v>
      </c>
      <c r="Q795" t="str">
        <f>LEFT(N795,FIND("/",N795)-1)</f>
        <v>music</v>
      </c>
      <c r="R795" t="str">
        <f>RIGHT(N795,FIND("/",N795)-3)</f>
        <v>ock</v>
      </c>
      <c r="S795" s="13">
        <f t="shared" si="49"/>
        <v>41442.741249999999</v>
      </c>
      <c r="T795" s="14">
        <f t="shared" si="50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 s="6">
        <v>8000</v>
      </c>
      <c r="E796" s="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9">
        <f t="shared" si="48"/>
        <v>105.31250000000001</v>
      </c>
      <c r="P796">
        <f t="shared" si="51"/>
        <v>158.96226415094338</v>
      </c>
      <c r="Q796" t="str">
        <f>LEFT(N796,FIND("/",N796)-1)</f>
        <v>music</v>
      </c>
      <c r="R796" t="str">
        <f>RIGHT(N796,FIND("/",N796)-3)</f>
        <v>ock</v>
      </c>
      <c r="S796" s="13">
        <f t="shared" si="49"/>
        <v>40736.115011574075</v>
      </c>
      <c r="T796" s="14">
        <f t="shared" si="50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 s="6">
        <v>14000</v>
      </c>
      <c r="E797" s="6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9">
        <f t="shared" si="48"/>
        <v>111.78571428571429</v>
      </c>
      <c r="P797">
        <f t="shared" si="51"/>
        <v>85.054347826086953</v>
      </c>
      <c r="Q797" t="str">
        <f>LEFT(N797,FIND("/",N797)-1)</f>
        <v>music</v>
      </c>
      <c r="R797" t="str">
        <f>RIGHT(N797,FIND("/",N797)-3)</f>
        <v>ock</v>
      </c>
      <c r="S797" s="13">
        <f t="shared" si="49"/>
        <v>40963.613032407404</v>
      </c>
      <c r="T797" s="14">
        <f t="shared" si="50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 s="6">
        <v>10000</v>
      </c>
      <c r="E798" s="6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9">
        <f t="shared" si="48"/>
        <v>101.35000000000001</v>
      </c>
      <c r="P798">
        <f t="shared" si="51"/>
        <v>112.61111111111111</v>
      </c>
      <c r="Q798" t="str">
        <f>LEFT(N798,FIND("/",N798)-1)</f>
        <v>music</v>
      </c>
      <c r="R798" t="str">
        <f>RIGHT(N798,FIND("/",N798)-3)</f>
        <v>ock</v>
      </c>
      <c r="S798" s="13">
        <f t="shared" si="49"/>
        <v>41502.882928240739</v>
      </c>
      <c r="T798" s="14">
        <f t="shared" si="50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 s="6">
        <v>3000</v>
      </c>
      <c r="E799" s="6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9">
        <f t="shared" si="48"/>
        <v>107.53333333333333</v>
      </c>
      <c r="P799">
        <f t="shared" si="51"/>
        <v>45.436619718309856</v>
      </c>
      <c r="Q799" t="str">
        <f>LEFT(N799,FIND("/",N799)-1)</f>
        <v>music</v>
      </c>
      <c r="R799" t="str">
        <f>RIGHT(N799,FIND("/",N799)-3)</f>
        <v>ock</v>
      </c>
      <c r="S799" s="13">
        <f t="shared" si="49"/>
        <v>40996.994074074071</v>
      </c>
      <c r="T799" s="14">
        <f t="shared" si="50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 s="6">
        <v>3500</v>
      </c>
      <c r="E800" s="6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9">
        <f t="shared" si="48"/>
        <v>114.88571428571429</v>
      </c>
      <c r="P800">
        <f t="shared" si="51"/>
        <v>46.218390804597703</v>
      </c>
      <c r="Q800" t="str">
        <f>LEFT(N800,FIND("/",N800)-1)</f>
        <v>music</v>
      </c>
      <c r="R800" t="str">
        <f>RIGHT(N800,FIND("/",N800)-3)</f>
        <v>ock</v>
      </c>
      <c r="S800" s="13">
        <f t="shared" si="49"/>
        <v>41882.590127314819</v>
      </c>
      <c r="T800" s="14">
        <f t="shared" si="50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 s="6">
        <v>5000</v>
      </c>
      <c r="E801" s="6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9">
        <f t="shared" si="48"/>
        <v>100.02</v>
      </c>
      <c r="P801">
        <f t="shared" si="51"/>
        <v>178.60714285714286</v>
      </c>
      <c r="Q801" t="str">
        <f>LEFT(N801,FIND("/",N801)-1)</f>
        <v>music</v>
      </c>
      <c r="R801" t="str">
        <f>RIGHT(N801,FIND("/",N801)-3)</f>
        <v>ock</v>
      </c>
      <c r="S801" s="13">
        <f t="shared" si="49"/>
        <v>40996.667199074072</v>
      </c>
      <c r="T801" s="14">
        <f t="shared" si="50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 s="6">
        <v>1500</v>
      </c>
      <c r="E802" s="6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9">
        <f t="shared" si="48"/>
        <v>152.13333333333335</v>
      </c>
      <c r="P802">
        <f t="shared" si="51"/>
        <v>40.75</v>
      </c>
      <c r="Q802" t="str">
        <f>LEFT(N802,FIND("/",N802)-1)</f>
        <v>music</v>
      </c>
      <c r="R802" t="str">
        <f>RIGHT(N802,FIND("/",N802)-3)</f>
        <v>ock</v>
      </c>
      <c r="S802" s="13">
        <f t="shared" si="49"/>
        <v>41863.433495370373</v>
      </c>
      <c r="T802" s="14">
        <f t="shared" si="50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 s="6">
        <v>2000</v>
      </c>
      <c r="E803" s="6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9">
        <f t="shared" si="48"/>
        <v>111.52149999999999</v>
      </c>
      <c r="P803">
        <f t="shared" si="51"/>
        <v>43.733921568627444</v>
      </c>
      <c r="Q803" t="str">
        <f>LEFT(N803,FIND("/",N803)-1)</f>
        <v>music</v>
      </c>
      <c r="R803" t="str">
        <f>RIGHT(N803,FIND("/",N803)-3)</f>
        <v>ock</v>
      </c>
      <c r="S803" s="13">
        <f t="shared" si="49"/>
        <v>40695.795370370368</v>
      </c>
      <c r="T803" s="14">
        <f t="shared" si="50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 s="6">
        <v>6000</v>
      </c>
      <c r="E804" s="6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9">
        <f t="shared" si="48"/>
        <v>101.33333333333334</v>
      </c>
      <c r="P804">
        <f t="shared" si="51"/>
        <v>81.066666666666663</v>
      </c>
      <c r="Q804" t="str">
        <f>LEFT(N804,FIND("/",N804)-1)</f>
        <v>music</v>
      </c>
      <c r="R804" t="str">
        <f>RIGHT(N804,FIND("/",N804)-3)</f>
        <v>ock</v>
      </c>
      <c r="S804" s="13">
        <f t="shared" si="49"/>
        <v>41123.022268518514</v>
      </c>
      <c r="T804" s="14">
        <f t="shared" si="50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 s="6">
        <v>2300</v>
      </c>
      <c r="E805" s="6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9">
        <f t="shared" si="48"/>
        <v>123.2608695652174</v>
      </c>
      <c r="P805">
        <f t="shared" si="51"/>
        <v>74.60526315789474</v>
      </c>
      <c r="Q805" t="str">
        <f>LEFT(N805,FIND("/",N805)-1)</f>
        <v>music</v>
      </c>
      <c r="R805" t="str">
        <f>RIGHT(N805,FIND("/",N805)-3)</f>
        <v>ock</v>
      </c>
      <c r="S805" s="13">
        <f t="shared" si="49"/>
        <v>40665.949976851851</v>
      </c>
      <c r="T805" s="14">
        <f t="shared" si="50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 s="6">
        <v>5500</v>
      </c>
      <c r="E806" s="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9">
        <f t="shared" si="48"/>
        <v>100</v>
      </c>
      <c r="P806">
        <f t="shared" si="51"/>
        <v>305.55555555555554</v>
      </c>
      <c r="Q806" t="str">
        <f>LEFT(N806,FIND("/",N806)-1)</f>
        <v>music</v>
      </c>
      <c r="R806" t="str">
        <f>RIGHT(N806,FIND("/",N806)-3)</f>
        <v>ock</v>
      </c>
      <c r="S806" s="13">
        <f t="shared" si="49"/>
        <v>40730.105624999997</v>
      </c>
      <c r="T806" s="14">
        <f t="shared" si="50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 s="6">
        <v>3000</v>
      </c>
      <c r="E807" s="6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9">
        <f t="shared" si="48"/>
        <v>105</v>
      </c>
      <c r="P807">
        <f t="shared" si="51"/>
        <v>58.333333333333336</v>
      </c>
      <c r="Q807" t="str">
        <f>LEFT(N807,FIND("/",N807)-1)</f>
        <v>music</v>
      </c>
      <c r="R807" t="str">
        <f>RIGHT(N807,FIND("/",N807)-3)</f>
        <v>ock</v>
      </c>
      <c r="S807" s="13">
        <f t="shared" si="49"/>
        <v>40690.823055555556</v>
      </c>
      <c r="T807" s="14">
        <f t="shared" si="50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 s="6">
        <v>8000</v>
      </c>
      <c r="E808" s="6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9">
        <f t="shared" si="48"/>
        <v>104.4375</v>
      </c>
      <c r="P808">
        <f t="shared" si="51"/>
        <v>117.67605633802818</v>
      </c>
      <c r="Q808" t="str">
        <f>LEFT(N808,FIND("/",N808)-1)</f>
        <v>music</v>
      </c>
      <c r="R808" t="str">
        <f>RIGHT(N808,FIND("/",N808)-3)</f>
        <v>ock</v>
      </c>
      <c r="S808" s="13">
        <f t="shared" si="49"/>
        <v>40763.691423611112</v>
      </c>
      <c r="T808" s="14">
        <f t="shared" si="50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 s="6">
        <v>4000</v>
      </c>
      <c r="E809" s="6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9">
        <f t="shared" si="48"/>
        <v>105.125</v>
      </c>
      <c r="P809">
        <f t="shared" si="51"/>
        <v>73.771929824561397</v>
      </c>
      <c r="Q809" t="str">
        <f>LEFT(N809,FIND("/",N809)-1)</f>
        <v>music</v>
      </c>
      <c r="R809" t="str">
        <f>RIGHT(N809,FIND("/",N809)-3)</f>
        <v>ock</v>
      </c>
      <c r="S809" s="13">
        <f t="shared" si="49"/>
        <v>42759.628599537042</v>
      </c>
      <c r="T809" s="14">
        <f t="shared" si="50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 s="6">
        <v>4500</v>
      </c>
      <c r="E810" s="6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9">
        <f t="shared" si="48"/>
        <v>100</v>
      </c>
      <c r="P810">
        <f t="shared" si="51"/>
        <v>104.65116279069767</v>
      </c>
      <c r="Q810" t="str">
        <f>LEFT(N810,FIND("/",N810)-1)</f>
        <v>music</v>
      </c>
      <c r="R810" t="str">
        <f>RIGHT(N810,FIND("/",N810)-3)</f>
        <v>ock</v>
      </c>
      <c r="S810" s="13">
        <f t="shared" si="49"/>
        <v>41962.100532407407</v>
      </c>
      <c r="T810" s="14">
        <f t="shared" si="50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 s="6">
        <v>4000</v>
      </c>
      <c r="E811" s="6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9">
        <f t="shared" si="48"/>
        <v>103.77499999999999</v>
      </c>
      <c r="P811">
        <f t="shared" si="51"/>
        <v>79.82692307692308</v>
      </c>
      <c r="Q811" t="str">
        <f>LEFT(N811,FIND("/",N811)-1)</f>
        <v>music</v>
      </c>
      <c r="R811" t="str">
        <f>RIGHT(N811,FIND("/",N811)-3)</f>
        <v>ock</v>
      </c>
      <c r="S811" s="13">
        <f t="shared" si="49"/>
        <v>41628.833680555559</v>
      </c>
      <c r="T811" s="14">
        <f t="shared" si="50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 s="6">
        <v>1500</v>
      </c>
      <c r="E812" s="6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9">
        <f t="shared" si="48"/>
        <v>105</v>
      </c>
      <c r="P812">
        <f t="shared" si="51"/>
        <v>58.333333333333336</v>
      </c>
      <c r="Q812" t="str">
        <f>LEFT(N812,FIND("/",N812)-1)</f>
        <v>music</v>
      </c>
      <c r="R812" t="str">
        <f>RIGHT(N812,FIND("/",N812)-3)</f>
        <v>ock</v>
      </c>
      <c r="S812" s="13">
        <f t="shared" si="49"/>
        <v>41123.056273148148</v>
      </c>
      <c r="T812" s="14">
        <f t="shared" si="50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 s="6">
        <v>1000</v>
      </c>
      <c r="E813" s="6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9">
        <f t="shared" si="48"/>
        <v>104</v>
      </c>
      <c r="P813">
        <f t="shared" si="51"/>
        <v>86.666666666666671</v>
      </c>
      <c r="Q813" t="str">
        <f>LEFT(N813,FIND("/",N813)-1)</f>
        <v>music</v>
      </c>
      <c r="R813" t="str">
        <f>RIGHT(N813,FIND("/",N813)-3)</f>
        <v>ock</v>
      </c>
      <c r="S813" s="13">
        <f t="shared" si="49"/>
        <v>41443.643541666665</v>
      </c>
      <c r="T813" s="14">
        <f t="shared" si="50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 s="6">
        <v>600</v>
      </c>
      <c r="E814" s="6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9">
        <f t="shared" si="48"/>
        <v>151.83333333333334</v>
      </c>
      <c r="P814">
        <f t="shared" si="51"/>
        <v>27.606060606060606</v>
      </c>
      <c r="Q814" t="str">
        <f>LEFT(N814,FIND("/",N814)-1)</f>
        <v>music</v>
      </c>
      <c r="R814" t="str">
        <f>RIGHT(N814,FIND("/",N814)-3)</f>
        <v>ock</v>
      </c>
      <c r="S814" s="13">
        <f t="shared" si="49"/>
        <v>41282.017962962964</v>
      </c>
      <c r="T814" s="14">
        <f t="shared" si="50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 s="6">
        <v>1500</v>
      </c>
      <c r="E815" s="6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9">
        <f t="shared" si="48"/>
        <v>159.99600000000001</v>
      </c>
      <c r="P815">
        <f t="shared" si="51"/>
        <v>24.999375000000001</v>
      </c>
      <c r="Q815" t="str">
        <f>LEFT(N815,FIND("/",N815)-1)</f>
        <v>music</v>
      </c>
      <c r="R815" t="str">
        <f>RIGHT(N815,FIND("/",N815)-3)</f>
        <v>ock</v>
      </c>
      <c r="S815" s="13">
        <f t="shared" si="49"/>
        <v>41080.960243055553</v>
      </c>
      <c r="T815" s="14">
        <f t="shared" si="50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 s="6">
        <v>1000</v>
      </c>
      <c r="E816" s="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9">
        <f t="shared" si="48"/>
        <v>127.3</v>
      </c>
      <c r="P816">
        <f t="shared" si="51"/>
        <v>45.464285714285715</v>
      </c>
      <c r="Q816" t="str">
        <f>LEFT(N816,FIND("/",N816)-1)</f>
        <v>music</v>
      </c>
      <c r="R816" t="str">
        <f>RIGHT(N816,FIND("/",N816)-3)</f>
        <v>ock</v>
      </c>
      <c r="S816" s="13">
        <f t="shared" si="49"/>
        <v>40679.743067129632</v>
      </c>
      <c r="T816" s="14">
        <f t="shared" si="50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 s="6">
        <v>4000</v>
      </c>
      <c r="E817" s="6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9">
        <f t="shared" si="48"/>
        <v>107</v>
      </c>
      <c r="P817">
        <f t="shared" si="51"/>
        <v>99.534883720930239</v>
      </c>
      <c r="Q817" t="str">
        <f>LEFT(N817,FIND("/",N817)-1)</f>
        <v>music</v>
      </c>
      <c r="R817" t="str">
        <f>RIGHT(N817,FIND("/",N817)-3)</f>
        <v>ock</v>
      </c>
      <c r="S817" s="13">
        <f t="shared" si="49"/>
        <v>41914.917858796296</v>
      </c>
      <c r="T817" s="14">
        <f t="shared" si="50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 s="6">
        <v>7000</v>
      </c>
      <c r="E818" s="6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9">
        <f t="shared" si="48"/>
        <v>115.12214285714286</v>
      </c>
      <c r="P818">
        <f t="shared" si="51"/>
        <v>39.31</v>
      </c>
      <c r="Q818" t="str">
        <f>LEFT(N818,FIND("/",N818)-1)</f>
        <v>music</v>
      </c>
      <c r="R818" t="str">
        <f>RIGHT(N818,FIND("/",N818)-3)</f>
        <v>ock</v>
      </c>
      <c r="S818" s="13">
        <f t="shared" si="49"/>
        <v>41341.870868055557</v>
      </c>
      <c r="T818" s="14">
        <f t="shared" si="50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 s="6">
        <v>1500</v>
      </c>
      <c r="E819" s="6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9">
        <f t="shared" si="48"/>
        <v>137.11066666666665</v>
      </c>
      <c r="P819">
        <f t="shared" si="51"/>
        <v>89.419999999999987</v>
      </c>
      <c r="Q819" t="str">
        <f>LEFT(N819,FIND("/",N819)-1)</f>
        <v>music</v>
      </c>
      <c r="R819" t="str">
        <f>RIGHT(N819,FIND("/",N819)-3)</f>
        <v>ock</v>
      </c>
      <c r="S819" s="13">
        <f t="shared" si="49"/>
        <v>40925.599664351852</v>
      </c>
      <c r="T819" s="14">
        <f t="shared" si="50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 s="6">
        <v>350</v>
      </c>
      <c r="E820" s="6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9">
        <f t="shared" si="48"/>
        <v>155.71428571428572</v>
      </c>
      <c r="P820">
        <f t="shared" si="51"/>
        <v>28.684210526315791</v>
      </c>
      <c r="Q820" t="str">
        <f>LEFT(N820,FIND("/",N820)-1)</f>
        <v>music</v>
      </c>
      <c r="R820" t="str">
        <f>RIGHT(N820,FIND("/",N820)-3)</f>
        <v>ock</v>
      </c>
      <c r="S820" s="13">
        <f t="shared" si="49"/>
        <v>41120.882881944446</v>
      </c>
      <c r="T820" s="14">
        <f t="shared" si="50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 s="6">
        <v>400</v>
      </c>
      <c r="E821" s="6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9">
        <f t="shared" si="48"/>
        <v>108.74999999999999</v>
      </c>
      <c r="P821">
        <f t="shared" si="51"/>
        <v>31.071428571428573</v>
      </c>
      <c r="Q821" t="str">
        <f>LEFT(N821,FIND("/",N821)-1)</f>
        <v>music</v>
      </c>
      <c r="R821" t="str">
        <f>RIGHT(N821,FIND("/",N821)-3)</f>
        <v>ock</v>
      </c>
      <c r="S821" s="13">
        <f t="shared" si="49"/>
        <v>41619.998310185183</v>
      </c>
      <c r="T821" s="14">
        <f t="shared" si="50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 s="6">
        <v>2000</v>
      </c>
      <c r="E822" s="6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9">
        <f t="shared" si="48"/>
        <v>134.05000000000001</v>
      </c>
      <c r="P822">
        <f t="shared" si="51"/>
        <v>70.55263157894737</v>
      </c>
      <c r="Q822" t="str">
        <f>LEFT(N822,FIND("/",N822)-1)</f>
        <v>music</v>
      </c>
      <c r="R822" t="str">
        <f>RIGHT(N822,FIND("/",N822)-3)</f>
        <v>ock</v>
      </c>
      <c r="S822" s="13">
        <f t="shared" si="49"/>
        <v>41768.841921296298</v>
      </c>
      <c r="T822" s="14">
        <f t="shared" si="50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 s="6">
        <v>17482</v>
      </c>
      <c r="E823" s="6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9">
        <f t="shared" si="48"/>
        <v>100</v>
      </c>
      <c r="P823">
        <f t="shared" si="51"/>
        <v>224.12820512820514</v>
      </c>
      <c r="Q823" t="str">
        <f>LEFT(N823,FIND("/",N823)-1)</f>
        <v>music</v>
      </c>
      <c r="R823" t="str">
        <f>RIGHT(N823,FIND("/",N823)-3)</f>
        <v>ock</v>
      </c>
      <c r="S823" s="13">
        <f t="shared" si="49"/>
        <v>42093.922048611115</v>
      </c>
      <c r="T823" s="14">
        <f t="shared" si="50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 s="6">
        <v>3000</v>
      </c>
      <c r="E824" s="6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9">
        <f t="shared" si="48"/>
        <v>119.16666666666667</v>
      </c>
      <c r="P824">
        <f t="shared" si="51"/>
        <v>51.811594202898547</v>
      </c>
      <c r="Q824" t="str">
        <f>LEFT(N824,FIND("/",N824)-1)</f>
        <v>music</v>
      </c>
      <c r="R824" t="str">
        <f>RIGHT(N824,FIND("/",N824)-3)</f>
        <v>ock</v>
      </c>
      <c r="S824" s="13">
        <f t="shared" si="49"/>
        <v>41157.947337962964</v>
      </c>
      <c r="T824" s="14">
        <f t="shared" si="50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 s="6">
        <v>800</v>
      </c>
      <c r="E825" s="6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9">
        <f t="shared" si="48"/>
        <v>179.5</v>
      </c>
      <c r="P825">
        <f t="shared" si="51"/>
        <v>43.515151515151516</v>
      </c>
      <c r="Q825" t="str">
        <f>LEFT(N825,FIND("/",N825)-1)</f>
        <v>music</v>
      </c>
      <c r="R825" t="str">
        <f>RIGHT(N825,FIND("/",N825)-3)</f>
        <v>ock</v>
      </c>
      <c r="S825" s="13">
        <f t="shared" si="49"/>
        <v>42055.972824074073</v>
      </c>
      <c r="T825" s="14">
        <f t="shared" si="50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 s="6">
        <v>1600</v>
      </c>
      <c r="E826" s="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9">
        <f t="shared" si="48"/>
        <v>134.38124999999999</v>
      </c>
      <c r="P826">
        <f t="shared" si="51"/>
        <v>39.816666666666663</v>
      </c>
      <c r="Q826" t="str">
        <f>LEFT(N826,FIND("/",N826)-1)</f>
        <v>music</v>
      </c>
      <c r="R826" t="str">
        <f>RIGHT(N826,FIND("/",N826)-3)</f>
        <v>ock</v>
      </c>
      <c r="S826" s="13">
        <f t="shared" si="49"/>
        <v>40250.242106481484</v>
      </c>
      <c r="T826" s="14">
        <f t="shared" si="50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 s="6">
        <v>12500</v>
      </c>
      <c r="E827" s="6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9">
        <f t="shared" si="48"/>
        <v>100.43200000000002</v>
      </c>
      <c r="P827">
        <f t="shared" si="51"/>
        <v>126.8080808080808</v>
      </c>
      <c r="Q827" t="str">
        <f>LEFT(N827,FIND("/",N827)-1)</f>
        <v>music</v>
      </c>
      <c r="R827" t="str">
        <f>RIGHT(N827,FIND("/",N827)-3)</f>
        <v>ock</v>
      </c>
      <c r="S827" s="13">
        <f t="shared" si="49"/>
        <v>41186.306527777779</v>
      </c>
      <c r="T827" s="14">
        <f t="shared" si="50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 s="6">
        <v>5500</v>
      </c>
      <c r="E828" s="6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9">
        <f t="shared" si="48"/>
        <v>101.45454545454547</v>
      </c>
      <c r="P828">
        <f t="shared" si="51"/>
        <v>113.87755102040816</v>
      </c>
      <c r="Q828" t="str">
        <f>LEFT(N828,FIND("/",N828)-1)</f>
        <v>music</v>
      </c>
      <c r="R828" t="str">
        <f>RIGHT(N828,FIND("/",N828)-3)</f>
        <v>ock</v>
      </c>
      <c r="S828" s="13">
        <f t="shared" si="49"/>
        <v>40973.038541666669</v>
      </c>
      <c r="T828" s="14">
        <f t="shared" si="50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 s="6">
        <v>300</v>
      </c>
      <c r="E829" s="6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9">
        <f t="shared" si="48"/>
        <v>103.33333333333334</v>
      </c>
      <c r="P829">
        <f t="shared" si="51"/>
        <v>28.181818181818183</v>
      </c>
      <c r="Q829" t="str">
        <f>LEFT(N829,FIND("/",N829)-1)</f>
        <v>music</v>
      </c>
      <c r="R829" t="str">
        <f>RIGHT(N829,FIND("/",N829)-3)</f>
        <v>ock</v>
      </c>
      <c r="S829" s="13">
        <f t="shared" si="49"/>
        <v>40927.473460648151</v>
      </c>
      <c r="T829" s="14">
        <f t="shared" si="50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 s="6">
        <v>1300</v>
      </c>
      <c r="E830" s="6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9">
        <f t="shared" si="48"/>
        <v>107</v>
      </c>
      <c r="P830">
        <f t="shared" si="51"/>
        <v>36.60526315789474</v>
      </c>
      <c r="Q830" t="str">
        <f>LEFT(N830,FIND("/",N830)-1)</f>
        <v>music</v>
      </c>
      <c r="R830" t="str">
        <f>RIGHT(N830,FIND("/",N830)-3)</f>
        <v>ock</v>
      </c>
      <c r="S830" s="13">
        <f t="shared" si="49"/>
        <v>41073.050717592589</v>
      </c>
      <c r="T830" s="14">
        <f t="shared" si="50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 s="6">
        <v>500</v>
      </c>
      <c r="E831" s="6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9">
        <f t="shared" si="48"/>
        <v>104</v>
      </c>
      <c r="P831">
        <f t="shared" si="51"/>
        <v>32.5</v>
      </c>
      <c r="Q831" t="str">
        <f>LEFT(N831,FIND("/",N831)-1)</f>
        <v>music</v>
      </c>
      <c r="R831" t="str">
        <f>RIGHT(N831,FIND("/",N831)-3)</f>
        <v>ock</v>
      </c>
      <c r="S831" s="13">
        <f t="shared" si="49"/>
        <v>42504.801388888889</v>
      </c>
      <c r="T831" s="14">
        <f t="shared" si="50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 s="6">
        <v>1800</v>
      </c>
      <c r="E832" s="6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9">
        <f t="shared" si="48"/>
        <v>107.83333333333334</v>
      </c>
      <c r="P832">
        <f t="shared" si="51"/>
        <v>60.65625</v>
      </c>
      <c r="Q832" t="str">
        <f>LEFT(N832,FIND("/",N832)-1)</f>
        <v>music</v>
      </c>
      <c r="R832" t="str">
        <f>RIGHT(N832,FIND("/",N832)-3)</f>
        <v>ock</v>
      </c>
      <c r="S832" s="13">
        <f t="shared" si="49"/>
        <v>41325.525752314818</v>
      </c>
      <c r="T832" s="14">
        <f t="shared" si="50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 s="6">
        <v>1500</v>
      </c>
      <c r="E833" s="6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9">
        <f t="shared" si="48"/>
        <v>233.33333333333334</v>
      </c>
      <c r="P833">
        <f t="shared" si="51"/>
        <v>175</v>
      </c>
      <c r="Q833" t="str">
        <f>LEFT(N833,FIND("/",N833)-1)</f>
        <v>music</v>
      </c>
      <c r="R833" t="str">
        <f>RIGHT(N833,FIND("/",N833)-3)</f>
        <v>ock</v>
      </c>
      <c r="S833" s="13">
        <f t="shared" si="49"/>
        <v>40996.646921296298</v>
      </c>
      <c r="T833" s="14">
        <f t="shared" si="50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 s="6">
        <v>15000</v>
      </c>
      <c r="E834" s="6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9">
        <f t="shared" si="48"/>
        <v>100.60706666666665</v>
      </c>
      <c r="P834">
        <f t="shared" si="51"/>
        <v>97.993896103896105</v>
      </c>
      <c r="Q834" t="str">
        <f>LEFT(N834,FIND("/",N834)-1)</f>
        <v>music</v>
      </c>
      <c r="R834" t="str">
        <f>RIGHT(N834,FIND("/",N834)-3)</f>
        <v>ock</v>
      </c>
      <c r="S834" s="13">
        <f t="shared" si="49"/>
        <v>40869.675173611111</v>
      </c>
      <c r="T834" s="14">
        <f t="shared" si="50"/>
        <v>40929.342361111107</v>
      </c>
    </row>
    <row r="835" spans="1:20" ht="16" x14ac:dyDescent="0.2">
      <c r="A835">
        <v>833</v>
      </c>
      <c r="B835" s="3" t="s">
        <v>834</v>
      </c>
      <c r="C835" s="3" t="s">
        <v>4943</v>
      </c>
      <c r="D835" s="6">
        <v>6000</v>
      </c>
      <c r="E835" s="6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9">
        <f t="shared" ref="O835:O898" si="52">E835/D835*100</f>
        <v>101.66666666666666</v>
      </c>
      <c r="P835">
        <f t="shared" si="51"/>
        <v>148.78048780487805</v>
      </c>
      <c r="Q835" t="str">
        <f>LEFT(N835,FIND("/",N835)-1)</f>
        <v>music</v>
      </c>
      <c r="R835" t="str">
        <f>RIGHT(N835,FIND("/",N835)-3)</f>
        <v>ock</v>
      </c>
      <c r="S835" s="13">
        <f t="shared" ref="S835:S898" si="53">J835/86400+25569</f>
        <v>41718.878182870372</v>
      </c>
      <c r="T835" s="14">
        <f t="shared" ref="T835:T898" si="54">I835/86400+25569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 s="6">
        <v>5500</v>
      </c>
      <c r="E836" s="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9">
        <f t="shared" si="52"/>
        <v>131.0181818181818</v>
      </c>
      <c r="P836">
        <f t="shared" si="51"/>
        <v>96.08</v>
      </c>
      <c r="Q836" t="str">
        <f>LEFT(N836,FIND("/",N836)-1)</f>
        <v>music</v>
      </c>
      <c r="R836" t="str">
        <f>RIGHT(N836,FIND("/",N836)-3)</f>
        <v>ock</v>
      </c>
      <c r="S836" s="13">
        <f t="shared" si="53"/>
        <v>41422.822824074072</v>
      </c>
      <c r="T836" s="14">
        <f t="shared" si="54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 s="6">
        <v>2000</v>
      </c>
      <c r="E837" s="6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9">
        <f t="shared" si="52"/>
        <v>117.25000000000001</v>
      </c>
      <c r="P837">
        <f t="shared" si="51"/>
        <v>58.625</v>
      </c>
      <c r="Q837" t="str">
        <f>LEFT(N837,FIND("/",N837)-1)</f>
        <v>music</v>
      </c>
      <c r="R837" t="str">
        <f>RIGHT(N837,FIND("/",N837)-3)</f>
        <v>ock</v>
      </c>
      <c r="S837" s="13">
        <f t="shared" si="53"/>
        <v>41005.45784722222</v>
      </c>
      <c r="T837" s="14">
        <f t="shared" si="54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 s="6">
        <v>5000</v>
      </c>
      <c r="E838" s="6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9">
        <f t="shared" si="52"/>
        <v>100.93039999999999</v>
      </c>
      <c r="P838">
        <f t="shared" si="51"/>
        <v>109.70695652173914</v>
      </c>
      <c r="Q838" t="str">
        <f>LEFT(N838,FIND("/",N838)-1)</f>
        <v>music</v>
      </c>
      <c r="R838" t="str">
        <f>RIGHT(N838,FIND("/",N838)-3)</f>
        <v>ock</v>
      </c>
      <c r="S838" s="13">
        <f t="shared" si="53"/>
        <v>41524.056921296295</v>
      </c>
      <c r="T838" s="14">
        <f t="shared" si="54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 s="6">
        <v>2500</v>
      </c>
      <c r="E839" s="6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9">
        <f t="shared" si="52"/>
        <v>121.8</v>
      </c>
      <c r="P839">
        <f t="shared" si="51"/>
        <v>49.112903225806448</v>
      </c>
      <c r="Q839" t="str">
        <f>LEFT(N839,FIND("/",N839)-1)</f>
        <v>music</v>
      </c>
      <c r="R839" t="str">
        <f>RIGHT(N839,FIND("/",N839)-3)</f>
        <v>ock</v>
      </c>
      <c r="S839" s="13">
        <f t="shared" si="53"/>
        <v>41730.998402777775</v>
      </c>
      <c r="T839" s="14">
        <f t="shared" si="54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 s="6">
        <v>2000</v>
      </c>
      <c r="E840" s="6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9">
        <f t="shared" si="52"/>
        <v>145.4</v>
      </c>
      <c r="P840">
        <f t="shared" si="51"/>
        <v>47.672131147540981</v>
      </c>
      <c r="Q840" t="str">
        <f>LEFT(N840,FIND("/",N840)-1)</f>
        <v>music</v>
      </c>
      <c r="R840" t="str">
        <f>RIGHT(N840,FIND("/",N840)-3)</f>
        <v>ock</v>
      </c>
      <c r="S840" s="13">
        <f t="shared" si="53"/>
        <v>40895.897974537038</v>
      </c>
      <c r="T840" s="14">
        <f t="shared" si="54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 s="6">
        <v>5000</v>
      </c>
      <c r="E841" s="6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9">
        <f t="shared" si="52"/>
        <v>116.61660000000001</v>
      </c>
      <c r="P841">
        <f t="shared" si="51"/>
        <v>60.737812499999997</v>
      </c>
      <c r="Q841" t="str">
        <f>LEFT(N841,FIND("/",N841)-1)</f>
        <v>music</v>
      </c>
      <c r="R841" t="str">
        <f>RIGHT(N841,FIND("/",N841)-3)</f>
        <v>ock</v>
      </c>
      <c r="S841" s="13">
        <f t="shared" si="53"/>
        <v>41144.763379629629</v>
      </c>
      <c r="T841" s="14">
        <f t="shared" si="54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 s="6">
        <v>10000</v>
      </c>
      <c r="E842" s="6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9">
        <f t="shared" si="52"/>
        <v>120.4166</v>
      </c>
      <c r="P842">
        <f t="shared" si="51"/>
        <v>63.37715789473684</v>
      </c>
      <c r="Q842" t="str">
        <f>LEFT(N842,FIND("/",N842)-1)</f>
        <v>music</v>
      </c>
      <c r="R842" t="str">
        <f>RIGHT(N842,FIND("/",N842)-3)</f>
        <v>tal</v>
      </c>
      <c r="S842" s="13">
        <f t="shared" si="53"/>
        <v>42607.226701388892</v>
      </c>
      <c r="T842" s="14">
        <f t="shared" si="54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 s="6">
        <v>5000</v>
      </c>
      <c r="E843" s="6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9">
        <f t="shared" si="52"/>
        <v>101.32000000000001</v>
      </c>
      <c r="P843">
        <f t="shared" ref="P843:P906" si="55">AVERAGE(E843/L843)</f>
        <v>53.893617021276597</v>
      </c>
      <c r="Q843" t="str">
        <f>LEFT(N843,FIND("/",N843)-1)</f>
        <v>music</v>
      </c>
      <c r="R843" t="str">
        <f>RIGHT(N843,FIND("/",N843)-3)</f>
        <v>tal</v>
      </c>
      <c r="S843" s="13">
        <f t="shared" si="53"/>
        <v>41923.838692129633</v>
      </c>
      <c r="T843" s="14">
        <f t="shared" si="54"/>
        <v>41953.880358796298</v>
      </c>
    </row>
    <row r="844" spans="1:20" ht="48" x14ac:dyDescent="0.2">
      <c r="A844">
        <v>842</v>
      </c>
      <c r="B844" s="3" t="s">
        <v>843</v>
      </c>
      <c r="C844" s="3" t="s">
        <v>4952</v>
      </c>
      <c r="D844" s="6">
        <v>2500</v>
      </c>
      <c r="E844" s="6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9">
        <f t="shared" si="52"/>
        <v>104.32</v>
      </c>
      <c r="P844">
        <f t="shared" si="55"/>
        <v>66.871794871794876</v>
      </c>
      <c r="Q844" t="str">
        <f>LEFT(N844,FIND("/",N844)-1)</f>
        <v>music</v>
      </c>
      <c r="R844" t="str">
        <f>RIGHT(N844,FIND("/",N844)-3)</f>
        <v>tal</v>
      </c>
      <c r="S844" s="13">
        <f t="shared" si="53"/>
        <v>41526.59239583333</v>
      </c>
      <c r="T844" s="14">
        <f t="shared" si="54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 s="6">
        <v>3000</v>
      </c>
      <c r="E845" s="6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9">
        <f t="shared" si="52"/>
        <v>267.13333333333333</v>
      </c>
      <c r="P845">
        <f t="shared" si="55"/>
        <v>63.102362204724407</v>
      </c>
      <c r="Q845" t="str">
        <f>LEFT(N845,FIND("/",N845)-1)</f>
        <v>music</v>
      </c>
      <c r="R845" t="str">
        <f>RIGHT(N845,FIND("/",N845)-3)</f>
        <v>tal</v>
      </c>
      <c r="S845" s="13">
        <f t="shared" si="53"/>
        <v>42695.257870370369</v>
      </c>
      <c r="T845" s="14">
        <f t="shared" si="54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 s="6">
        <v>3000</v>
      </c>
      <c r="E846" s="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9">
        <f t="shared" si="52"/>
        <v>194.13333333333333</v>
      </c>
      <c r="P846">
        <f t="shared" si="55"/>
        <v>36.628930817610062</v>
      </c>
      <c r="Q846" t="str">
        <f>LEFT(N846,FIND("/",N846)-1)</f>
        <v>music</v>
      </c>
      <c r="R846" t="str">
        <f>RIGHT(N846,FIND("/",N846)-3)</f>
        <v>tal</v>
      </c>
      <c r="S846" s="13">
        <f t="shared" si="53"/>
        <v>41905.684629629628</v>
      </c>
      <c r="T846" s="14">
        <f t="shared" si="54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 s="6">
        <v>5000</v>
      </c>
      <c r="E847" s="6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9">
        <f t="shared" si="52"/>
        <v>120.3802</v>
      </c>
      <c r="P847">
        <f t="shared" si="55"/>
        <v>34.005706214689269</v>
      </c>
      <c r="Q847" t="str">
        <f>LEFT(N847,FIND("/",N847)-1)</f>
        <v>music</v>
      </c>
      <c r="R847" t="str">
        <f>RIGHT(N847,FIND("/",N847)-3)</f>
        <v>tal</v>
      </c>
      <c r="S847" s="13">
        <f t="shared" si="53"/>
        <v>42578.205972222218</v>
      </c>
      <c r="T847" s="14">
        <f t="shared" si="54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 s="6">
        <v>1100</v>
      </c>
      <c r="E848" s="6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9">
        <f t="shared" si="52"/>
        <v>122.00090909090908</v>
      </c>
      <c r="P848">
        <f t="shared" si="55"/>
        <v>28.553404255319148</v>
      </c>
      <c r="Q848" t="str">
        <f>LEFT(N848,FIND("/",N848)-1)</f>
        <v>music</v>
      </c>
      <c r="R848" t="str">
        <f>RIGHT(N848,FIND("/",N848)-3)</f>
        <v>tal</v>
      </c>
      <c r="S848" s="13">
        <f t="shared" si="53"/>
        <v>41694.391840277778</v>
      </c>
      <c r="T848" s="14">
        <f t="shared" si="54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 s="6">
        <v>10</v>
      </c>
      <c r="E849" s="6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9">
        <f t="shared" si="52"/>
        <v>100</v>
      </c>
      <c r="P849">
        <f t="shared" si="55"/>
        <v>10</v>
      </c>
      <c r="Q849" t="str">
        <f>LEFT(N849,FIND("/",N849)-1)</f>
        <v>music</v>
      </c>
      <c r="R849" t="str">
        <f>RIGHT(N849,FIND("/",N849)-3)</f>
        <v>tal</v>
      </c>
      <c r="S849" s="13">
        <f t="shared" si="53"/>
        <v>42165.798333333332</v>
      </c>
      <c r="T849" s="14">
        <f t="shared" si="54"/>
        <v>42195.798333333332</v>
      </c>
    </row>
    <row r="850" spans="1:20" ht="48" x14ac:dyDescent="0.2">
      <c r="A850">
        <v>848</v>
      </c>
      <c r="B850" s="3" t="s">
        <v>849</v>
      </c>
      <c r="C850" s="3" t="s">
        <v>4958</v>
      </c>
      <c r="D850" s="6">
        <v>300</v>
      </c>
      <c r="E850" s="6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9">
        <f t="shared" si="52"/>
        <v>100</v>
      </c>
      <c r="P850">
        <f t="shared" si="55"/>
        <v>18.75</v>
      </c>
      <c r="Q850" t="str">
        <f>LEFT(N850,FIND("/",N850)-1)</f>
        <v>music</v>
      </c>
      <c r="R850" t="str">
        <f>RIGHT(N850,FIND("/",N850)-3)</f>
        <v>tal</v>
      </c>
      <c r="S850" s="13">
        <f t="shared" si="53"/>
        <v>42078.792048611111</v>
      </c>
      <c r="T850" s="14">
        <f t="shared" si="54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 s="6">
        <v>4000</v>
      </c>
      <c r="E851" s="6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9">
        <f t="shared" si="52"/>
        <v>119.9</v>
      </c>
      <c r="P851">
        <f t="shared" si="55"/>
        <v>41.704347826086959</v>
      </c>
      <c r="Q851" t="str">
        <f>LEFT(N851,FIND("/",N851)-1)</f>
        <v>music</v>
      </c>
      <c r="R851" t="str">
        <f>RIGHT(N851,FIND("/",N851)-3)</f>
        <v>tal</v>
      </c>
      <c r="S851" s="13">
        <f t="shared" si="53"/>
        <v>42051.148888888885</v>
      </c>
      <c r="T851" s="14">
        <f t="shared" si="54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 s="6">
        <v>4000</v>
      </c>
      <c r="E852" s="6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9">
        <f t="shared" si="52"/>
        <v>155.17499999999998</v>
      </c>
      <c r="P852">
        <f t="shared" si="55"/>
        <v>46.669172932330824</v>
      </c>
      <c r="Q852" t="str">
        <f>LEFT(N852,FIND("/",N852)-1)</f>
        <v>music</v>
      </c>
      <c r="R852" t="str">
        <f>RIGHT(N852,FIND("/",N852)-3)</f>
        <v>tal</v>
      </c>
      <c r="S852" s="13">
        <f t="shared" si="53"/>
        <v>42452.827743055561</v>
      </c>
      <c r="T852" s="14">
        <f t="shared" si="54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 s="6">
        <v>2000</v>
      </c>
      <c r="E853" s="6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9">
        <f t="shared" si="52"/>
        <v>130.44999999999999</v>
      </c>
      <c r="P853">
        <f t="shared" si="55"/>
        <v>37.271428571428572</v>
      </c>
      <c r="Q853" t="str">
        <f>LEFT(N853,FIND("/",N853)-1)</f>
        <v>music</v>
      </c>
      <c r="R853" t="str">
        <f>RIGHT(N853,FIND("/",N853)-3)</f>
        <v>tal</v>
      </c>
      <c r="S853" s="13">
        <f t="shared" si="53"/>
        <v>42522.880243055552</v>
      </c>
      <c r="T853" s="14">
        <f t="shared" si="54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 s="6">
        <v>3500</v>
      </c>
      <c r="E854" s="6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9">
        <f t="shared" si="52"/>
        <v>104.97142857142859</v>
      </c>
      <c r="P854">
        <f t="shared" si="55"/>
        <v>59.258064516129032</v>
      </c>
      <c r="Q854" t="str">
        <f>LEFT(N854,FIND("/",N854)-1)</f>
        <v>music</v>
      </c>
      <c r="R854" t="str">
        <f>RIGHT(N854,FIND("/",N854)-3)</f>
        <v>tal</v>
      </c>
      <c r="S854" s="13">
        <f t="shared" si="53"/>
        <v>42656.805497685185</v>
      </c>
      <c r="T854" s="14">
        <f t="shared" si="54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 s="6">
        <v>300</v>
      </c>
      <c r="E855" s="6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9">
        <f t="shared" si="52"/>
        <v>100</v>
      </c>
      <c r="P855">
        <f t="shared" si="55"/>
        <v>30</v>
      </c>
      <c r="Q855" t="str">
        <f>LEFT(N855,FIND("/",N855)-1)</f>
        <v>music</v>
      </c>
      <c r="R855" t="str">
        <f>RIGHT(N855,FIND("/",N855)-3)</f>
        <v>tal</v>
      </c>
      <c r="S855" s="13">
        <f t="shared" si="53"/>
        <v>42021.832280092596</v>
      </c>
      <c r="T855" s="14">
        <f t="shared" si="54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 s="6">
        <v>27800</v>
      </c>
      <c r="E856" s="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9">
        <f t="shared" si="52"/>
        <v>118.2205035971223</v>
      </c>
      <c r="P856">
        <f t="shared" si="55"/>
        <v>65.8623246492986</v>
      </c>
      <c r="Q856" t="str">
        <f>LEFT(N856,FIND("/",N856)-1)</f>
        <v>music</v>
      </c>
      <c r="R856" t="str">
        <f>RIGHT(N856,FIND("/",N856)-3)</f>
        <v>tal</v>
      </c>
      <c r="S856" s="13">
        <f t="shared" si="53"/>
        <v>42702.212337962963</v>
      </c>
      <c r="T856" s="14">
        <f t="shared" si="54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 s="6">
        <v>1450</v>
      </c>
      <c r="E857" s="6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9">
        <f t="shared" si="52"/>
        <v>103.44827586206897</v>
      </c>
      <c r="P857">
        <f t="shared" si="55"/>
        <v>31.914893617021278</v>
      </c>
      <c r="Q857" t="str">
        <f>LEFT(N857,FIND("/",N857)-1)</f>
        <v>music</v>
      </c>
      <c r="R857" t="str">
        <f>RIGHT(N857,FIND("/",N857)-3)</f>
        <v>tal</v>
      </c>
      <c r="S857" s="13">
        <f t="shared" si="53"/>
        <v>42545.125196759254</v>
      </c>
      <c r="T857" s="14">
        <f t="shared" si="54"/>
        <v>42575.125196759254</v>
      </c>
    </row>
    <row r="858" spans="1:20" ht="48" x14ac:dyDescent="0.2">
      <c r="A858">
        <v>856</v>
      </c>
      <c r="B858" s="3" t="s">
        <v>857</v>
      </c>
      <c r="C858" s="3" t="s">
        <v>4966</v>
      </c>
      <c r="D858" s="6">
        <v>250</v>
      </c>
      <c r="E858" s="6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9">
        <f t="shared" si="52"/>
        <v>218.00000000000003</v>
      </c>
      <c r="P858">
        <f t="shared" si="55"/>
        <v>19.464285714285715</v>
      </c>
      <c r="Q858" t="str">
        <f>LEFT(N858,FIND("/",N858)-1)</f>
        <v>music</v>
      </c>
      <c r="R858" t="str">
        <f>RIGHT(N858,FIND("/",N858)-3)</f>
        <v>tal</v>
      </c>
      <c r="S858" s="13">
        <f t="shared" si="53"/>
        <v>42609.311990740738</v>
      </c>
      <c r="T858" s="14">
        <f t="shared" si="54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 s="6">
        <v>1200</v>
      </c>
      <c r="E859" s="6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9">
        <f t="shared" si="52"/>
        <v>100</v>
      </c>
      <c r="P859">
        <f t="shared" si="55"/>
        <v>50</v>
      </c>
      <c r="Q859" t="str">
        <f>LEFT(N859,FIND("/",N859)-1)</f>
        <v>music</v>
      </c>
      <c r="R859" t="str">
        <f>RIGHT(N859,FIND("/",N859)-3)</f>
        <v>tal</v>
      </c>
      <c r="S859" s="13">
        <f t="shared" si="53"/>
        <v>42291.581377314811</v>
      </c>
      <c r="T859" s="14">
        <f t="shared" si="54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 s="6">
        <v>1200</v>
      </c>
      <c r="E860" s="6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9">
        <f t="shared" si="52"/>
        <v>144.00583333333333</v>
      </c>
      <c r="P860">
        <f t="shared" si="55"/>
        <v>22.737763157894737</v>
      </c>
      <c r="Q860" t="str">
        <f>LEFT(N860,FIND("/",N860)-1)</f>
        <v>music</v>
      </c>
      <c r="R860" t="str">
        <f>RIGHT(N860,FIND("/",N860)-3)</f>
        <v>tal</v>
      </c>
      <c r="S860" s="13">
        <f t="shared" si="53"/>
        <v>42079.745578703703</v>
      </c>
      <c r="T860" s="14">
        <f t="shared" si="54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 s="6">
        <v>4000</v>
      </c>
      <c r="E861" s="6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9">
        <f t="shared" si="52"/>
        <v>104.67500000000001</v>
      </c>
      <c r="P861">
        <f t="shared" si="55"/>
        <v>42.724489795918366</v>
      </c>
      <c r="Q861" t="str">
        <f>LEFT(N861,FIND("/",N861)-1)</f>
        <v>music</v>
      </c>
      <c r="R861" t="str">
        <f>RIGHT(N861,FIND("/",N861)-3)</f>
        <v>tal</v>
      </c>
      <c r="S861" s="13">
        <f t="shared" si="53"/>
        <v>42128.820231481484</v>
      </c>
      <c r="T861" s="14">
        <f t="shared" si="54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 s="6">
        <v>14000</v>
      </c>
      <c r="E862" s="6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9">
        <f t="shared" si="52"/>
        <v>18.142857142857142</v>
      </c>
      <c r="P862">
        <f t="shared" si="55"/>
        <v>52.916666666666664</v>
      </c>
      <c r="Q862" t="str">
        <f>LEFT(N862,FIND("/",N862)-1)</f>
        <v>music</v>
      </c>
      <c r="R862" t="str">
        <f>RIGHT(N862,FIND("/",N862)-3)</f>
        <v>azz</v>
      </c>
      <c r="S862" s="13">
        <f t="shared" si="53"/>
        <v>41570.482789351852</v>
      </c>
      <c r="T862" s="14">
        <f t="shared" si="54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 s="6">
        <v>4500</v>
      </c>
      <c r="E863" s="6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9">
        <f t="shared" si="52"/>
        <v>2.2444444444444445</v>
      </c>
      <c r="P863">
        <f t="shared" si="55"/>
        <v>50.5</v>
      </c>
      <c r="Q863" t="str">
        <f>LEFT(N863,FIND("/",N863)-1)</f>
        <v>music</v>
      </c>
      <c r="R863" t="str">
        <f>RIGHT(N863,FIND("/",N863)-3)</f>
        <v>azz</v>
      </c>
      <c r="S863" s="13">
        <f t="shared" si="53"/>
        <v>42599.965324074074</v>
      </c>
      <c r="T863" s="14">
        <f t="shared" si="54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 s="6">
        <v>50000</v>
      </c>
      <c r="E864" s="6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9">
        <f t="shared" si="52"/>
        <v>0.33999999999999997</v>
      </c>
      <c r="P864">
        <f t="shared" si="55"/>
        <v>42.5</v>
      </c>
      <c r="Q864" t="str">
        <f>LEFT(N864,FIND("/",N864)-1)</f>
        <v>music</v>
      </c>
      <c r="R864" t="str">
        <f>RIGHT(N864,FIND("/",N864)-3)</f>
        <v>azz</v>
      </c>
      <c r="S864" s="13">
        <f t="shared" si="53"/>
        <v>41559.5549537037</v>
      </c>
      <c r="T864" s="14">
        <f t="shared" si="54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 s="6">
        <v>2000</v>
      </c>
      <c r="E865" s="6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9">
        <f t="shared" si="52"/>
        <v>4.5</v>
      </c>
      <c r="P865">
        <f t="shared" si="55"/>
        <v>18</v>
      </c>
      <c r="Q865" t="str">
        <f>LEFT(N865,FIND("/",N865)-1)</f>
        <v>music</v>
      </c>
      <c r="R865" t="str">
        <f>RIGHT(N865,FIND("/",N865)-3)</f>
        <v>azz</v>
      </c>
      <c r="S865" s="13">
        <f t="shared" si="53"/>
        <v>40921.117662037039</v>
      </c>
      <c r="T865" s="14">
        <f t="shared" si="54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 s="6">
        <v>6500</v>
      </c>
      <c r="E866" s="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9">
        <f t="shared" si="52"/>
        <v>41.53846153846154</v>
      </c>
      <c r="P866">
        <f t="shared" si="55"/>
        <v>34.177215189873415</v>
      </c>
      <c r="Q866" t="str">
        <f>LEFT(N866,FIND("/",N866)-1)</f>
        <v>music</v>
      </c>
      <c r="R866" t="str">
        <f>RIGHT(N866,FIND("/",N866)-3)</f>
        <v>azz</v>
      </c>
      <c r="S866" s="13">
        <f t="shared" si="53"/>
        <v>41541.106921296298</v>
      </c>
      <c r="T866" s="14">
        <f t="shared" si="54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 s="6">
        <v>2200</v>
      </c>
      <c r="E867" s="6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9">
        <f t="shared" si="52"/>
        <v>2.0454545454545454</v>
      </c>
      <c r="P867">
        <f t="shared" si="55"/>
        <v>22.5</v>
      </c>
      <c r="Q867" t="str">
        <f>LEFT(N867,FIND("/",N867)-1)</f>
        <v>music</v>
      </c>
      <c r="R867" t="str">
        <f>RIGHT(N867,FIND("/",N867)-3)</f>
        <v>azz</v>
      </c>
      <c r="S867" s="13">
        <f t="shared" si="53"/>
        <v>41230.773113425923</v>
      </c>
      <c r="T867" s="14">
        <f t="shared" si="54"/>
        <v>41290.773113425923</v>
      </c>
    </row>
    <row r="868" spans="1:20" ht="48" x14ac:dyDescent="0.2">
      <c r="A868">
        <v>866</v>
      </c>
      <c r="B868" s="3" t="s">
        <v>867</v>
      </c>
      <c r="C868" s="3" t="s">
        <v>4976</v>
      </c>
      <c r="D868" s="6">
        <v>3500</v>
      </c>
      <c r="E868" s="6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9">
        <f t="shared" si="52"/>
        <v>18.285714285714285</v>
      </c>
      <c r="P868">
        <f t="shared" si="55"/>
        <v>58.18181818181818</v>
      </c>
      <c r="Q868" t="str">
        <f>LEFT(N868,FIND("/",N868)-1)</f>
        <v>music</v>
      </c>
      <c r="R868" t="str">
        <f>RIGHT(N868,FIND("/",N868)-3)</f>
        <v>azz</v>
      </c>
      <c r="S868" s="13">
        <f t="shared" si="53"/>
        <v>42025.637939814813</v>
      </c>
      <c r="T868" s="14">
        <f t="shared" si="54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 s="6">
        <v>5000</v>
      </c>
      <c r="E869" s="6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9">
        <f t="shared" si="52"/>
        <v>24.02</v>
      </c>
      <c r="P869">
        <f t="shared" si="55"/>
        <v>109.18181818181819</v>
      </c>
      <c r="Q869" t="str">
        <f>LEFT(N869,FIND("/",N869)-1)</f>
        <v>music</v>
      </c>
      <c r="R869" t="str">
        <f>RIGHT(N869,FIND("/",N869)-3)</f>
        <v>azz</v>
      </c>
      <c r="S869" s="13">
        <f t="shared" si="53"/>
        <v>40088.105393518519</v>
      </c>
      <c r="T869" s="14">
        <f t="shared" si="54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 s="6">
        <v>45000</v>
      </c>
      <c r="E870" s="6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9">
        <f t="shared" si="52"/>
        <v>0.1111111111111111</v>
      </c>
      <c r="P870">
        <f t="shared" si="55"/>
        <v>50</v>
      </c>
      <c r="Q870" t="str">
        <f>LEFT(N870,FIND("/",N870)-1)</f>
        <v>music</v>
      </c>
      <c r="R870" t="str">
        <f>RIGHT(N870,FIND("/",N870)-3)</f>
        <v>azz</v>
      </c>
      <c r="S870" s="13">
        <f t="shared" si="53"/>
        <v>41616.027754629627</v>
      </c>
      <c r="T870" s="14">
        <f t="shared" si="54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 s="6">
        <v>8800</v>
      </c>
      <c r="E871" s="6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9">
        <f t="shared" si="52"/>
        <v>11.818181818181818</v>
      </c>
      <c r="P871">
        <f t="shared" si="55"/>
        <v>346.66666666666669</v>
      </c>
      <c r="Q871" t="str">
        <f>LEFT(N871,FIND("/",N871)-1)</f>
        <v>music</v>
      </c>
      <c r="R871" t="str">
        <f>RIGHT(N871,FIND("/",N871)-3)</f>
        <v>azz</v>
      </c>
      <c r="S871" s="13">
        <f t="shared" si="53"/>
        <v>41342.845567129625</v>
      </c>
      <c r="T871" s="14">
        <f t="shared" si="54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 s="6">
        <v>20000</v>
      </c>
      <c r="E872" s="6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9">
        <f t="shared" si="52"/>
        <v>0.31</v>
      </c>
      <c r="P872">
        <f t="shared" si="55"/>
        <v>12.4</v>
      </c>
      <c r="Q872" t="str">
        <f>LEFT(N872,FIND("/",N872)-1)</f>
        <v>music</v>
      </c>
      <c r="R872" t="str">
        <f>RIGHT(N872,FIND("/",N872)-3)</f>
        <v>azz</v>
      </c>
      <c r="S872" s="13">
        <f t="shared" si="53"/>
        <v>41488.022256944445</v>
      </c>
      <c r="T872" s="14">
        <f t="shared" si="54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 s="6">
        <v>6000</v>
      </c>
      <c r="E873" s="6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9">
        <f t="shared" si="52"/>
        <v>5.416666666666667</v>
      </c>
      <c r="P873">
        <f t="shared" si="55"/>
        <v>27.083333333333332</v>
      </c>
      <c r="Q873" t="str">
        <f>LEFT(N873,FIND("/",N873)-1)</f>
        <v>music</v>
      </c>
      <c r="R873" t="str">
        <f>RIGHT(N873,FIND("/",N873)-3)</f>
        <v>azz</v>
      </c>
      <c r="S873" s="13">
        <f t="shared" si="53"/>
        <v>41577.561284722222</v>
      </c>
      <c r="T873" s="14">
        <f t="shared" si="54"/>
        <v>41607.602951388893</v>
      </c>
    </row>
    <row r="874" spans="1:20" ht="48" x14ac:dyDescent="0.2">
      <c r="A874">
        <v>872</v>
      </c>
      <c r="B874" s="3" t="s">
        <v>873</v>
      </c>
      <c r="C874" s="3" t="s">
        <v>4982</v>
      </c>
      <c r="D874" s="6">
        <v>8000</v>
      </c>
      <c r="E874" s="6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9">
        <f t="shared" si="52"/>
        <v>0.8125</v>
      </c>
      <c r="P874">
        <f t="shared" si="55"/>
        <v>32.5</v>
      </c>
      <c r="Q874" t="str">
        <f>LEFT(N874,FIND("/",N874)-1)</f>
        <v>music</v>
      </c>
      <c r="R874" t="str">
        <f>RIGHT(N874,FIND("/",N874)-3)</f>
        <v>azz</v>
      </c>
      <c r="S874" s="13">
        <f t="shared" si="53"/>
        <v>40567.825543981482</v>
      </c>
      <c r="T874" s="14">
        <f t="shared" si="54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 s="6">
        <v>3500</v>
      </c>
      <c r="E875" s="6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9">
        <f t="shared" si="52"/>
        <v>1.2857142857142856</v>
      </c>
      <c r="P875">
        <f t="shared" si="55"/>
        <v>9</v>
      </c>
      <c r="Q875" t="str">
        <f>LEFT(N875,FIND("/",N875)-1)</f>
        <v>music</v>
      </c>
      <c r="R875" t="str">
        <f>RIGHT(N875,FIND("/",N875)-3)</f>
        <v>azz</v>
      </c>
      <c r="S875" s="13">
        <f t="shared" si="53"/>
        <v>41184.167129629626</v>
      </c>
      <c r="T875" s="14">
        <f t="shared" si="54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 s="6">
        <v>3000</v>
      </c>
      <c r="E876" s="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9">
        <f t="shared" si="52"/>
        <v>24.333333333333336</v>
      </c>
      <c r="P876">
        <f t="shared" si="55"/>
        <v>34.761904761904759</v>
      </c>
      <c r="Q876" t="str">
        <f>LEFT(N876,FIND("/",N876)-1)</f>
        <v>music</v>
      </c>
      <c r="R876" t="str">
        <f>RIGHT(N876,FIND("/",N876)-3)</f>
        <v>azz</v>
      </c>
      <c r="S876" s="13">
        <f t="shared" si="53"/>
        <v>41368.583726851852</v>
      </c>
      <c r="T876" s="14">
        <f t="shared" si="54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 s="6">
        <v>5000</v>
      </c>
      <c r="E877" s="6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9">
        <f t="shared" si="52"/>
        <v>0</v>
      </c>
      <c r="P877" t="e">
        <f t="shared" si="55"/>
        <v>#DIV/0!</v>
      </c>
      <c r="Q877" t="str">
        <f>LEFT(N877,FIND("/",N877)-1)</f>
        <v>music</v>
      </c>
      <c r="R877" t="str">
        <f>RIGHT(N877,FIND("/",N877)-3)</f>
        <v>azz</v>
      </c>
      <c r="S877" s="13">
        <f t="shared" si="53"/>
        <v>42248.723738425921</v>
      </c>
      <c r="T877" s="14">
        <f t="shared" si="54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 s="6">
        <v>3152</v>
      </c>
      <c r="E878" s="6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9">
        <f t="shared" si="52"/>
        <v>40.799492385786799</v>
      </c>
      <c r="P878">
        <f t="shared" si="55"/>
        <v>28.577777777777779</v>
      </c>
      <c r="Q878" t="str">
        <f>LEFT(N878,FIND("/",N878)-1)</f>
        <v>music</v>
      </c>
      <c r="R878" t="str">
        <f>RIGHT(N878,FIND("/",N878)-3)</f>
        <v>azz</v>
      </c>
      <c r="S878" s="13">
        <f t="shared" si="53"/>
        <v>41276.496840277774</v>
      </c>
      <c r="T878" s="14">
        <f t="shared" si="54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 s="6">
        <v>2000</v>
      </c>
      <c r="E879" s="6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9">
        <f t="shared" si="52"/>
        <v>67.55</v>
      </c>
      <c r="P879">
        <f t="shared" si="55"/>
        <v>46.586206896551722</v>
      </c>
      <c r="Q879" t="str">
        <f>LEFT(N879,FIND("/",N879)-1)</f>
        <v>music</v>
      </c>
      <c r="R879" t="str">
        <f>RIGHT(N879,FIND("/",N879)-3)</f>
        <v>azz</v>
      </c>
      <c r="S879" s="13">
        <f t="shared" si="53"/>
        <v>41597.788888888885</v>
      </c>
      <c r="T879" s="14">
        <f t="shared" si="54"/>
        <v>41627.788888888885</v>
      </c>
    </row>
    <row r="880" spans="1:20" ht="48" x14ac:dyDescent="0.2">
      <c r="A880">
        <v>878</v>
      </c>
      <c r="B880" s="3" t="s">
        <v>879</v>
      </c>
      <c r="C880" s="3" t="s">
        <v>4988</v>
      </c>
      <c r="D880" s="6">
        <v>5000</v>
      </c>
      <c r="E880" s="6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9">
        <f t="shared" si="52"/>
        <v>1.3</v>
      </c>
      <c r="P880">
        <f t="shared" si="55"/>
        <v>32.5</v>
      </c>
      <c r="Q880" t="str">
        <f>LEFT(N880,FIND("/",N880)-1)</f>
        <v>music</v>
      </c>
      <c r="R880" t="str">
        <f>RIGHT(N880,FIND("/",N880)-3)</f>
        <v>azz</v>
      </c>
      <c r="S880" s="13">
        <f t="shared" si="53"/>
        <v>40505.232916666668</v>
      </c>
      <c r="T880" s="14">
        <f t="shared" si="54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 s="6">
        <v>2100</v>
      </c>
      <c r="E881" s="6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9">
        <f t="shared" si="52"/>
        <v>30.666666666666664</v>
      </c>
      <c r="P881">
        <f t="shared" si="55"/>
        <v>21.466666666666665</v>
      </c>
      <c r="Q881" t="str">
        <f>LEFT(N881,FIND("/",N881)-1)</f>
        <v>music</v>
      </c>
      <c r="R881" t="str">
        <f>RIGHT(N881,FIND("/",N881)-3)</f>
        <v>azz</v>
      </c>
      <c r="S881" s="13">
        <f t="shared" si="53"/>
        <v>41037.829918981479</v>
      </c>
      <c r="T881" s="14">
        <f t="shared" si="54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 s="6">
        <v>3780</v>
      </c>
      <c r="E882" s="6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9">
        <f t="shared" si="52"/>
        <v>2.9894179894179893</v>
      </c>
      <c r="P882">
        <f t="shared" si="55"/>
        <v>14.125</v>
      </c>
      <c r="Q882" t="str">
        <f>LEFT(N882,FIND("/",N882)-1)</f>
        <v>music</v>
      </c>
      <c r="R882" t="str">
        <f>RIGHT(N882,FIND("/",N882)-3)</f>
        <v>ock</v>
      </c>
      <c r="S882" s="13">
        <f t="shared" si="53"/>
        <v>41179.32104166667</v>
      </c>
      <c r="T882" s="14">
        <f t="shared" si="54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 s="6">
        <v>3750</v>
      </c>
      <c r="E883" s="6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9">
        <f t="shared" si="52"/>
        <v>0.8</v>
      </c>
      <c r="P883">
        <f t="shared" si="55"/>
        <v>30</v>
      </c>
      <c r="Q883" t="str">
        <f>LEFT(N883,FIND("/",N883)-1)</f>
        <v>music</v>
      </c>
      <c r="R883" t="str">
        <f>RIGHT(N883,FIND("/",N883)-3)</f>
        <v>ock</v>
      </c>
      <c r="S883" s="13">
        <f t="shared" si="53"/>
        <v>40877.25099537037</v>
      </c>
      <c r="T883" s="14">
        <f t="shared" si="54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 s="6">
        <v>1500</v>
      </c>
      <c r="E884" s="6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9">
        <f t="shared" si="52"/>
        <v>20.133333333333333</v>
      </c>
      <c r="P884">
        <f t="shared" si="55"/>
        <v>21.571428571428573</v>
      </c>
      <c r="Q884" t="str">
        <f>LEFT(N884,FIND("/",N884)-1)</f>
        <v>music</v>
      </c>
      <c r="R884" t="str">
        <f>RIGHT(N884,FIND("/",N884)-3)</f>
        <v>ock</v>
      </c>
      <c r="S884" s="13">
        <f t="shared" si="53"/>
        <v>40759.860532407409</v>
      </c>
      <c r="T884" s="14">
        <f t="shared" si="54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 s="6">
        <v>5000</v>
      </c>
      <c r="E885" s="6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9">
        <f t="shared" si="52"/>
        <v>40.020000000000003</v>
      </c>
      <c r="P885">
        <f t="shared" si="55"/>
        <v>83.375</v>
      </c>
      <c r="Q885" t="str">
        <f>LEFT(N885,FIND("/",N885)-1)</f>
        <v>music</v>
      </c>
      <c r="R885" t="str">
        <f>RIGHT(N885,FIND("/",N885)-3)</f>
        <v>ock</v>
      </c>
      <c r="S885" s="13">
        <f t="shared" si="53"/>
        <v>42371.935590277775</v>
      </c>
      <c r="T885" s="14">
        <f t="shared" si="54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 s="6">
        <v>2000</v>
      </c>
      <c r="E886" s="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9">
        <f t="shared" si="52"/>
        <v>1</v>
      </c>
      <c r="P886">
        <f t="shared" si="55"/>
        <v>10</v>
      </c>
      <c r="Q886" t="str">
        <f>LEFT(N886,FIND("/",N886)-1)</f>
        <v>music</v>
      </c>
      <c r="R886" t="str">
        <f>RIGHT(N886,FIND("/",N886)-3)</f>
        <v>ock</v>
      </c>
      <c r="S886" s="13">
        <f t="shared" si="53"/>
        <v>40981.802615740744</v>
      </c>
      <c r="T886" s="14">
        <f t="shared" si="54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 s="6">
        <v>1000</v>
      </c>
      <c r="E887" s="6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9">
        <f t="shared" si="52"/>
        <v>75</v>
      </c>
      <c r="P887">
        <f t="shared" si="55"/>
        <v>35.714285714285715</v>
      </c>
      <c r="Q887" t="str">
        <f>LEFT(N887,FIND("/",N887)-1)</f>
        <v>music</v>
      </c>
      <c r="R887" t="str">
        <f>RIGHT(N887,FIND("/",N887)-3)</f>
        <v>ock</v>
      </c>
      <c r="S887" s="13">
        <f t="shared" si="53"/>
        <v>42713.941099537042</v>
      </c>
      <c r="T887" s="14">
        <f t="shared" si="54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 s="6">
        <v>500</v>
      </c>
      <c r="E888" s="6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9">
        <f t="shared" si="52"/>
        <v>41</v>
      </c>
      <c r="P888">
        <f t="shared" si="55"/>
        <v>29.285714285714285</v>
      </c>
      <c r="Q888" t="str">
        <f>LEFT(N888,FIND("/",N888)-1)</f>
        <v>music</v>
      </c>
      <c r="R888" t="str">
        <f>RIGHT(N888,FIND("/",N888)-3)</f>
        <v>ock</v>
      </c>
      <c r="S888" s="13">
        <f t="shared" si="53"/>
        <v>42603.870520833334</v>
      </c>
      <c r="T888" s="14">
        <f t="shared" si="54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 s="6">
        <v>1000</v>
      </c>
      <c r="E889" s="6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9">
        <f t="shared" si="52"/>
        <v>0</v>
      </c>
      <c r="P889" t="e">
        <f t="shared" si="55"/>
        <v>#DIV/0!</v>
      </c>
      <c r="Q889" t="str">
        <f>LEFT(N889,FIND("/",N889)-1)</f>
        <v>music</v>
      </c>
      <c r="R889" t="str">
        <f>RIGHT(N889,FIND("/",N889)-3)</f>
        <v>ock</v>
      </c>
      <c r="S889" s="13">
        <f t="shared" si="53"/>
        <v>41026.958969907406</v>
      </c>
      <c r="T889" s="14">
        <f t="shared" si="54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 s="6">
        <v>1000</v>
      </c>
      <c r="E890" s="6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9">
        <f t="shared" si="52"/>
        <v>7.1999999999999993</v>
      </c>
      <c r="P890">
        <f t="shared" si="55"/>
        <v>18</v>
      </c>
      <c r="Q890" t="str">
        <f>LEFT(N890,FIND("/",N890)-1)</f>
        <v>music</v>
      </c>
      <c r="R890" t="str">
        <f>RIGHT(N890,FIND("/",N890)-3)</f>
        <v>ock</v>
      </c>
      <c r="S890" s="13">
        <f t="shared" si="53"/>
        <v>40751.753298611111</v>
      </c>
      <c r="T890" s="14">
        <f t="shared" si="54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 s="6">
        <v>25000</v>
      </c>
      <c r="E891" s="6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9">
        <f t="shared" si="52"/>
        <v>9.4412800000000008</v>
      </c>
      <c r="P891">
        <f t="shared" si="55"/>
        <v>73.760000000000005</v>
      </c>
      <c r="Q891" t="str">
        <f>LEFT(N891,FIND("/",N891)-1)</f>
        <v>music</v>
      </c>
      <c r="R891" t="str">
        <f>RIGHT(N891,FIND("/",N891)-3)</f>
        <v>ock</v>
      </c>
      <c r="S891" s="13">
        <f t="shared" si="53"/>
        <v>41887.784062500003</v>
      </c>
      <c r="T891" s="14">
        <f t="shared" si="54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 s="6">
        <v>3000</v>
      </c>
      <c r="E892" s="6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9">
        <f t="shared" si="52"/>
        <v>4.1666666666666661</v>
      </c>
      <c r="P892">
        <f t="shared" si="55"/>
        <v>31.25</v>
      </c>
      <c r="Q892" t="str">
        <f>LEFT(N892,FIND("/",N892)-1)</f>
        <v>music</v>
      </c>
      <c r="R892" t="str">
        <f>RIGHT(N892,FIND("/",N892)-3)</f>
        <v>ock</v>
      </c>
      <c r="S892" s="13">
        <f t="shared" si="53"/>
        <v>41569.698831018519</v>
      </c>
      <c r="T892" s="14">
        <f t="shared" si="54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 s="6">
        <v>8000</v>
      </c>
      <c r="E893" s="6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9">
        <f t="shared" si="52"/>
        <v>3.25</v>
      </c>
      <c r="P893">
        <f t="shared" si="55"/>
        <v>28.888888888888889</v>
      </c>
      <c r="Q893" t="str">
        <f>LEFT(N893,FIND("/",N893)-1)</f>
        <v>music</v>
      </c>
      <c r="R893" t="str">
        <f>RIGHT(N893,FIND("/",N893)-3)</f>
        <v>ock</v>
      </c>
      <c r="S893" s="13">
        <f t="shared" si="53"/>
        <v>41842.031597222223</v>
      </c>
      <c r="T893" s="14">
        <f t="shared" si="54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 s="6">
        <v>6000</v>
      </c>
      <c r="E894" s="6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9">
        <f t="shared" si="52"/>
        <v>40.75</v>
      </c>
      <c r="P894">
        <f t="shared" si="55"/>
        <v>143.8235294117647</v>
      </c>
      <c r="Q894" t="str">
        <f>LEFT(N894,FIND("/",N894)-1)</f>
        <v>music</v>
      </c>
      <c r="R894" t="str">
        <f>RIGHT(N894,FIND("/",N894)-3)</f>
        <v>ock</v>
      </c>
      <c r="S894" s="13">
        <f t="shared" si="53"/>
        <v>40304.20003472222</v>
      </c>
      <c r="T894" s="14">
        <f t="shared" si="54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 s="6">
        <v>2000</v>
      </c>
      <c r="E895" s="6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9">
        <f t="shared" si="52"/>
        <v>10</v>
      </c>
      <c r="P895">
        <f t="shared" si="55"/>
        <v>40</v>
      </c>
      <c r="Q895" t="str">
        <f>LEFT(N895,FIND("/",N895)-1)</f>
        <v>music</v>
      </c>
      <c r="R895" t="str">
        <f>RIGHT(N895,FIND("/",N895)-3)</f>
        <v>ock</v>
      </c>
      <c r="S895" s="13">
        <f t="shared" si="53"/>
        <v>42065.897719907407</v>
      </c>
      <c r="T895" s="14">
        <f t="shared" si="54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 s="6">
        <v>20000</v>
      </c>
      <c r="E896" s="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9">
        <f t="shared" si="52"/>
        <v>39.17</v>
      </c>
      <c r="P896">
        <f t="shared" si="55"/>
        <v>147.81132075471697</v>
      </c>
      <c r="Q896" t="str">
        <f>LEFT(N896,FIND("/",N896)-1)</f>
        <v>music</v>
      </c>
      <c r="R896" t="str">
        <f>RIGHT(N896,FIND("/",N896)-3)</f>
        <v>ock</v>
      </c>
      <c r="S896" s="13">
        <f t="shared" si="53"/>
        <v>42496.98159722222</v>
      </c>
      <c r="T896" s="14">
        <f t="shared" si="54"/>
        <v>42526.98159722222</v>
      </c>
    </row>
    <row r="897" spans="1:20" ht="48" x14ac:dyDescent="0.2">
      <c r="A897">
        <v>895</v>
      </c>
      <c r="B897" s="3" t="s">
        <v>896</v>
      </c>
      <c r="C897" s="3" t="s">
        <v>5005</v>
      </c>
      <c r="D897" s="6">
        <v>8000</v>
      </c>
      <c r="E897" s="6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9">
        <f t="shared" si="52"/>
        <v>2.4375</v>
      </c>
      <c r="P897">
        <f t="shared" si="55"/>
        <v>27.857142857142858</v>
      </c>
      <c r="Q897" t="str">
        <f>LEFT(N897,FIND("/",N897)-1)</f>
        <v>music</v>
      </c>
      <c r="R897" t="str">
        <f>RIGHT(N897,FIND("/",N897)-3)</f>
        <v>ock</v>
      </c>
      <c r="S897" s="13">
        <f t="shared" si="53"/>
        <v>40431.127650462964</v>
      </c>
      <c r="T897" s="14">
        <f t="shared" si="54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 s="6">
        <v>8000</v>
      </c>
      <c r="E898" s="6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9">
        <f t="shared" si="52"/>
        <v>40</v>
      </c>
      <c r="P898">
        <f t="shared" si="55"/>
        <v>44.444444444444443</v>
      </c>
      <c r="Q898" t="str">
        <f>LEFT(N898,FIND("/",N898)-1)</f>
        <v>music</v>
      </c>
      <c r="R898" t="str">
        <f>RIGHT(N898,FIND("/",N898)-3)</f>
        <v>ock</v>
      </c>
      <c r="S898" s="13">
        <f t="shared" si="53"/>
        <v>42218.872986111106</v>
      </c>
      <c r="T898" s="14">
        <f t="shared" si="54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 s="6">
        <v>3000</v>
      </c>
      <c r="E899" s="6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9">
        <f t="shared" ref="O899:O962" si="56">E899/D899*100</f>
        <v>0</v>
      </c>
      <c r="P899" t="e">
        <f t="shared" si="55"/>
        <v>#DIV/0!</v>
      </c>
      <c r="Q899" t="str">
        <f>LEFT(N899,FIND("/",N899)-1)</f>
        <v>music</v>
      </c>
      <c r="R899" t="str">
        <f>RIGHT(N899,FIND("/",N899)-3)</f>
        <v>ock</v>
      </c>
      <c r="S899" s="13">
        <f t="shared" ref="S899:S962" si="57">J899/86400+25569</f>
        <v>41211.688750000001</v>
      </c>
      <c r="T899" s="14">
        <f t="shared" ref="T899:T962" si="58">I899/86400+25569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 s="6">
        <v>2500</v>
      </c>
      <c r="E900" s="6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9">
        <f t="shared" si="56"/>
        <v>2.8000000000000003</v>
      </c>
      <c r="P900">
        <f t="shared" si="55"/>
        <v>35</v>
      </c>
      <c r="Q900" t="str">
        <f>LEFT(N900,FIND("/",N900)-1)</f>
        <v>music</v>
      </c>
      <c r="R900" t="str">
        <f>RIGHT(N900,FIND("/",N900)-3)</f>
        <v>ock</v>
      </c>
      <c r="S900" s="13">
        <f t="shared" si="57"/>
        <v>40878.758217592593</v>
      </c>
      <c r="T900" s="14">
        <f t="shared" si="58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 s="6">
        <v>750</v>
      </c>
      <c r="E901" s="6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9">
        <f t="shared" si="56"/>
        <v>37.333333333333336</v>
      </c>
      <c r="P901">
        <f t="shared" si="55"/>
        <v>35</v>
      </c>
      <c r="Q901" t="str">
        <f>LEFT(N901,FIND("/",N901)-1)</f>
        <v>music</v>
      </c>
      <c r="R901" t="str">
        <f>RIGHT(N901,FIND("/",N901)-3)</f>
        <v>ock</v>
      </c>
      <c r="S901" s="13">
        <f t="shared" si="57"/>
        <v>40646.099097222221</v>
      </c>
      <c r="T901" s="14">
        <f t="shared" si="58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 s="6">
        <v>5000</v>
      </c>
      <c r="E902" s="6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9">
        <f t="shared" si="56"/>
        <v>0.42</v>
      </c>
      <c r="P902">
        <f t="shared" si="55"/>
        <v>10.5</v>
      </c>
      <c r="Q902" t="str">
        <f>LEFT(N902,FIND("/",N902)-1)</f>
        <v>music</v>
      </c>
      <c r="R902" t="str">
        <f>RIGHT(N902,FIND("/",N902)-3)</f>
        <v>azz</v>
      </c>
      <c r="S902" s="13">
        <f t="shared" si="57"/>
        <v>42429.84956018519</v>
      </c>
      <c r="T902" s="14">
        <f t="shared" si="58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 s="6">
        <v>6500</v>
      </c>
      <c r="E903" s="6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9">
        <f t="shared" si="56"/>
        <v>0</v>
      </c>
      <c r="P903" t="e">
        <f t="shared" si="55"/>
        <v>#DIV/0!</v>
      </c>
      <c r="Q903" t="str">
        <f>LEFT(N903,FIND("/",N903)-1)</f>
        <v>music</v>
      </c>
      <c r="R903" t="str">
        <f>RIGHT(N903,FIND("/",N903)-3)</f>
        <v>azz</v>
      </c>
      <c r="S903" s="13">
        <f t="shared" si="57"/>
        <v>40291.81150462963</v>
      </c>
      <c r="T903" s="14">
        <f t="shared" si="58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 s="6">
        <v>30000</v>
      </c>
      <c r="E904" s="6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9">
        <f t="shared" si="56"/>
        <v>0.3</v>
      </c>
      <c r="P904">
        <f t="shared" si="55"/>
        <v>30</v>
      </c>
      <c r="Q904" t="str">
        <f>LEFT(N904,FIND("/",N904)-1)</f>
        <v>music</v>
      </c>
      <c r="R904" t="str">
        <f>RIGHT(N904,FIND("/",N904)-3)</f>
        <v>azz</v>
      </c>
      <c r="S904" s="13">
        <f t="shared" si="57"/>
        <v>41829.965532407405</v>
      </c>
      <c r="T904" s="14">
        <f t="shared" si="58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 s="6">
        <v>5000</v>
      </c>
      <c r="E905" s="6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9">
        <f t="shared" si="56"/>
        <v>3.2</v>
      </c>
      <c r="P905">
        <f t="shared" si="55"/>
        <v>40</v>
      </c>
      <c r="Q905" t="str">
        <f>LEFT(N905,FIND("/",N905)-1)</f>
        <v>music</v>
      </c>
      <c r="R905" t="str">
        <f>RIGHT(N905,FIND("/",N905)-3)</f>
        <v>azz</v>
      </c>
      <c r="S905" s="13">
        <f t="shared" si="57"/>
        <v>41149.796064814815</v>
      </c>
      <c r="T905" s="14">
        <f t="shared" si="58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 s="6">
        <v>50000</v>
      </c>
      <c r="E906" s="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9">
        <f t="shared" si="56"/>
        <v>0.30199999999999999</v>
      </c>
      <c r="P906">
        <f t="shared" si="55"/>
        <v>50.333333333333336</v>
      </c>
      <c r="Q906" t="str">
        <f>LEFT(N906,FIND("/",N906)-1)</f>
        <v>music</v>
      </c>
      <c r="R906" t="str">
        <f>RIGHT(N906,FIND("/",N906)-3)</f>
        <v>azz</v>
      </c>
      <c r="S906" s="13">
        <f t="shared" si="57"/>
        <v>42342.080289351856</v>
      </c>
      <c r="T906" s="14">
        <f t="shared" si="58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 s="6">
        <v>6500</v>
      </c>
      <c r="E907" s="6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9">
        <f t="shared" si="56"/>
        <v>3.0153846153846153</v>
      </c>
      <c r="P907">
        <f t="shared" ref="P907:P970" si="59">AVERAGE(E907/L907)</f>
        <v>32.666666666666664</v>
      </c>
      <c r="Q907" t="str">
        <f>LEFT(N907,FIND("/",N907)-1)</f>
        <v>music</v>
      </c>
      <c r="R907" t="str">
        <f>RIGHT(N907,FIND("/",N907)-3)</f>
        <v>azz</v>
      </c>
      <c r="S907" s="13">
        <f t="shared" si="57"/>
        <v>40507.239884259259</v>
      </c>
      <c r="T907" s="14">
        <f t="shared" si="58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 s="6">
        <v>15000</v>
      </c>
      <c r="E908" s="6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9">
        <f t="shared" si="56"/>
        <v>0</v>
      </c>
      <c r="P908" t="e">
        <f t="shared" si="59"/>
        <v>#DIV/0!</v>
      </c>
      <c r="Q908" t="str">
        <f>LEFT(N908,FIND("/",N908)-1)</f>
        <v>music</v>
      </c>
      <c r="R908" t="str">
        <f>RIGHT(N908,FIND("/",N908)-3)</f>
        <v>azz</v>
      </c>
      <c r="S908" s="13">
        <f t="shared" si="57"/>
        <v>41681.189699074072</v>
      </c>
      <c r="T908" s="14">
        <f t="shared" si="58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 s="6">
        <v>2900</v>
      </c>
      <c r="E909" s="6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9">
        <f t="shared" si="56"/>
        <v>0</v>
      </c>
      <c r="P909" t="e">
        <f t="shared" si="59"/>
        <v>#DIV/0!</v>
      </c>
      <c r="Q909" t="str">
        <f>LEFT(N909,FIND("/",N909)-1)</f>
        <v>music</v>
      </c>
      <c r="R909" t="str">
        <f>RIGHT(N909,FIND("/",N909)-3)</f>
        <v>azz</v>
      </c>
      <c r="S909" s="13">
        <f t="shared" si="57"/>
        <v>40767.192395833335</v>
      </c>
      <c r="T909" s="14">
        <f t="shared" si="58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 s="6">
        <v>2500</v>
      </c>
      <c r="E910" s="6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9">
        <f t="shared" si="56"/>
        <v>0</v>
      </c>
      <c r="P910" t="e">
        <f t="shared" si="59"/>
        <v>#DIV/0!</v>
      </c>
      <c r="Q910" t="str">
        <f>LEFT(N910,FIND("/",N910)-1)</f>
        <v>music</v>
      </c>
      <c r="R910" t="str">
        <f>RIGHT(N910,FIND("/",N910)-3)</f>
        <v>azz</v>
      </c>
      <c r="S910" s="13">
        <f t="shared" si="57"/>
        <v>40340.801562499997</v>
      </c>
      <c r="T910" s="14">
        <f t="shared" si="58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 s="6">
        <v>16000</v>
      </c>
      <c r="E911" s="6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9">
        <f t="shared" si="56"/>
        <v>3.25</v>
      </c>
      <c r="P911">
        <f t="shared" si="59"/>
        <v>65</v>
      </c>
      <c r="Q911" t="str">
        <f>LEFT(N911,FIND("/",N911)-1)</f>
        <v>music</v>
      </c>
      <c r="R911" t="str">
        <f>RIGHT(N911,FIND("/",N911)-3)</f>
        <v>azz</v>
      </c>
      <c r="S911" s="13">
        <f t="shared" si="57"/>
        <v>41081.69027777778</v>
      </c>
      <c r="T911" s="14">
        <f t="shared" si="58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 s="6">
        <v>550</v>
      </c>
      <c r="E912" s="6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9">
        <f t="shared" si="56"/>
        <v>22.363636363636363</v>
      </c>
      <c r="P912">
        <f t="shared" si="59"/>
        <v>24.6</v>
      </c>
      <c r="Q912" t="str">
        <f>LEFT(N912,FIND("/",N912)-1)</f>
        <v>music</v>
      </c>
      <c r="R912" t="str">
        <f>RIGHT(N912,FIND("/",N912)-3)</f>
        <v>azz</v>
      </c>
      <c r="S912" s="13">
        <f t="shared" si="57"/>
        <v>42737.545358796298</v>
      </c>
      <c r="T912" s="14">
        <f t="shared" si="58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 s="6">
        <v>100000</v>
      </c>
      <c r="E913" s="6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9">
        <f t="shared" si="56"/>
        <v>0</v>
      </c>
      <c r="P913" t="e">
        <f t="shared" si="59"/>
        <v>#DIV/0!</v>
      </c>
      <c r="Q913" t="str">
        <f>LEFT(N913,FIND("/",N913)-1)</f>
        <v>music</v>
      </c>
      <c r="R913" t="str">
        <f>RIGHT(N913,FIND("/",N913)-3)</f>
        <v>azz</v>
      </c>
      <c r="S913" s="13">
        <f t="shared" si="57"/>
        <v>41642.005150462966</v>
      </c>
      <c r="T913" s="14">
        <f t="shared" si="58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 s="6">
        <v>3500</v>
      </c>
      <c r="E914" s="6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9">
        <f t="shared" si="56"/>
        <v>0.85714285714285721</v>
      </c>
      <c r="P914">
        <f t="shared" si="59"/>
        <v>15</v>
      </c>
      <c r="Q914" t="str">
        <f>LEFT(N914,FIND("/",N914)-1)</f>
        <v>music</v>
      </c>
      <c r="R914" t="str">
        <f>RIGHT(N914,FIND("/",N914)-3)</f>
        <v>azz</v>
      </c>
      <c r="S914" s="13">
        <f t="shared" si="57"/>
        <v>41194.109340277777</v>
      </c>
      <c r="T914" s="14">
        <f t="shared" si="58"/>
        <v>41254.151006944448</v>
      </c>
    </row>
    <row r="915" spans="1:20" ht="48" x14ac:dyDescent="0.2">
      <c r="A915">
        <v>913</v>
      </c>
      <c r="B915" s="3" t="s">
        <v>914</v>
      </c>
      <c r="C915" s="3" t="s">
        <v>5023</v>
      </c>
      <c r="D915" s="6">
        <v>30000</v>
      </c>
      <c r="E915" s="6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9">
        <f t="shared" si="56"/>
        <v>6.6066666666666665</v>
      </c>
      <c r="P915">
        <f t="shared" si="59"/>
        <v>82.583333333333329</v>
      </c>
      <c r="Q915" t="str">
        <f>LEFT(N915,FIND("/",N915)-1)</f>
        <v>music</v>
      </c>
      <c r="R915" t="str">
        <f>RIGHT(N915,FIND("/",N915)-3)</f>
        <v>azz</v>
      </c>
      <c r="S915" s="13">
        <f t="shared" si="57"/>
        <v>41004.139108796298</v>
      </c>
      <c r="T915" s="14">
        <f t="shared" si="58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 s="6">
        <v>1500</v>
      </c>
      <c r="E916" s="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9">
        <f t="shared" si="56"/>
        <v>0</v>
      </c>
      <c r="P916" t="e">
        <f t="shared" si="59"/>
        <v>#DIV/0!</v>
      </c>
      <c r="Q916" t="str">
        <f>LEFT(N916,FIND("/",N916)-1)</f>
        <v>music</v>
      </c>
      <c r="R916" t="str">
        <f>RIGHT(N916,FIND("/",N916)-3)</f>
        <v>azz</v>
      </c>
      <c r="S916" s="13">
        <f t="shared" si="57"/>
        <v>41116.763275462959</v>
      </c>
      <c r="T916" s="14">
        <f t="shared" si="58"/>
        <v>41146.763275462959</v>
      </c>
    </row>
    <row r="917" spans="1:20" ht="48" x14ac:dyDescent="0.2">
      <c r="A917">
        <v>915</v>
      </c>
      <c r="B917" s="3" t="s">
        <v>916</v>
      </c>
      <c r="C917" s="3" t="s">
        <v>5025</v>
      </c>
      <c r="D917" s="6">
        <v>6500</v>
      </c>
      <c r="E917" s="6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9">
        <f t="shared" si="56"/>
        <v>5.7692307692307692</v>
      </c>
      <c r="P917">
        <f t="shared" si="59"/>
        <v>41.666666666666664</v>
      </c>
      <c r="Q917" t="str">
        <f>LEFT(N917,FIND("/",N917)-1)</f>
        <v>music</v>
      </c>
      <c r="R917" t="str">
        <f>RIGHT(N917,FIND("/",N917)-3)</f>
        <v>azz</v>
      </c>
      <c r="S917" s="13">
        <f t="shared" si="57"/>
        <v>40937.679560185185</v>
      </c>
      <c r="T917" s="14">
        <f t="shared" si="58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 s="6">
        <v>3300</v>
      </c>
      <c r="E918" s="6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9">
        <f t="shared" si="56"/>
        <v>0</v>
      </c>
      <c r="P918" t="e">
        <f t="shared" si="59"/>
        <v>#DIV/0!</v>
      </c>
      <c r="Q918" t="str">
        <f>LEFT(N918,FIND("/",N918)-1)</f>
        <v>music</v>
      </c>
      <c r="R918" t="str">
        <f>RIGHT(N918,FIND("/",N918)-3)</f>
        <v>azz</v>
      </c>
      <c r="S918" s="13">
        <f t="shared" si="57"/>
        <v>40434.853402777779</v>
      </c>
      <c r="T918" s="14">
        <f t="shared" si="58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 s="6">
        <v>5000</v>
      </c>
      <c r="E919" s="6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9">
        <f t="shared" si="56"/>
        <v>0.6</v>
      </c>
      <c r="P919">
        <f t="shared" si="59"/>
        <v>30</v>
      </c>
      <c r="Q919" t="str">
        <f>LEFT(N919,FIND("/",N919)-1)</f>
        <v>music</v>
      </c>
      <c r="R919" t="str">
        <f>RIGHT(N919,FIND("/",N919)-3)</f>
        <v>azz</v>
      </c>
      <c r="S919" s="13">
        <f t="shared" si="57"/>
        <v>41802.94363425926</v>
      </c>
      <c r="T919" s="14">
        <f t="shared" si="58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 s="6">
        <v>3900</v>
      </c>
      <c r="E920" s="6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9">
        <f t="shared" si="56"/>
        <v>5.0256410256410255</v>
      </c>
      <c r="P920">
        <f t="shared" si="59"/>
        <v>19.600000000000001</v>
      </c>
      <c r="Q920" t="str">
        <f>LEFT(N920,FIND("/",N920)-1)</f>
        <v>music</v>
      </c>
      <c r="R920" t="str">
        <f>RIGHT(N920,FIND("/",N920)-3)</f>
        <v>azz</v>
      </c>
      <c r="S920" s="13">
        <f t="shared" si="57"/>
        <v>41944.916215277779</v>
      </c>
      <c r="T920" s="14">
        <f t="shared" si="58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 s="6">
        <v>20000</v>
      </c>
      <c r="E921" s="6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9">
        <f t="shared" si="56"/>
        <v>0.5</v>
      </c>
      <c r="P921">
        <f t="shared" si="59"/>
        <v>100</v>
      </c>
      <c r="Q921" t="str">
        <f>LEFT(N921,FIND("/",N921)-1)</f>
        <v>music</v>
      </c>
      <c r="R921" t="str">
        <f>RIGHT(N921,FIND("/",N921)-3)</f>
        <v>azz</v>
      </c>
      <c r="S921" s="13">
        <f t="shared" si="57"/>
        <v>41227.641724537039</v>
      </c>
      <c r="T921" s="14">
        <f t="shared" si="58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 s="6">
        <v>5500</v>
      </c>
      <c r="E922" s="6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9">
        <f t="shared" si="56"/>
        <v>0</v>
      </c>
      <c r="P922" t="e">
        <f t="shared" si="59"/>
        <v>#DIV/0!</v>
      </c>
      <c r="Q922" t="str">
        <f>LEFT(N922,FIND("/",N922)-1)</f>
        <v>music</v>
      </c>
      <c r="R922" t="str">
        <f>RIGHT(N922,FIND("/",N922)-3)</f>
        <v>azz</v>
      </c>
      <c r="S922" s="13">
        <f t="shared" si="57"/>
        <v>41562.671550925923</v>
      </c>
      <c r="T922" s="14">
        <f t="shared" si="58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 s="6">
        <v>15000</v>
      </c>
      <c r="E923" s="6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9">
        <f t="shared" si="56"/>
        <v>30.9</v>
      </c>
      <c r="P923">
        <f t="shared" si="59"/>
        <v>231.75</v>
      </c>
      <c r="Q923" t="str">
        <f>LEFT(N923,FIND("/",N923)-1)</f>
        <v>music</v>
      </c>
      <c r="R923" t="str">
        <f>RIGHT(N923,FIND("/",N923)-3)</f>
        <v>azz</v>
      </c>
      <c r="S923" s="13">
        <f t="shared" si="57"/>
        <v>40847.171018518522</v>
      </c>
      <c r="T923" s="14">
        <f t="shared" si="58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 s="6">
        <v>27000</v>
      </c>
      <c r="E924" s="6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9">
        <f t="shared" si="56"/>
        <v>21.037037037037038</v>
      </c>
      <c r="P924">
        <f t="shared" si="59"/>
        <v>189.33333333333334</v>
      </c>
      <c r="Q924" t="str">
        <f>LEFT(N924,FIND("/",N924)-1)</f>
        <v>music</v>
      </c>
      <c r="R924" t="str">
        <f>RIGHT(N924,FIND("/",N924)-3)</f>
        <v>azz</v>
      </c>
      <c r="S924" s="13">
        <f t="shared" si="57"/>
        <v>41878.530011574076</v>
      </c>
      <c r="T924" s="14">
        <f t="shared" si="58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 s="6">
        <v>15000</v>
      </c>
      <c r="E925" s="6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9">
        <f t="shared" si="56"/>
        <v>2.1999999999999997</v>
      </c>
      <c r="P925">
        <f t="shared" si="59"/>
        <v>55</v>
      </c>
      <c r="Q925" t="str">
        <f>LEFT(N925,FIND("/",N925)-1)</f>
        <v>music</v>
      </c>
      <c r="R925" t="str">
        <f>RIGHT(N925,FIND("/",N925)-3)</f>
        <v>azz</v>
      </c>
      <c r="S925" s="13">
        <f t="shared" si="57"/>
        <v>41934.959756944445</v>
      </c>
      <c r="T925" s="14">
        <f t="shared" si="58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 s="6">
        <v>3000</v>
      </c>
      <c r="E926" s="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9">
        <f t="shared" si="56"/>
        <v>10.9</v>
      </c>
      <c r="P926">
        <f t="shared" si="59"/>
        <v>21.8</v>
      </c>
      <c r="Q926" t="str">
        <f>LEFT(N926,FIND("/",N926)-1)</f>
        <v>music</v>
      </c>
      <c r="R926" t="str">
        <f>RIGHT(N926,FIND("/",N926)-3)</f>
        <v>azz</v>
      </c>
      <c r="S926" s="13">
        <f t="shared" si="57"/>
        <v>41288.942928240736</v>
      </c>
      <c r="T926" s="14">
        <f t="shared" si="58"/>
        <v>41318.942928240736</v>
      </c>
    </row>
    <row r="927" spans="1:20" ht="48" x14ac:dyDescent="0.2">
      <c r="A927">
        <v>925</v>
      </c>
      <c r="B927" s="3" t="s">
        <v>926</v>
      </c>
      <c r="C927" s="3" t="s">
        <v>5035</v>
      </c>
      <c r="D927" s="6">
        <v>6000</v>
      </c>
      <c r="E927" s="6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9">
        <f t="shared" si="56"/>
        <v>2.666666666666667</v>
      </c>
      <c r="P927">
        <f t="shared" si="59"/>
        <v>32</v>
      </c>
      <c r="Q927" t="str">
        <f>LEFT(N927,FIND("/",N927)-1)</f>
        <v>music</v>
      </c>
      <c r="R927" t="str">
        <f>RIGHT(N927,FIND("/",N927)-3)</f>
        <v>azz</v>
      </c>
      <c r="S927" s="13">
        <f t="shared" si="57"/>
        <v>41575.880914351852</v>
      </c>
      <c r="T927" s="14">
        <f t="shared" si="58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 s="6">
        <v>7000</v>
      </c>
      <c r="E928" s="6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9">
        <f t="shared" si="56"/>
        <v>0</v>
      </c>
      <c r="P928" t="e">
        <f t="shared" si="59"/>
        <v>#DIV/0!</v>
      </c>
      <c r="Q928" t="str">
        <f>LEFT(N928,FIND("/",N928)-1)</f>
        <v>music</v>
      </c>
      <c r="R928" t="str">
        <f>RIGHT(N928,FIND("/",N928)-3)</f>
        <v>azz</v>
      </c>
      <c r="S928" s="13">
        <f t="shared" si="57"/>
        <v>40338.02002314815</v>
      </c>
      <c r="T928" s="14">
        <f t="shared" si="58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 s="6">
        <v>20000</v>
      </c>
      <c r="E929" s="6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9">
        <f t="shared" si="56"/>
        <v>0</v>
      </c>
      <c r="P929" t="e">
        <f t="shared" si="59"/>
        <v>#DIV/0!</v>
      </c>
      <c r="Q929" t="str">
        <f>LEFT(N929,FIND("/",N929)-1)</f>
        <v>music</v>
      </c>
      <c r="R929" t="str">
        <f>RIGHT(N929,FIND("/",N929)-3)</f>
        <v>azz</v>
      </c>
      <c r="S929" s="13">
        <f t="shared" si="57"/>
        <v>41013.822858796295</v>
      </c>
      <c r="T929" s="14">
        <f t="shared" si="58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 s="6">
        <v>14500</v>
      </c>
      <c r="E930" s="6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9">
        <f t="shared" si="56"/>
        <v>10.86206896551724</v>
      </c>
      <c r="P930">
        <f t="shared" si="59"/>
        <v>56.25</v>
      </c>
      <c r="Q930" t="str">
        <f>LEFT(N930,FIND("/",N930)-1)</f>
        <v>music</v>
      </c>
      <c r="R930" t="str">
        <f>RIGHT(N930,FIND("/",N930)-3)</f>
        <v>azz</v>
      </c>
      <c r="S930" s="13">
        <f t="shared" si="57"/>
        <v>41180.86241898148</v>
      </c>
      <c r="T930" s="14">
        <f t="shared" si="58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 s="6">
        <v>500</v>
      </c>
      <c r="E931" s="6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9">
        <f t="shared" si="56"/>
        <v>0</v>
      </c>
      <c r="P931" t="e">
        <f t="shared" si="59"/>
        <v>#DIV/0!</v>
      </c>
      <c r="Q931" t="str">
        <f>LEFT(N931,FIND("/",N931)-1)</f>
        <v>music</v>
      </c>
      <c r="R931" t="str">
        <f>RIGHT(N931,FIND("/",N931)-3)</f>
        <v>azz</v>
      </c>
      <c r="S931" s="13">
        <f t="shared" si="57"/>
        <v>40978.238067129627</v>
      </c>
      <c r="T931" s="14">
        <f t="shared" si="58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 s="6">
        <v>900</v>
      </c>
      <c r="E932" s="6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9">
        <f t="shared" si="56"/>
        <v>38.333333333333336</v>
      </c>
      <c r="P932">
        <f t="shared" si="59"/>
        <v>69</v>
      </c>
      <c r="Q932" t="str">
        <f>LEFT(N932,FIND("/",N932)-1)</f>
        <v>music</v>
      </c>
      <c r="R932" t="str">
        <f>RIGHT(N932,FIND("/",N932)-3)</f>
        <v>azz</v>
      </c>
      <c r="S932" s="13">
        <f t="shared" si="57"/>
        <v>40312.915578703702</v>
      </c>
      <c r="T932" s="14">
        <f t="shared" si="58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 s="6">
        <v>2000</v>
      </c>
      <c r="E933" s="6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9">
        <f t="shared" si="56"/>
        <v>6.5500000000000007</v>
      </c>
      <c r="P933">
        <f t="shared" si="59"/>
        <v>18.714285714285715</v>
      </c>
      <c r="Q933" t="str">
        <f>LEFT(N933,FIND("/",N933)-1)</f>
        <v>music</v>
      </c>
      <c r="R933" t="str">
        <f>RIGHT(N933,FIND("/",N933)-3)</f>
        <v>azz</v>
      </c>
      <c r="S933" s="13">
        <f t="shared" si="57"/>
        <v>41680.359976851854</v>
      </c>
      <c r="T933" s="14">
        <f t="shared" si="58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 s="6">
        <v>9500</v>
      </c>
      <c r="E934" s="6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9">
        <f t="shared" si="56"/>
        <v>14.536842105263158</v>
      </c>
      <c r="P934">
        <f t="shared" si="59"/>
        <v>46.033333333333331</v>
      </c>
      <c r="Q934" t="str">
        <f>LEFT(N934,FIND("/",N934)-1)</f>
        <v>music</v>
      </c>
      <c r="R934" t="str">
        <f>RIGHT(N934,FIND("/",N934)-3)</f>
        <v>azz</v>
      </c>
      <c r="S934" s="13">
        <f t="shared" si="57"/>
        <v>41310.969270833331</v>
      </c>
      <c r="T934" s="14">
        <f t="shared" si="58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 s="6">
        <v>2000</v>
      </c>
      <c r="E935" s="6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9">
        <f t="shared" si="56"/>
        <v>6</v>
      </c>
      <c r="P935">
        <f t="shared" si="59"/>
        <v>60</v>
      </c>
      <c r="Q935" t="str">
        <f>LEFT(N935,FIND("/",N935)-1)</f>
        <v>music</v>
      </c>
      <c r="R935" t="str">
        <f>RIGHT(N935,FIND("/",N935)-3)</f>
        <v>azz</v>
      </c>
      <c r="S935" s="13">
        <f t="shared" si="57"/>
        <v>41711.169085648144</v>
      </c>
      <c r="T935" s="14">
        <f t="shared" si="58"/>
        <v>41771.169085648144</v>
      </c>
    </row>
    <row r="936" spans="1:20" ht="48" x14ac:dyDescent="0.2">
      <c r="A936">
        <v>934</v>
      </c>
      <c r="B936" s="3" t="s">
        <v>935</v>
      </c>
      <c r="C936" s="3" t="s">
        <v>5044</v>
      </c>
      <c r="D936" s="6">
        <v>5000</v>
      </c>
      <c r="E936" s="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9">
        <f t="shared" si="56"/>
        <v>30.4</v>
      </c>
      <c r="P936">
        <f t="shared" si="59"/>
        <v>50.666666666666664</v>
      </c>
      <c r="Q936" t="str">
        <f>LEFT(N936,FIND("/",N936)-1)</f>
        <v>music</v>
      </c>
      <c r="R936" t="str">
        <f>RIGHT(N936,FIND("/",N936)-3)</f>
        <v>azz</v>
      </c>
      <c r="S936" s="13">
        <f t="shared" si="57"/>
        <v>41733.737083333333</v>
      </c>
      <c r="T936" s="14">
        <f t="shared" si="58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 s="6">
        <v>3500</v>
      </c>
      <c r="E937" s="6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9">
        <f t="shared" si="56"/>
        <v>1.4285714285714286</v>
      </c>
      <c r="P937">
        <f t="shared" si="59"/>
        <v>25</v>
      </c>
      <c r="Q937" t="str">
        <f>LEFT(N937,FIND("/",N937)-1)</f>
        <v>music</v>
      </c>
      <c r="R937" t="str">
        <f>RIGHT(N937,FIND("/",N937)-3)</f>
        <v>azz</v>
      </c>
      <c r="S937" s="13">
        <f t="shared" si="57"/>
        <v>42368.333668981482</v>
      </c>
      <c r="T937" s="14">
        <f t="shared" si="58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 s="6">
        <v>1400</v>
      </c>
      <c r="E938" s="6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9">
        <f t="shared" si="56"/>
        <v>0</v>
      </c>
      <c r="P938" t="e">
        <f t="shared" si="59"/>
        <v>#DIV/0!</v>
      </c>
      <c r="Q938" t="str">
        <f>LEFT(N938,FIND("/",N938)-1)</f>
        <v>music</v>
      </c>
      <c r="R938" t="str">
        <f>RIGHT(N938,FIND("/",N938)-3)</f>
        <v>azz</v>
      </c>
      <c r="S938" s="13">
        <f t="shared" si="57"/>
        <v>40883.024178240739</v>
      </c>
      <c r="T938" s="14">
        <f t="shared" si="58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 s="6">
        <v>3500</v>
      </c>
      <c r="E939" s="6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9">
        <f t="shared" si="56"/>
        <v>1.1428571428571428</v>
      </c>
      <c r="P939">
        <f t="shared" si="59"/>
        <v>20</v>
      </c>
      <c r="Q939" t="str">
        <f>LEFT(N939,FIND("/",N939)-1)</f>
        <v>music</v>
      </c>
      <c r="R939" t="str">
        <f>RIGHT(N939,FIND("/",N939)-3)</f>
        <v>azz</v>
      </c>
      <c r="S939" s="13">
        <f t="shared" si="57"/>
        <v>41551.798113425924</v>
      </c>
      <c r="T939" s="14">
        <f t="shared" si="58"/>
        <v>41581.839780092589</v>
      </c>
    </row>
    <row r="940" spans="1:20" ht="48" x14ac:dyDescent="0.2">
      <c r="A940">
        <v>938</v>
      </c>
      <c r="B940" s="3" t="s">
        <v>939</v>
      </c>
      <c r="C940" s="3" t="s">
        <v>5048</v>
      </c>
      <c r="D940" s="6">
        <v>7000</v>
      </c>
      <c r="E940" s="6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9">
        <f t="shared" si="56"/>
        <v>0.35714285714285715</v>
      </c>
      <c r="P940">
        <f t="shared" si="59"/>
        <v>25</v>
      </c>
      <c r="Q940" t="str">
        <f>LEFT(N940,FIND("/",N940)-1)</f>
        <v>music</v>
      </c>
      <c r="R940" t="str">
        <f>RIGHT(N940,FIND("/",N940)-3)</f>
        <v>azz</v>
      </c>
      <c r="S940" s="13">
        <f t="shared" si="57"/>
        <v>41124.479722222226</v>
      </c>
      <c r="T940" s="14">
        <f t="shared" si="58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 s="6">
        <v>2750</v>
      </c>
      <c r="E941" s="6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9">
        <f t="shared" si="56"/>
        <v>1.4545454545454546</v>
      </c>
      <c r="P941">
        <f t="shared" si="59"/>
        <v>20</v>
      </c>
      <c r="Q941" t="str">
        <f>LEFT(N941,FIND("/",N941)-1)</f>
        <v>music</v>
      </c>
      <c r="R941" t="str">
        <f>RIGHT(N941,FIND("/",N941)-3)</f>
        <v>azz</v>
      </c>
      <c r="S941" s="13">
        <f t="shared" si="57"/>
        <v>41416.763171296298</v>
      </c>
      <c r="T941" s="14">
        <f t="shared" si="58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 s="6">
        <v>9000</v>
      </c>
      <c r="E942" s="6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9">
        <f t="shared" si="56"/>
        <v>17.155555555555555</v>
      </c>
      <c r="P942">
        <f t="shared" si="59"/>
        <v>110.28571428571429</v>
      </c>
      <c r="Q942" t="str">
        <f>LEFT(N942,FIND("/",N942)-1)</f>
        <v>technology</v>
      </c>
      <c r="R942" t="str">
        <f>RIGHT(N942,FIND("/",N942)-3)</f>
        <v>earables</v>
      </c>
      <c r="S942" s="13">
        <f t="shared" si="57"/>
        <v>42182.008402777778</v>
      </c>
      <c r="T942" s="14">
        <f t="shared" si="58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 s="6">
        <v>50000</v>
      </c>
      <c r="E943" s="6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9">
        <f t="shared" si="56"/>
        <v>2.3220000000000001</v>
      </c>
      <c r="P943">
        <f t="shared" si="59"/>
        <v>37.451612903225808</v>
      </c>
      <c r="Q943" t="str">
        <f>LEFT(N943,FIND("/",N943)-1)</f>
        <v>technology</v>
      </c>
      <c r="R943" t="str">
        <f>RIGHT(N943,FIND("/",N943)-3)</f>
        <v>earables</v>
      </c>
      <c r="S943" s="13">
        <f t="shared" si="57"/>
        <v>42746.096585648149</v>
      </c>
      <c r="T943" s="14">
        <f t="shared" si="58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 s="6">
        <v>7500</v>
      </c>
      <c r="E944" s="6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9">
        <f t="shared" si="56"/>
        <v>8.9066666666666663</v>
      </c>
      <c r="P944">
        <f t="shared" si="59"/>
        <v>41.75</v>
      </c>
      <c r="Q944" t="str">
        <f>LEFT(N944,FIND("/",N944)-1)</f>
        <v>technology</v>
      </c>
      <c r="R944" t="str">
        <f>RIGHT(N944,FIND("/",N944)-3)</f>
        <v>earables</v>
      </c>
      <c r="S944" s="13">
        <f t="shared" si="57"/>
        <v>42382.843287037038</v>
      </c>
      <c r="T944" s="14">
        <f t="shared" si="58"/>
        <v>42418.843287037038</v>
      </c>
    </row>
    <row r="945" spans="1:20" ht="32" x14ac:dyDescent="0.2">
      <c r="A945">
        <v>943</v>
      </c>
      <c r="B945" s="3" t="s">
        <v>944</v>
      </c>
      <c r="C945" s="3" t="s">
        <v>5053</v>
      </c>
      <c r="D945" s="6">
        <v>3000</v>
      </c>
      <c r="E945" s="6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9">
        <f t="shared" si="56"/>
        <v>9.6333333333333346</v>
      </c>
      <c r="P945">
        <f t="shared" si="59"/>
        <v>24.083333333333332</v>
      </c>
      <c r="Q945" t="str">
        <f>LEFT(N945,FIND("/",N945)-1)</f>
        <v>technology</v>
      </c>
      <c r="R945" t="str">
        <f>RIGHT(N945,FIND("/",N945)-3)</f>
        <v>earables</v>
      </c>
      <c r="S945" s="13">
        <f t="shared" si="57"/>
        <v>42673.66788194445</v>
      </c>
      <c r="T945" s="14">
        <f t="shared" si="58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 s="6">
        <v>50000</v>
      </c>
      <c r="E946" s="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9">
        <f t="shared" si="56"/>
        <v>13.325999999999999</v>
      </c>
      <c r="P946">
        <f t="shared" si="59"/>
        <v>69.40625</v>
      </c>
      <c r="Q946" t="str">
        <f>LEFT(N946,FIND("/",N946)-1)</f>
        <v>technology</v>
      </c>
      <c r="R946" t="str">
        <f>RIGHT(N946,FIND("/",N946)-3)</f>
        <v>earables</v>
      </c>
      <c r="S946" s="13">
        <f t="shared" si="57"/>
        <v>42444.583912037036</v>
      </c>
      <c r="T946" s="14">
        <f t="shared" si="58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 s="6">
        <v>100000</v>
      </c>
      <c r="E947" s="6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9">
        <f t="shared" si="56"/>
        <v>2.484</v>
      </c>
      <c r="P947">
        <f t="shared" si="59"/>
        <v>155.25</v>
      </c>
      <c r="Q947" t="str">
        <f>LEFT(N947,FIND("/",N947)-1)</f>
        <v>technology</v>
      </c>
      <c r="R947" t="str">
        <f>RIGHT(N947,FIND("/",N947)-3)</f>
        <v>earables</v>
      </c>
      <c r="S947" s="13">
        <f t="shared" si="57"/>
        <v>42732.872986111106</v>
      </c>
      <c r="T947" s="14">
        <f t="shared" si="58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 s="6">
        <v>15000</v>
      </c>
      <c r="E948" s="6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9">
        <f t="shared" si="56"/>
        <v>1.9066666666666665</v>
      </c>
      <c r="P948">
        <f t="shared" si="59"/>
        <v>57.2</v>
      </c>
      <c r="Q948" t="str">
        <f>LEFT(N948,FIND("/",N948)-1)</f>
        <v>technology</v>
      </c>
      <c r="R948" t="str">
        <f>RIGHT(N948,FIND("/",N948)-3)</f>
        <v>earables</v>
      </c>
      <c r="S948" s="13">
        <f t="shared" si="57"/>
        <v>42592.750555555554</v>
      </c>
      <c r="T948" s="14">
        <f t="shared" si="58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 s="6">
        <v>850</v>
      </c>
      <c r="E949" s="6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9">
        <f t="shared" si="56"/>
        <v>0</v>
      </c>
      <c r="P949" t="e">
        <f t="shared" si="59"/>
        <v>#DIV/0!</v>
      </c>
      <c r="Q949" t="str">
        <f>LEFT(N949,FIND("/",N949)-1)</f>
        <v>technology</v>
      </c>
      <c r="R949" t="str">
        <f>RIGHT(N949,FIND("/",N949)-3)</f>
        <v>earables</v>
      </c>
      <c r="S949" s="13">
        <f t="shared" si="57"/>
        <v>42491.781319444446</v>
      </c>
      <c r="T949" s="14">
        <f t="shared" si="58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 s="6">
        <v>4000</v>
      </c>
      <c r="E950" s="6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9">
        <f t="shared" si="56"/>
        <v>12</v>
      </c>
      <c r="P950">
        <f t="shared" si="59"/>
        <v>60</v>
      </c>
      <c r="Q950" t="str">
        <f>LEFT(N950,FIND("/",N950)-1)</f>
        <v>technology</v>
      </c>
      <c r="R950" t="str">
        <f>RIGHT(N950,FIND("/",N950)-3)</f>
        <v>earables</v>
      </c>
      <c r="S950" s="13">
        <f t="shared" si="57"/>
        <v>42411.828287037039</v>
      </c>
      <c r="T950" s="14">
        <f t="shared" si="58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 s="6">
        <v>20000</v>
      </c>
      <c r="E951" s="6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9">
        <f t="shared" si="56"/>
        <v>1.365</v>
      </c>
      <c r="P951">
        <f t="shared" si="59"/>
        <v>39</v>
      </c>
      <c r="Q951" t="str">
        <f>LEFT(N951,FIND("/",N951)-1)</f>
        <v>technology</v>
      </c>
      <c r="R951" t="str">
        <f>RIGHT(N951,FIND("/",N951)-3)</f>
        <v>earables</v>
      </c>
      <c r="S951" s="13">
        <f t="shared" si="57"/>
        <v>42361.043703703705</v>
      </c>
      <c r="T951" s="14">
        <f t="shared" si="58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 s="6">
        <v>5000</v>
      </c>
      <c r="E952" s="6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9">
        <f t="shared" si="56"/>
        <v>28.04</v>
      </c>
      <c r="P952">
        <f t="shared" si="59"/>
        <v>58.416666666666664</v>
      </c>
      <c r="Q952" t="str">
        <f>LEFT(N952,FIND("/",N952)-1)</f>
        <v>technology</v>
      </c>
      <c r="R952" t="str">
        <f>RIGHT(N952,FIND("/",N952)-3)</f>
        <v>earables</v>
      </c>
      <c r="S952" s="13">
        <f t="shared" si="57"/>
        <v>42356.750706018516</v>
      </c>
      <c r="T952" s="14">
        <f t="shared" si="58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 s="6">
        <v>50000</v>
      </c>
      <c r="E953" s="6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9">
        <f t="shared" si="56"/>
        <v>38.39</v>
      </c>
      <c r="P953">
        <f t="shared" si="59"/>
        <v>158.63636363636363</v>
      </c>
      <c r="Q953" t="str">
        <f>LEFT(N953,FIND("/",N953)-1)</f>
        <v>technology</v>
      </c>
      <c r="R953" t="str">
        <f>RIGHT(N953,FIND("/",N953)-3)</f>
        <v>earables</v>
      </c>
      <c r="S953" s="13">
        <f t="shared" si="57"/>
        <v>42480.653611111113</v>
      </c>
      <c r="T953" s="14">
        <f t="shared" si="58"/>
        <v>42525.653611111113</v>
      </c>
    </row>
    <row r="954" spans="1:20" ht="32" x14ac:dyDescent="0.2">
      <c r="A954">
        <v>952</v>
      </c>
      <c r="B954" s="3" t="s">
        <v>953</v>
      </c>
      <c r="C954" s="3" t="s">
        <v>5062</v>
      </c>
      <c r="D954" s="6">
        <v>49000</v>
      </c>
      <c r="E954" s="6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9">
        <f t="shared" si="56"/>
        <v>39.942857142857143</v>
      </c>
      <c r="P954">
        <f t="shared" si="59"/>
        <v>99.857142857142861</v>
      </c>
      <c r="Q954" t="str">
        <f>LEFT(N954,FIND("/",N954)-1)</f>
        <v>technology</v>
      </c>
      <c r="R954" t="str">
        <f>RIGHT(N954,FIND("/",N954)-3)</f>
        <v>earables</v>
      </c>
      <c r="S954" s="13">
        <f t="shared" si="57"/>
        <v>42662.613564814819</v>
      </c>
      <c r="T954" s="14">
        <f t="shared" si="58"/>
        <v>42692.655231481476</v>
      </c>
    </row>
    <row r="955" spans="1:20" ht="48" x14ac:dyDescent="0.2">
      <c r="A955">
        <v>953</v>
      </c>
      <c r="B955" s="3" t="s">
        <v>954</v>
      </c>
      <c r="C955" s="3" t="s">
        <v>5063</v>
      </c>
      <c r="D955" s="6">
        <v>15000</v>
      </c>
      <c r="E955" s="6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9">
        <f t="shared" si="56"/>
        <v>0.84</v>
      </c>
      <c r="P955">
        <f t="shared" si="59"/>
        <v>25.2</v>
      </c>
      <c r="Q955" t="str">
        <f>LEFT(N955,FIND("/",N955)-1)</f>
        <v>technology</v>
      </c>
      <c r="R955" t="str">
        <f>RIGHT(N955,FIND("/",N955)-3)</f>
        <v>earables</v>
      </c>
      <c r="S955" s="13">
        <f t="shared" si="57"/>
        <v>41999.164340277777</v>
      </c>
      <c r="T955" s="14">
        <f t="shared" si="58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 s="6">
        <v>15000</v>
      </c>
      <c r="E956" s="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9">
        <f t="shared" si="56"/>
        <v>43.406666666666666</v>
      </c>
      <c r="P956">
        <f t="shared" si="59"/>
        <v>89.191780821917803</v>
      </c>
      <c r="Q956" t="str">
        <f>LEFT(N956,FIND("/",N956)-1)</f>
        <v>technology</v>
      </c>
      <c r="R956" t="str">
        <f>RIGHT(N956,FIND("/",N956)-3)</f>
        <v>earables</v>
      </c>
      <c r="S956" s="13">
        <f t="shared" si="57"/>
        <v>42194.833784722221</v>
      </c>
      <c r="T956" s="14">
        <f t="shared" si="58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 s="6">
        <v>300000</v>
      </c>
      <c r="E957" s="6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9">
        <f t="shared" si="56"/>
        <v>5.6613333333333333</v>
      </c>
      <c r="P957">
        <f t="shared" si="59"/>
        <v>182.6236559139785</v>
      </c>
      <c r="Q957" t="str">
        <f>LEFT(N957,FIND("/",N957)-1)</f>
        <v>technology</v>
      </c>
      <c r="R957" t="str">
        <f>RIGHT(N957,FIND("/",N957)-3)</f>
        <v>earables</v>
      </c>
      <c r="S957" s="13">
        <f t="shared" si="57"/>
        <v>42586.295138888891</v>
      </c>
      <c r="T957" s="14">
        <f t="shared" si="58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 s="6">
        <v>50000</v>
      </c>
      <c r="E958" s="6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9">
        <f t="shared" si="56"/>
        <v>1.722</v>
      </c>
      <c r="P958">
        <f t="shared" si="59"/>
        <v>50.647058823529413</v>
      </c>
      <c r="Q958" t="str">
        <f>LEFT(N958,FIND("/",N958)-1)</f>
        <v>technology</v>
      </c>
      <c r="R958" t="str">
        <f>RIGHT(N958,FIND("/",N958)-3)</f>
        <v>earables</v>
      </c>
      <c r="S958" s="13">
        <f t="shared" si="57"/>
        <v>42060.913877314815</v>
      </c>
      <c r="T958" s="14">
        <f t="shared" si="58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 s="6">
        <v>12000</v>
      </c>
      <c r="E959" s="6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9">
        <f t="shared" si="56"/>
        <v>1.9416666666666664</v>
      </c>
      <c r="P959">
        <f t="shared" si="59"/>
        <v>33.285714285714285</v>
      </c>
      <c r="Q959" t="str">
        <f>LEFT(N959,FIND("/",N959)-1)</f>
        <v>technology</v>
      </c>
      <c r="R959" t="str">
        <f>RIGHT(N959,FIND("/",N959)-3)</f>
        <v>earables</v>
      </c>
      <c r="S959" s="13">
        <f t="shared" si="57"/>
        <v>42660.552465277782</v>
      </c>
      <c r="T959" s="14">
        <f t="shared" si="58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 s="6">
        <v>7777</v>
      </c>
      <c r="E960" s="6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9">
        <f t="shared" si="56"/>
        <v>11.328275684711327</v>
      </c>
      <c r="P960">
        <f t="shared" si="59"/>
        <v>51.823529411764703</v>
      </c>
      <c r="Q960" t="str">
        <f>LEFT(N960,FIND("/",N960)-1)</f>
        <v>technology</v>
      </c>
      <c r="R960" t="str">
        <f>RIGHT(N960,FIND("/",N960)-3)</f>
        <v>earables</v>
      </c>
      <c r="S960" s="13">
        <f t="shared" si="57"/>
        <v>42082.802812499998</v>
      </c>
      <c r="T960" s="14">
        <f t="shared" si="58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 s="6">
        <v>50000</v>
      </c>
      <c r="E961" s="6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9">
        <f t="shared" si="56"/>
        <v>38.86</v>
      </c>
      <c r="P961">
        <f t="shared" si="59"/>
        <v>113.62573099415205</v>
      </c>
      <c r="Q961" t="str">
        <f>LEFT(N961,FIND("/",N961)-1)</f>
        <v>technology</v>
      </c>
      <c r="R961" t="str">
        <f>RIGHT(N961,FIND("/",N961)-3)</f>
        <v>earables</v>
      </c>
      <c r="S961" s="13">
        <f t="shared" si="57"/>
        <v>41993.174363425926</v>
      </c>
      <c r="T961" s="14">
        <f t="shared" si="58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 s="6">
        <v>55650</v>
      </c>
      <c r="E962" s="6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9">
        <f t="shared" si="56"/>
        <v>46.100628930817614</v>
      </c>
      <c r="P962">
        <f t="shared" si="59"/>
        <v>136.46276595744681</v>
      </c>
      <c r="Q962" t="str">
        <f>LEFT(N962,FIND("/",N962)-1)</f>
        <v>technology</v>
      </c>
      <c r="R962" t="str">
        <f>RIGHT(N962,FIND("/",N962)-3)</f>
        <v>earables</v>
      </c>
      <c r="S962" s="13">
        <f t="shared" si="57"/>
        <v>42766.626793981486</v>
      </c>
      <c r="T962" s="14">
        <f t="shared" si="58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 s="6">
        <v>95000</v>
      </c>
      <c r="E963" s="6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9">
        <f t="shared" ref="O963:O1026" si="60">E963/D963*100</f>
        <v>42.188421052631583</v>
      </c>
      <c r="P963">
        <f t="shared" si="59"/>
        <v>364.35454545454547</v>
      </c>
      <c r="Q963" t="str">
        <f>LEFT(N963,FIND("/",N963)-1)</f>
        <v>technology</v>
      </c>
      <c r="R963" t="str">
        <f>RIGHT(N963,FIND("/",N963)-3)</f>
        <v>earables</v>
      </c>
      <c r="S963" s="13">
        <f t="shared" ref="S963:S1026" si="61">J963/86400+25569</f>
        <v>42740.693692129629</v>
      </c>
      <c r="T963" s="14">
        <f t="shared" ref="T963:T1026" si="62">I963/86400+25569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 s="6">
        <v>2500</v>
      </c>
      <c r="E964" s="6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9">
        <f t="shared" si="60"/>
        <v>28.48</v>
      </c>
      <c r="P964">
        <f t="shared" si="59"/>
        <v>19.243243243243242</v>
      </c>
      <c r="Q964" t="str">
        <f>LEFT(N964,FIND("/",N964)-1)</f>
        <v>technology</v>
      </c>
      <c r="R964" t="str">
        <f>RIGHT(N964,FIND("/",N964)-3)</f>
        <v>earables</v>
      </c>
      <c r="S964" s="13">
        <f t="shared" si="61"/>
        <v>42373.712418981479</v>
      </c>
      <c r="T964" s="14">
        <f t="shared" si="62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 s="6">
        <v>35000</v>
      </c>
      <c r="E965" s="6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9">
        <f t="shared" si="60"/>
        <v>1.077142857142857</v>
      </c>
      <c r="P965">
        <f t="shared" si="59"/>
        <v>41.888888888888886</v>
      </c>
      <c r="Q965" t="str">
        <f>LEFT(N965,FIND("/",N965)-1)</f>
        <v>technology</v>
      </c>
      <c r="R965" t="str">
        <f>RIGHT(N965,FIND("/",N965)-3)</f>
        <v>earables</v>
      </c>
      <c r="S965" s="13">
        <f t="shared" si="61"/>
        <v>42625.635636574079</v>
      </c>
      <c r="T965" s="14">
        <f t="shared" si="62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 s="6">
        <v>110000</v>
      </c>
      <c r="E966" s="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9">
        <f t="shared" si="60"/>
        <v>0.79909090909090907</v>
      </c>
      <c r="P966">
        <f t="shared" si="59"/>
        <v>30.310344827586206</v>
      </c>
      <c r="Q966" t="str">
        <f>LEFT(N966,FIND("/",N966)-1)</f>
        <v>technology</v>
      </c>
      <c r="R966" t="str">
        <f>RIGHT(N966,FIND("/",N966)-3)</f>
        <v>earables</v>
      </c>
      <c r="S966" s="13">
        <f t="shared" si="61"/>
        <v>42208.628692129627</v>
      </c>
      <c r="T966" s="14">
        <f t="shared" si="62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 s="6">
        <v>25000</v>
      </c>
      <c r="E967" s="6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9">
        <f t="shared" si="60"/>
        <v>1.1919999999999999</v>
      </c>
      <c r="P967">
        <f t="shared" si="59"/>
        <v>49.666666666666664</v>
      </c>
      <c r="Q967" t="str">
        <f>LEFT(N967,FIND("/",N967)-1)</f>
        <v>technology</v>
      </c>
      <c r="R967" t="str">
        <f>RIGHT(N967,FIND("/",N967)-3)</f>
        <v>earables</v>
      </c>
      <c r="S967" s="13">
        <f t="shared" si="61"/>
        <v>42637.016736111109</v>
      </c>
      <c r="T967" s="14">
        <f t="shared" si="62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 s="6">
        <v>12000</v>
      </c>
      <c r="E968" s="6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9">
        <f t="shared" si="60"/>
        <v>14.799999999999999</v>
      </c>
      <c r="P968">
        <f t="shared" si="59"/>
        <v>59.2</v>
      </c>
      <c r="Q968" t="str">
        <f>LEFT(N968,FIND("/",N968)-1)</f>
        <v>technology</v>
      </c>
      <c r="R968" t="str">
        <f>RIGHT(N968,FIND("/",N968)-3)</f>
        <v>earables</v>
      </c>
      <c r="S968" s="13">
        <f t="shared" si="61"/>
        <v>42619.635787037041</v>
      </c>
      <c r="T968" s="14">
        <f t="shared" si="62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 s="6">
        <v>20000</v>
      </c>
      <c r="E969" s="6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9">
        <f t="shared" si="60"/>
        <v>17.810000000000002</v>
      </c>
      <c r="P969">
        <f t="shared" si="59"/>
        <v>43.97530864197531</v>
      </c>
      <c r="Q969" t="str">
        <f>LEFT(N969,FIND("/",N969)-1)</f>
        <v>technology</v>
      </c>
      <c r="R969" t="str">
        <f>RIGHT(N969,FIND("/",N969)-3)</f>
        <v>earables</v>
      </c>
      <c r="S969" s="13">
        <f t="shared" si="61"/>
        <v>42422.254328703704</v>
      </c>
      <c r="T969" s="14">
        <f t="shared" si="62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 s="6">
        <v>8000</v>
      </c>
      <c r="E970" s="6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9">
        <f t="shared" si="60"/>
        <v>1.325</v>
      </c>
      <c r="P970">
        <f t="shared" si="59"/>
        <v>26.5</v>
      </c>
      <c r="Q970" t="str">
        <f>LEFT(N970,FIND("/",N970)-1)</f>
        <v>technology</v>
      </c>
      <c r="R970" t="str">
        <f>RIGHT(N970,FIND("/",N970)-3)</f>
        <v>earables</v>
      </c>
      <c r="S970" s="13">
        <f t="shared" si="61"/>
        <v>41836.847615740742</v>
      </c>
      <c r="T970" s="14">
        <f t="shared" si="62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 s="6">
        <v>30000</v>
      </c>
      <c r="E971" s="6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9">
        <f t="shared" si="60"/>
        <v>46.666666666666664</v>
      </c>
      <c r="P971">
        <f t="shared" ref="P971:P1034" si="63">AVERAGE(E971/L971)</f>
        <v>1272.7272727272727</v>
      </c>
      <c r="Q971" t="str">
        <f>LEFT(N971,FIND("/",N971)-1)</f>
        <v>technology</v>
      </c>
      <c r="R971" t="str">
        <f>RIGHT(N971,FIND("/",N971)-3)</f>
        <v>earables</v>
      </c>
      <c r="S971" s="13">
        <f t="shared" si="61"/>
        <v>42742.30332175926</v>
      </c>
      <c r="T971" s="14">
        <f t="shared" si="62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 s="6">
        <v>5000</v>
      </c>
      <c r="E972" s="6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9">
        <f t="shared" si="60"/>
        <v>45.92</v>
      </c>
      <c r="P972">
        <f t="shared" si="63"/>
        <v>164</v>
      </c>
      <c r="Q972" t="str">
        <f>LEFT(N972,FIND("/",N972)-1)</f>
        <v>technology</v>
      </c>
      <c r="R972" t="str">
        <f>RIGHT(N972,FIND("/",N972)-3)</f>
        <v>earables</v>
      </c>
      <c r="S972" s="13">
        <f t="shared" si="61"/>
        <v>42721.220520833333</v>
      </c>
      <c r="T972" s="14">
        <f t="shared" si="62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 s="6">
        <v>100000</v>
      </c>
      <c r="E973" s="6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9">
        <f t="shared" si="60"/>
        <v>0.22599999999999998</v>
      </c>
      <c r="P973">
        <f t="shared" si="63"/>
        <v>45.2</v>
      </c>
      <c r="Q973" t="str">
        <f>LEFT(N973,FIND("/",N973)-1)</f>
        <v>technology</v>
      </c>
      <c r="R973" t="str">
        <f>RIGHT(N973,FIND("/",N973)-3)</f>
        <v>earables</v>
      </c>
      <c r="S973" s="13">
        <f t="shared" si="61"/>
        <v>42111.709027777775</v>
      </c>
      <c r="T973" s="14">
        <f t="shared" si="62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 s="6">
        <v>20000</v>
      </c>
      <c r="E974" s="6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9">
        <f t="shared" si="60"/>
        <v>34.625</v>
      </c>
      <c r="P974">
        <f t="shared" si="63"/>
        <v>153.88888888888889</v>
      </c>
      <c r="Q974" t="str">
        <f>LEFT(N974,FIND("/",N974)-1)</f>
        <v>technology</v>
      </c>
      <c r="R974" t="str">
        <f>RIGHT(N974,FIND("/",N974)-3)</f>
        <v>earables</v>
      </c>
      <c r="S974" s="13">
        <f t="shared" si="61"/>
        <v>41856.865717592591</v>
      </c>
      <c r="T974" s="14">
        <f t="shared" si="62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 s="6">
        <v>20000</v>
      </c>
      <c r="E975" s="6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9">
        <f t="shared" si="60"/>
        <v>2.0549999999999997</v>
      </c>
      <c r="P975">
        <f t="shared" si="63"/>
        <v>51.375</v>
      </c>
      <c r="Q975" t="str">
        <f>LEFT(N975,FIND("/",N975)-1)</f>
        <v>technology</v>
      </c>
      <c r="R975" t="str">
        <f>RIGHT(N975,FIND("/",N975)-3)</f>
        <v>earables</v>
      </c>
      <c r="S975" s="13">
        <f t="shared" si="61"/>
        <v>42257.014965277776</v>
      </c>
      <c r="T975" s="14">
        <f t="shared" si="62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 s="6">
        <v>50000</v>
      </c>
      <c r="E976" s="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9">
        <f t="shared" si="60"/>
        <v>0.55999999999999994</v>
      </c>
      <c r="P976">
        <f t="shared" si="63"/>
        <v>93.333333333333329</v>
      </c>
      <c r="Q976" t="str">
        <f>LEFT(N976,FIND("/",N976)-1)</f>
        <v>technology</v>
      </c>
      <c r="R976" t="str">
        <f>RIGHT(N976,FIND("/",N976)-3)</f>
        <v>earables</v>
      </c>
      <c r="S976" s="13">
        <f t="shared" si="61"/>
        <v>42424.749490740738</v>
      </c>
      <c r="T976" s="14">
        <f t="shared" si="62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 s="6">
        <v>100000</v>
      </c>
      <c r="E977" s="6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9">
        <f t="shared" si="60"/>
        <v>2.6069999999999998</v>
      </c>
      <c r="P977">
        <f t="shared" si="63"/>
        <v>108.625</v>
      </c>
      <c r="Q977" t="str">
        <f>LEFT(N977,FIND("/",N977)-1)</f>
        <v>technology</v>
      </c>
      <c r="R977" t="str">
        <f>RIGHT(N977,FIND("/",N977)-3)</f>
        <v>earables</v>
      </c>
      <c r="S977" s="13">
        <f t="shared" si="61"/>
        <v>42489.696585648147</v>
      </c>
      <c r="T977" s="14">
        <f t="shared" si="62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 s="6">
        <v>150000</v>
      </c>
      <c r="E978" s="6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9">
        <f t="shared" si="60"/>
        <v>1.9259999999999999</v>
      </c>
      <c r="P978">
        <f t="shared" si="63"/>
        <v>160.5</v>
      </c>
      <c r="Q978" t="str">
        <f>LEFT(N978,FIND("/",N978)-1)</f>
        <v>technology</v>
      </c>
      <c r="R978" t="str">
        <f>RIGHT(N978,FIND("/",N978)-3)</f>
        <v>earables</v>
      </c>
      <c r="S978" s="13">
        <f t="shared" si="61"/>
        <v>42185.058993055558</v>
      </c>
      <c r="T978" s="14">
        <f t="shared" si="62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 s="6">
        <v>2700</v>
      </c>
      <c r="E979" s="6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9">
        <f t="shared" si="60"/>
        <v>33.666666666666664</v>
      </c>
      <c r="P979">
        <f t="shared" si="63"/>
        <v>75.75</v>
      </c>
      <c r="Q979" t="str">
        <f>LEFT(N979,FIND("/",N979)-1)</f>
        <v>technology</v>
      </c>
      <c r="R979" t="str">
        <f>RIGHT(N979,FIND("/",N979)-3)</f>
        <v>earables</v>
      </c>
      <c r="S979" s="13">
        <f t="shared" si="61"/>
        <v>42391.942094907412</v>
      </c>
      <c r="T979" s="14">
        <f t="shared" si="62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 s="6">
        <v>172889</v>
      </c>
      <c r="E980" s="6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9">
        <f t="shared" si="60"/>
        <v>56.263267182990241</v>
      </c>
      <c r="P980">
        <f t="shared" si="63"/>
        <v>790.83739837398377</v>
      </c>
      <c r="Q980" t="str">
        <f>LEFT(N980,FIND("/",N980)-1)</f>
        <v>technology</v>
      </c>
      <c r="R980" t="str">
        <f>RIGHT(N980,FIND("/",N980)-3)</f>
        <v>earables</v>
      </c>
      <c r="S980" s="13">
        <f t="shared" si="61"/>
        <v>42395.309039351851</v>
      </c>
      <c r="T980" s="14">
        <f t="shared" si="62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 s="6">
        <v>35000</v>
      </c>
      <c r="E981" s="6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9">
        <f t="shared" si="60"/>
        <v>82.817599999999999</v>
      </c>
      <c r="P981">
        <f t="shared" si="63"/>
        <v>301.93916666666667</v>
      </c>
      <c r="Q981" t="str">
        <f>LEFT(N981,FIND("/",N981)-1)</f>
        <v>technology</v>
      </c>
      <c r="R981" t="str">
        <f>RIGHT(N981,FIND("/",N981)-3)</f>
        <v>earables</v>
      </c>
      <c r="S981" s="13">
        <f t="shared" si="61"/>
        <v>42506.416990740741</v>
      </c>
      <c r="T981" s="14">
        <f t="shared" si="62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 s="6">
        <v>10000</v>
      </c>
      <c r="E982" s="6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9">
        <f t="shared" si="60"/>
        <v>14.860000000000001</v>
      </c>
      <c r="P982">
        <f t="shared" si="63"/>
        <v>47.935483870967744</v>
      </c>
      <c r="Q982" t="str">
        <f>LEFT(N982,FIND("/",N982)-1)</f>
        <v>technology</v>
      </c>
      <c r="R982" t="str">
        <f>RIGHT(N982,FIND("/",N982)-3)</f>
        <v>earables</v>
      </c>
      <c r="S982" s="13">
        <f t="shared" si="61"/>
        <v>41928.904189814813</v>
      </c>
      <c r="T982" s="14">
        <f t="shared" si="62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 s="6">
        <v>88888</v>
      </c>
      <c r="E983" s="6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9">
        <f t="shared" si="60"/>
        <v>1.2375123751237513E-2</v>
      </c>
      <c r="P983">
        <f t="shared" si="63"/>
        <v>2.75</v>
      </c>
      <c r="Q983" t="str">
        <f>LEFT(N983,FIND("/",N983)-1)</f>
        <v>technology</v>
      </c>
      <c r="R983" t="str">
        <f>RIGHT(N983,FIND("/",N983)-3)</f>
        <v>earables</v>
      </c>
      <c r="S983" s="13">
        <f t="shared" si="61"/>
        <v>41830.947013888886</v>
      </c>
      <c r="T983" s="14">
        <f t="shared" si="62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 s="6">
        <v>17500</v>
      </c>
      <c r="E984" s="6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9">
        <f t="shared" si="60"/>
        <v>1.7142857142857144E-2</v>
      </c>
      <c r="P984">
        <f t="shared" si="63"/>
        <v>1</v>
      </c>
      <c r="Q984" t="str">
        <f>LEFT(N984,FIND("/",N984)-1)</f>
        <v>technology</v>
      </c>
      <c r="R984" t="str">
        <f>RIGHT(N984,FIND("/",N984)-3)</f>
        <v>earables</v>
      </c>
      <c r="S984" s="13">
        <f t="shared" si="61"/>
        <v>42615.753310185188</v>
      </c>
      <c r="T984" s="14">
        <f t="shared" si="62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 s="6">
        <v>104219</v>
      </c>
      <c r="E985" s="6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9">
        <f t="shared" si="60"/>
        <v>29.506136117214709</v>
      </c>
      <c r="P985">
        <f t="shared" si="63"/>
        <v>171.79329608938548</v>
      </c>
      <c r="Q985" t="str">
        <f>LEFT(N985,FIND("/",N985)-1)</f>
        <v>technology</v>
      </c>
      <c r="R985" t="str">
        <f>RIGHT(N985,FIND("/",N985)-3)</f>
        <v>earables</v>
      </c>
      <c r="S985" s="13">
        <f t="shared" si="61"/>
        <v>42574.667650462958</v>
      </c>
      <c r="T985" s="14">
        <f t="shared" si="62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 s="6">
        <v>10000</v>
      </c>
      <c r="E986" s="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9">
        <f t="shared" si="60"/>
        <v>1.06</v>
      </c>
      <c r="P986">
        <f t="shared" si="63"/>
        <v>35.333333333333336</v>
      </c>
      <c r="Q986" t="str">
        <f>LEFT(N986,FIND("/",N986)-1)</f>
        <v>technology</v>
      </c>
      <c r="R986" t="str">
        <f>RIGHT(N986,FIND("/",N986)-3)</f>
        <v>earables</v>
      </c>
      <c r="S986" s="13">
        <f t="shared" si="61"/>
        <v>42061.11583333333</v>
      </c>
      <c r="T986" s="14">
        <f t="shared" si="62"/>
        <v>42091.074166666665</v>
      </c>
    </row>
    <row r="987" spans="1:20" ht="48" x14ac:dyDescent="0.2">
      <c r="A987">
        <v>985</v>
      </c>
      <c r="B987" s="3" t="s">
        <v>986</v>
      </c>
      <c r="C987" s="3" t="s">
        <v>5095</v>
      </c>
      <c r="D987" s="6">
        <v>30000</v>
      </c>
      <c r="E987" s="6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9">
        <f t="shared" si="60"/>
        <v>6.293333333333333</v>
      </c>
      <c r="P987">
        <f t="shared" si="63"/>
        <v>82.086956521739125</v>
      </c>
      <c r="Q987" t="str">
        <f>LEFT(N987,FIND("/",N987)-1)</f>
        <v>technology</v>
      </c>
      <c r="R987" t="str">
        <f>RIGHT(N987,FIND("/",N987)-3)</f>
        <v>earables</v>
      </c>
      <c r="S987" s="13">
        <f t="shared" si="61"/>
        <v>42339.967708333337</v>
      </c>
      <c r="T987" s="14">
        <f t="shared" si="62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 s="6">
        <v>20000</v>
      </c>
      <c r="E988" s="6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9">
        <f t="shared" si="60"/>
        <v>12.75</v>
      </c>
      <c r="P988">
        <f t="shared" si="63"/>
        <v>110.8695652173913</v>
      </c>
      <c r="Q988" t="str">
        <f>LEFT(N988,FIND("/",N988)-1)</f>
        <v>technology</v>
      </c>
      <c r="R988" t="str">
        <f>RIGHT(N988,FIND("/",N988)-3)</f>
        <v>earables</v>
      </c>
      <c r="S988" s="13">
        <f t="shared" si="61"/>
        <v>42324.767361111109</v>
      </c>
      <c r="T988" s="14">
        <f t="shared" si="62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 s="6">
        <v>50000</v>
      </c>
      <c r="E989" s="6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9">
        <f t="shared" si="60"/>
        <v>13.22</v>
      </c>
      <c r="P989">
        <f t="shared" si="63"/>
        <v>161.21951219512195</v>
      </c>
      <c r="Q989" t="str">
        <f>LEFT(N989,FIND("/",N989)-1)</f>
        <v>technology</v>
      </c>
      <c r="R989" t="str">
        <f>RIGHT(N989,FIND("/",N989)-3)</f>
        <v>earables</v>
      </c>
      <c r="S989" s="13">
        <f t="shared" si="61"/>
        <v>41773.294560185182</v>
      </c>
      <c r="T989" s="14">
        <f t="shared" si="62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 s="6">
        <v>5000</v>
      </c>
      <c r="E990" s="6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9">
        <f t="shared" si="60"/>
        <v>0</v>
      </c>
      <c r="P990" t="e">
        <f t="shared" si="63"/>
        <v>#DIV/0!</v>
      </c>
      <c r="Q990" t="str">
        <f>LEFT(N990,FIND("/",N990)-1)</f>
        <v>technology</v>
      </c>
      <c r="R990" t="str">
        <f>RIGHT(N990,FIND("/",N990)-3)</f>
        <v>earables</v>
      </c>
      <c r="S990" s="13">
        <f t="shared" si="61"/>
        <v>42614.356770833328</v>
      </c>
      <c r="T990" s="14">
        <f t="shared" si="62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 s="6">
        <v>10000</v>
      </c>
      <c r="E991" s="6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9">
        <f t="shared" si="60"/>
        <v>16.77</v>
      </c>
      <c r="P991">
        <f t="shared" si="63"/>
        <v>52.40625</v>
      </c>
      <c r="Q991" t="str">
        <f>LEFT(N991,FIND("/",N991)-1)</f>
        <v>technology</v>
      </c>
      <c r="R991" t="str">
        <f>RIGHT(N991,FIND("/",N991)-3)</f>
        <v>earables</v>
      </c>
      <c r="S991" s="13">
        <f t="shared" si="61"/>
        <v>42611.933969907404</v>
      </c>
      <c r="T991" s="14">
        <f t="shared" si="62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 s="6">
        <v>25000</v>
      </c>
      <c r="E992" s="6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9">
        <f t="shared" si="60"/>
        <v>0.104</v>
      </c>
      <c r="P992">
        <f t="shared" si="63"/>
        <v>13</v>
      </c>
      <c r="Q992" t="str">
        <f>LEFT(N992,FIND("/",N992)-1)</f>
        <v>technology</v>
      </c>
      <c r="R992" t="str">
        <f>RIGHT(N992,FIND("/",N992)-3)</f>
        <v>earables</v>
      </c>
      <c r="S992" s="13">
        <f t="shared" si="61"/>
        <v>41855.784305555557</v>
      </c>
      <c r="T992" s="14">
        <f t="shared" si="62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 s="6">
        <v>5000</v>
      </c>
      <c r="E993" s="6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9">
        <f t="shared" si="60"/>
        <v>4.24</v>
      </c>
      <c r="P993">
        <f t="shared" si="63"/>
        <v>30.285714285714285</v>
      </c>
      <c r="Q993" t="str">
        <f>LEFT(N993,FIND("/",N993)-1)</f>
        <v>technology</v>
      </c>
      <c r="R993" t="str">
        <f>RIGHT(N993,FIND("/",N993)-3)</f>
        <v>earables</v>
      </c>
      <c r="S993" s="13">
        <f t="shared" si="61"/>
        <v>42538.75680555556</v>
      </c>
      <c r="T993" s="14">
        <f t="shared" si="62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 s="6">
        <v>100000</v>
      </c>
      <c r="E994" s="6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9">
        <f t="shared" si="60"/>
        <v>0.46699999999999997</v>
      </c>
      <c r="P994">
        <f t="shared" si="63"/>
        <v>116.75</v>
      </c>
      <c r="Q994" t="str">
        <f>LEFT(N994,FIND("/",N994)-1)</f>
        <v>technology</v>
      </c>
      <c r="R994" t="str">
        <f>RIGHT(N994,FIND("/",N994)-3)</f>
        <v>earables</v>
      </c>
      <c r="S994" s="13">
        <f t="shared" si="61"/>
        <v>42437.924988425926</v>
      </c>
      <c r="T994" s="14">
        <f t="shared" si="62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 s="6">
        <v>70000</v>
      </c>
      <c r="E995" s="6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9">
        <f t="shared" si="60"/>
        <v>25.087142857142858</v>
      </c>
      <c r="P995">
        <f t="shared" si="63"/>
        <v>89.59693877551021</v>
      </c>
      <c r="Q995" t="str">
        <f>LEFT(N995,FIND("/",N995)-1)</f>
        <v>technology</v>
      </c>
      <c r="R995" t="str">
        <f>RIGHT(N995,FIND("/",N995)-3)</f>
        <v>earables</v>
      </c>
      <c r="S995" s="13">
        <f t="shared" si="61"/>
        <v>42652.964907407411</v>
      </c>
      <c r="T995" s="14">
        <f t="shared" si="62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 s="6">
        <v>200000</v>
      </c>
      <c r="E996" s="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9">
        <f t="shared" si="60"/>
        <v>2.3345000000000002</v>
      </c>
      <c r="P996">
        <f t="shared" si="63"/>
        <v>424.45454545454544</v>
      </c>
      <c r="Q996" t="str">
        <f>LEFT(N996,FIND("/",N996)-1)</f>
        <v>technology</v>
      </c>
      <c r="R996" t="str">
        <f>RIGHT(N996,FIND("/",N996)-3)</f>
        <v>earables</v>
      </c>
      <c r="S996" s="13">
        <f t="shared" si="61"/>
        <v>41921.263078703705</v>
      </c>
      <c r="T996" s="14">
        <f t="shared" si="62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 s="6">
        <v>10000</v>
      </c>
      <c r="E997" s="6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9">
        <f t="shared" si="60"/>
        <v>7.26</v>
      </c>
      <c r="P997">
        <f t="shared" si="63"/>
        <v>80.666666666666671</v>
      </c>
      <c r="Q997" t="str">
        <f>LEFT(N997,FIND("/",N997)-1)</f>
        <v>technology</v>
      </c>
      <c r="R997" t="str">
        <f>RIGHT(N997,FIND("/",N997)-3)</f>
        <v>earables</v>
      </c>
      <c r="S997" s="13">
        <f t="shared" si="61"/>
        <v>41947.940740740742</v>
      </c>
      <c r="T997" s="14">
        <f t="shared" si="62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 s="6">
        <v>4000</v>
      </c>
      <c r="E998" s="6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9">
        <f t="shared" si="60"/>
        <v>1.625</v>
      </c>
      <c r="P998">
        <f t="shared" si="63"/>
        <v>13</v>
      </c>
      <c r="Q998" t="str">
        <f>LEFT(N998,FIND("/",N998)-1)</f>
        <v>technology</v>
      </c>
      <c r="R998" t="str">
        <f>RIGHT(N998,FIND("/",N998)-3)</f>
        <v>earables</v>
      </c>
      <c r="S998" s="13">
        <f t="shared" si="61"/>
        <v>41817.866435185184</v>
      </c>
      <c r="T998" s="14">
        <f t="shared" si="62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 s="6">
        <v>5000</v>
      </c>
      <c r="E999" s="6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9">
        <f t="shared" si="60"/>
        <v>1.3</v>
      </c>
      <c r="P999">
        <f t="shared" si="63"/>
        <v>8.125</v>
      </c>
      <c r="Q999" t="str">
        <f>LEFT(N999,FIND("/",N999)-1)</f>
        <v>technology</v>
      </c>
      <c r="R999" t="str">
        <f>RIGHT(N999,FIND("/",N999)-3)</f>
        <v>earables</v>
      </c>
      <c r="S999" s="13">
        <f t="shared" si="61"/>
        <v>41941.10297453704</v>
      </c>
      <c r="T999" s="14">
        <f t="shared" si="62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 s="6">
        <v>60000</v>
      </c>
      <c r="E1000" s="6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9">
        <f t="shared" si="60"/>
        <v>58.558333333333337</v>
      </c>
      <c r="P1000">
        <f t="shared" si="63"/>
        <v>153.42794759825327</v>
      </c>
      <c r="Q1000" t="str">
        <f>LEFT(N1000,FIND("/",N1000)-1)</f>
        <v>technology</v>
      </c>
      <c r="R1000" t="str">
        <f>RIGHT(N1000,FIND("/",N1000)-3)</f>
        <v>earables</v>
      </c>
      <c r="S1000" s="13">
        <f t="shared" si="61"/>
        <v>42282.168993055559</v>
      </c>
      <c r="T1000" s="14">
        <f t="shared" si="62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 s="6">
        <v>150000</v>
      </c>
      <c r="E1001" s="6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9">
        <f t="shared" si="60"/>
        <v>7.7886666666666677</v>
      </c>
      <c r="P1001">
        <f t="shared" si="63"/>
        <v>292.07499999999999</v>
      </c>
      <c r="Q1001" t="str">
        <f>LEFT(N1001,FIND("/",N1001)-1)</f>
        <v>technology</v>
      </c>
      <c r="R1001" t="str">
        <f>RIGHT(N1001,FIND("/",N1001)-3)</f>
        <v>earables</v>
      </c>
      <c r="S1001" s="13">
        <f t="shared" si="61"/>
        <v>41926.29965277778</v>
      </c>
      <c r="T1001" s="14">
        <f t="shared" si="62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 s="6">
        <v>894700</v>
      </c>
      <c r="E1002" s="6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9">
        <f t="shared" si="60"/>
        <v>2.2157147647256061</v>
      </c>
      <c r="P1002">
        <f t="shared" si="63"/>
        <v>3304</v>
      </c>
      <c r="Q1002" t="str">
        <f>LEFT(N1002,FIND("/",N1002)-1)</f>
        <v>technology</v>
      </c>
      <c r="R1002" t="str">
        <f>RIGHT(N1002,FIND("/",N1002)-3)</f>
        <v>earables</v>
      </c>
      <c r="S1002" s="13">
        <f t="shared" si="61"/>
        <v>42749.05972222222</v>
      </c>
      <c r="T1002" s="14">
        <f t="shared" si="62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 s="6">
        <v>5000</v>
      </c>
      <c r="E1003" s="6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9">
        <f t="shared" si="60"/>
        <v>104</v>
      </c>
      <c r="P1003">
        <f t="shared" si="63"/>
        <v>1300</v>
      </c>
      <c r="Q1003" t="str">
        <f>LEFT(N1003,FIND("/",N1003)-1)</f>
        <v>technology</v>
      </c>
      <c r="R1003" t="str">
        <f>RIGHT(N1003,FIND("/",N1003)-3)</f>
        <v>earables</v>
      </c>
      <c r="S1003" s="13">
        <f t="shared" si="61"/>
        <v>42720.720057870371</v>
      </c>
      <c r="T1003" s="14">
        <f t="shared" si="62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 s="6">
        <v>9999</v>
      </c>
      <c r="E1004" s="6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9">
        <f t="shared" si="60"/>
        <v>29.6029602960296</v>
      </c>
      <c r="P1004">
        <f t="shared" si="63"/>
        <v>134.54545454545453</v>
      </c>
      <c r="Q1004" t="str">
        <f>LEFT(N1004,FIND("/",N1004)-1)</f>
        <v>technology</v>
      </c>
      <c r="R1004" t="str">
        <f>RIGHT(N1004,FIND("/",N1004)-3)</f>
        <v>earables</v>
      </c>
      <c r="S1004" s="13">
        <f t="shared" si="61"/>
        <v>42325.684189814812</v>
      </c>
      <c r="T1004" s="14">
        <f t="shared" si="62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 s="6">
        <v>20000</v>
      </c>
      <c r="E1005" s="6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9">
        <f t="shared" si="60"/>
        <v>16.055</v>
      </c>
      <c r="P1005">
        <f t="shared" si="63"/>
        <v>214.06666666666666</v>
      </c>
      <c r="Q1005" t="str">
        <f>LEFT(N1005,FIND("/",N1005)-1)</f>
        <v>technology</v>
      </c>
      <c r="R1005" t="str">
        <f>RIGHT(N1005,FIND("/",N1005)-3)</f>
        <v>earables</v>
      </c>
      <c r="S1005" s="13">
        <f t="shared" si="61"/>
        <v>42780.709039351852</v>
      </c>
      <c r="T1005" s="14">
        <f t="shared" si="62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 s="6">
        <v>25000</v>
      </c>
      <c r="E1006" s="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9">
        <f t="shared" si="60"/>
        <v>82.207999999999998</v>
      </c>
      <c r="P1006">
        <f t="shared" si="63"/>
        <v>216.33684210526314</v>
      </c>
      <c r="Q1006" t="str">
        <f>LEFT(N1006,FIND("/",N1006)-1)</f>
        <v>technology</v>
      </c>
      <c r="R1006" t="str">
        <f>RIGHT(N1006,FIND("/",N1006)-3)</f>
        <v>earables</v>
      </c>
      <c r="S1006" s="13">
        <f t="shared" si="61"/>
        <v>42388.708645833336</v>
      </c>
      <c r="T1006" s="14">
        <f t="shared" si="62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 s="6">
        <v>200000</v>
      </c>
      <c r="E1007" s="6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9">
        <f t="shared" si="60"/>
        <v>75.051000000000002</v>
      </c>
      <c r="P1007">
        <f t="shared" si="63"/>
        <v>932.31055900621118</v>
      </c>
      <c r="Q1007" t="str">
        <f>LEFT(N1007,FIND("/",N1007)-1)</f>
        <v>technology</v>
      </c>
      <c r="R1007" t="str">
        <f>RIGHT(N1007,FIND("/",N1007)-3)</f>
        <v>earables</v>
      </c>
      <c r="S1007" s="13">
        <f t="shared" si="61"/>
        <v>42276.624803240746</v>
      </c>
      <c r="T1007" s="14">
        <f t="shared" si="62"/>
        <v>42307.624803240746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 s="6">
        <v>4000</v>
      </c>
      <c r="E1008" s="6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9">
        <f t="shared" si="60"/>
        <v>5.8500000000000005</v>
      </c>
      <c r="P1008">
        <f t="shared" si="63"/>
        <v>29.25</v>
      </c>
      <c r="Q1008" t="str">
        <f>LEFT(N1008,FIND("/",N1008)-1)</f>
        <v>technology</v>
      </c>
      <c r="R1008" t="str">
        <f>RIGHT(N1008,FIND("/",N1008)-3)</f>
        <v>earables</v>
      </c>
      <c r="S1008" s="13">
        <f t="shared" si="61"/>
        <v>41977.040185185186</v>
      </c>
      <c r="T1008" s="14">
        <f t="shared" si="62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 s="6">
        <v>30000</v>
      </c>
      <c r="E1009" s="6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9">
        <f t="shared" si="60"/>
        <v>44.32</v>
      </c>
      <c r="P1009">
        <f t="shared" si="63"/>
        <v>174.94736842105263</v>
      </c>
      <c r="Q1009" t="str">
        <f>LEFT(N1009,FIND("/",N1009)-1)</f>
        <v>technology</v>
      </c>
      <c r="R1009" t="str">
        <f>RIGHT(N1009,FIND("/",N1009)-3)</f>
        <v>earables</v>
      </c>
      <c r="S1009" s="13">
        <f t="shared" si="61"/>
        <v>42676.583599537036</v>
      </c>
      <c r="T1009" s="14">
        <f t="shared" si="62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 s="6">
        <v>93500</v>
      </c>
      <c r="E1010" s="6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9">
        <f t="shared" si="60"/>
        <v>0.26737967914438499</v>
      </c>
      <c r="P1010">
        <f t="shared" si="63"/>
        <v>250</v>
      </c>
      <c r="Q1010" t="str">
        <f>LEFT(N1010,FIND("/",N1010)-1)</f>
        <v>technology</v>
      </c>
      <c r="R1010" t="str">
        <f>RIGHT(N1010,FIND("/",N1010)-3)</f>
        <v>earables</v>
      </c>
      <c r="S1010" s="13">
        <f t="shared" si="61"/>
        <v>42702.809201388889</v>
      </c>
      <c r="T1010" s="14">
        <f t="shared" si="62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 s="6">
        <v>50000</v>
      </c>
      <c r="E1011" s="6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9">
        <f t="shared" si="60"/>
        <v>13.13</v>
      </c>
      <c r="P1011">
        <f t="shared" si="63"/>
        <v>65</v>
      </c>
      <c r="Q1011" t="str">
        <f>LEFT(N1011,FIND("/",N1011)-1)</f>
        <v>technology</v>
      </c>
      <c r="R1011" t="str">
        <f>RIGHT(N1011,FIND("/",N1011)-3)</f>
        <v>earables</v>
      </c>
      <c r="S1011" s="13">
        <f t="shared" si="61"/>
        <v>42510.604699074072</v>
      </c>
      <c r="T1011" s="14">
        <f t="shared" si="62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 s="6">
        <v>115250</v>
      </c>
      <c r="E1012" s="6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9">
        <f t="shared" si="60"/>
        <v>0.19088937093275488</v>
      </c>
      <c r="P1012">
        <f t="shared" si="63"/>
        <v>55</v>
      </c>
      <c r="Q1012" t="str">
        <f>LEFT(N1012,FIND("/",N1012)-1)</f>
        <v>technology</v>
      </c>
      <c r="R1012" t="str">
        <f>RIGHT(N1012,FIND("/",N1012)-3)</f>
        <v>earables</v>
      </c>
      <c r="S1012" s="13">
        <f t="shared" si="61"/>
        <v>42561.829421296294</v>
      </c>
      <c r="T1012" s="14">
        <f t="shared" si="62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 s="6">
        <v>20000</v>
      </c>
      <c r="E1013" s="6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9">
        <f t="shared" si="60"/>
        <v>0.375</v>
      </c>
      <c r="P1013">
        <f t="shared" si="63"/>
        <v>75</v>
      </c>
      <c r="Q1013" t="str">
        <f>LEFT(N1013,FIND("/",N1013)-1)</f>
        <v>technology</v>
      </c>
      <c r="R1013" t="str">
        <f>RIGHT(N1013,FIND("/",N1013)-3)</f>
        <v>earables</v>
      </c>
      <c r="S1013" s="13">
        <f t="shared" si="61"/>
        <v>41946.898090277777</v>
      </c>
      <c r="T1013" s="14">
        <f t="shared" si="62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 s="6">
        <v>5000</v>
      </c>
      <c r="E1014" s="6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9">
        <f t="shared" si="60"/>
        <v>21535.021000000001</v>
      </c>
      <c r="P1014">
        <f t="shared" si="63"/>
        <v>1389.3561935483872</v>
      </c>
      <c r="Q1014" t="str">
        <f>LEFT(N1014,FIND("/",N1014)-1)</f>
        <v>technology</v>
      </c>
      <c r="R1014" t="str">
        <f>RIGHT(N1014,FIND("/",N1014)-3)</f>
        <v>earables</v>
      </c>
      <c r="S1014" s="13">
        <f t="shared" si="61"/>
        <v>42714.440416666665</v>
      </c>
      <c r="T1014" s="14">
        <f t="shared" si="62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 s="6">
        <v>25000</v>
      </c>
      <c r="E1015" s="6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9">
        <f t="shared" si="60"/>
        <v>34.527999999999999</v>
      </c>
      <c r="P1015">
        <f t="shared" si="63"/>
        <v>95.911111111111111</v>
      </c>
      <c r="Q1015" t="str">
        <f>LEFT(N1015,FIND("/",N1015)-1)</f>
        <v>technology</v>
      </c>
      <c r="R1015" t="str">
        <f>RIGHT(N1015,FIND("/",N1015)-3)</f>
        <v>earables</v>
      </c>
      <c r="S1015" s="13">
        <f t="shared" si="61"/>
        <v>42339.833981481483</v>
      </c>
      <c r="T1015" s="14">
        <f t="shared" si="62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 s="6">
        <v>10000</v>
      </c>
      <c r="E1016" s="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9">
        <f t="shared" si="60"/>
        <v>30.599999999999998</v>
      </c>
      <c r="P1016">
        <f t="shared" si="63"/>
        <v>191.25</v>
      </c>
      <c r="Q1016" t="str">
        <f>LEFT(N1016,FIND("/",N1016)-1)</f>
        <v>technology</v>
      </c>
      <c r="R1016" t="str">
        <f>RIGHT(N1016,FIND("/",N1016)-3)</f>
        <v>earables</v>
      </c>
      <c r="S1016" s="13">
        <f t="shared" si="61"/>
        <v>41955.002488425926</v>
      </c>
      <c r="T1016" s="14">
        <f t="shared" si="62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 s="6">
        <v>9000</v>
      </c>
      <c r="E1017" s="6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9">
        <f t="shared" si="60"/>
        <v>2.666666666666667</v>
      </c>
      <c r="P1017">
        <f t="shared" si="63"/>
        <v>40</v>
      </c>
      <c r="Q1017" t="str">
        <f>LEFT(N1017,FIND("/",N1017)-1)</f>
        <v>technology</v>
      </c>
      <c r="R1017" t="str">
        <f>RIGHT(N1017,FIND("/",N1017)-3)</f>
        <v>earables</v>
      </c>
      <c r="S1017" s="13">
        <f t="shared" si="61"/>
        <v>42303.878414351857</v>
      </c>
      <c r="T1017" s="14">
        <f t="shared" si="62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 s="6">
        <v>100000</v>
      </c>
      <c r="E1018" s="6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9">
        <f t="shared" si="60"/>
        <v>2.8420000000000001</v>
      </c>
      <c r="P1018">
        <f t="shared" si="63"/>
        <v>74.78947368421052</v>
      </c>
      <c r="Q1018" t="str">
        <f>LEFT(N1018,FIND("/",N1018)-1)</f>
        <v>technology</v>
      </c>
      <c r="R1018" t="str">
        <f>RIGHT(N1018,FIND("/",N1018)-3)</f>
        <v>earables</v>
      </c>
      <c r="S1018" s="13">
        <f t="shared" si="61"/>
        <v>42422.107129629629</v>
      </c>
      <c r="T1018" s="14">
        <f t="shared" si="62"/>
        <v>42467.065462962964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 s="6">
        <v>250000</v>
      </c>
      <c r="E1019" s="6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9">
        <f t="shared" si="60"/>
        <v>22.878799999999998</v>
      </c>
      <c r="P1019">
        <f t="shared" si="63"/>
        <v>161.11830985915492</v>
      </c>
      <c r="Q1019" t="str">
        <f>LEFT(N1019,FIND("/",N1019)-1)</f>
        <v>technology</v>
      </c>
      <c r="R1019" t="str">
        <f>RIGHT(N1019,FIND("/",N1019)-3)</f>
        <v>earables</v>
      </c>
      <c r="S1019" s="13">
        <f t="shared" si="61"/>
        <v>42289.675173611111</v>
      </c>
      <c r="T1019" s="14">
        <f t="shared" si="62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 s="6">
        <v>20000</v>
      </c>
      <c r="E1020" s="6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9">
        <f t="shared" si="60"/>
        <v>3.105</v>
      </c>
      <c r="P1020">
        <f t="shared" si="63"/>
        <v>88.714285714285708</v>
      </c>
      <c r="Q1020" t="str">
        <f>LEFT(N1020,FIND("/",N1020)-1)</f>
        <v>technology</v>
      </c>
      <c r="R1020" t="str">
        <f>RIGHT(N1020,FIND("/",N1020)-3)</f>
        <v>earables</v>
      </c>
      <c r="S1020" s="13">
        <f t="shared" si="61"/>
        <v>42535.492280092592</v>
      </c>
      <c r="T1020" s="14">
        <f t="shared" si="62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 s="6">
        <v>45000</v>
      </c>
      <c r="E1021" s="6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9">
        <f t="shared" si="60"/>
        <v>47.333333333333336</v>
      </c>
      <c r="P1021">
        <f t="shared" si="63"/>
        <v>53.25</v>
      </c>
      <c r="Q1021" t="str">
        <f>LEFT(N1021,FIND("/",N1021)-1)</f>
        <v>technology</v>
      </c>
      <c r="R1021" t="str">
        <f>RIGHT(N1021,FIND("/",N1021)-3)</f>
        <v>earables</v>
      </c>
      <c r="S1021" s="13">
        <f t="shared" si="61"/>
        <v>42009.973946759259</v>
      </c>
      <c r="T1021" s="14">
        <f t="shared" si="62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 s="6">
        <v>1550</v>
      </c>
      <c r="E1022" s="6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9">
        <f t="shared" si="60"/>
        <v>205.54838709677421</v>
      </c>
      <c r="P1022">
        <f t="shared" si="63"/>
        <v>106.2</v>
      </c>
      <c r="Q1022" t="str">
        <f>LEFT(N1022,FIND("/",N1022)-1)</f>
        <v>music</v>
      </c>
      <c r="R1022" t="str">
        <f>RIGHT(N1022,FIND("/",N1022)-3)</f>
        <v>sic</v>
      </c>
      <c r="S1022" s="13">
        <f t="shared" si="61"/>
        <v>42127.069548611107</v>
      </c>
      <c r="T1022" s="14">
        <f t="shared" si="62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 s="6">
        <v>3000</v>
      </c>
      <c r="E1023" s="6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9">
        <f t="shared" si="60"/>
        <v>351.80366666666669</v>
      </c>
      <c r="P1023">
        <f t="shared" si="63"/>
        <v>22.079728033472804</v>
      </c>
      <c r="Q1023" t="str">
        <f>LEFT(N1023,FIND("/",N1023)-1)</f>
        <v>music</v>
      </c>
      <c r="R1023" t="str">
        <f>RIGHT(N1023,FIND("/",N1023)-3)</f>
        <v>sic</v>
      </c>
      <c r="S1023" s="13">
        <f t="shared" si="61"/>
        <v>42271.251979166671</v>
      </c>
      <c r="T1023" s="14">
        <f t="shared" si="62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 s="6">
        <v>2000</v>
      </c>
      <c r="E1024" s="6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9">
        <f t="shared" si="60"/>
        <v>114.9</v>
      </c>
      <c r="P1024">
        <f t="shared" si="63"/>
        <v>31.054054054054053</v>
      </c>
      <c r="Q1024" t="str">
        <f>LEFT(N1024,FIND("/",N1024)-1)</f>
        <v>music</v>
      </c>
      <c r="R1024" t="str">
        <f>RIGHT(N1024,FIND("/",N1024)-3)</f>
        <v>sic</v>
      </c>
      <c r="S1024" s="13">
        <f t="shared" si="61"/>
        <v>42111.646724537037</v>
      </c>
      <c r="T1024" s="14">
        <f t="shared" si="62"/>
        <v>42141.646724537037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 s="6">
        <v>2000</v>
      </c>
      <c r="E1025" s="6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9">
        <f t="shared" si="60"/>
        <v>237.15</v>
      </c>
      <c r="P1025">
        <f t="shared" si="63"/>
        <v>36.206106870229007</v>
      </c>
      <c r="Q1025" t="str">
        <f>LEFT(N1025,FIND("/",N1025)-1)</f>
        <v>music</v>
      </c>
      <c r="R1025" t="str">
        <f>RIGHT(N1025,FIND("/",N1025)-3)</f>
        <v>sic</v>
      </c>
      <c r="S1025" s="13">
        <f t="shared" si="61"/>
        <v>42145.919687500005</v>
      </c>
      <c r="T1025" s="14">
        <f t="shared" si="62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 s="6">
        <v>20000</v>
      </c>
      <c r="E1026" s="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9">
        <f t="shared" si="60"/>
        <v>118.63774999999998</v>
      </c>
      <c r="P1026">
        <f t="shared" si="63"/>
        <v>388.9762295081967</v>
      </c>
      <c r="Q1026" t="str">
        <f>LEFT(N1026,FIND("/",N1026)-1)</f>
        <v>music</v>
      </c>
      <c r="R1026" t="str">
        <f>RIGHT(N1026,FIND("/",N1026)-3)</f>
        <v>sic</v>
      </c>
      <c r="S1026" s="13">
        <f t="shared" si="61"/>
        <v>42370.580590277779</v>
      </c>
      <c r="T1026" s="14">
        <f t="shared" si="62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 s="6">
        <v>70000</v>
      </c>
      <c r="E1027" s="6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9">
        <f t="shared" ref="O1027:O1090" si="64">E1027/D1027*100</f>
        <v>109.92831428571431</v>
      </c>
      <c r="P1027">
        <f t="shared" si="63"/>
        <v>71.848571428571432</v>
      </c>
      <c r="Q1027" t="str">
        <f>LEFT(N1027,FIND("/",N1027)-1)</f>
        <v>music</v>
      </c>
      <c r="R1027" t="str">
        <f>RIGHT(N1027,FIND("/",N1027)-3)</f>
        <v>sic</v>
      </c>
      <c r="S1027" s="13">
        <f t="shared" ref="S1027:S1090" si="65">J1027/86400+25569</f>
        <v>42049.833761574075</v>
      </c>
      <c r="T1027" s="14">
        <f t="shared" ref="T1027:T1090" si="66">I1027/86400+25569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 s="6">
        <v>7000</v>
      </c>
      <c r="E1028" s="6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9">
        <f t="shared" si="64"/>
        <v>100.00828571428571</v>
      </c>
      <c r="P1028">
        <f t="shared" si="63"/>
        <v>57.381803278688523</v>
      </c>
      <c r="Q1028" t="str">
        <f>LEFT(N1028,FIND("/",N1028)-1)</f>
        <v>music</v>
      </c>
      <c r="R1028" t="str">
        <f>RIGHT(N1028,FIND("/",N1028)-3)</f>
        <v>sic</v>
      </c>
      <c r="S1028" s="13">
        <f t="shared" si="65"/>
        <v>42426.407592592594</v>
      </c>
      <c r="T1028" s="14">
        <f t="shared" si="66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 s="6">
        <v>7501</v>
      </c>
      <c r="E1029" s="6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9">
        <f t="shared" si="64"/>
        <v>103.09292094387415</v>
      </c>
      <c r="P1029">
        <f t="shared" si="63"/>
        <v>69.666666666666671</v>
      </c>
      <c r="Q1029" t="str">
        <f>LEFT(N1029,FIND("/",N1029)-1)</f>
        <v>music</v>
      </c>
      <c r="R1029" t="str">
        <f>RIGHT(N1029,FIND("/",N1029)-3)</f>
        <v>sic</v>
      </c>
      <c r="S1029" s="13">
        <f t="shared" si="65"/>
        <v>41905.034108796295</v>
      </c>
      <c r="T1029" s="14">
        <f t="shared" si="66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 s="6">
        <v>10000</v>
      </c>
      <c r="E1030" s="6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9">
        <f t="shared" si="64"/>
        <v>117.27000000000001</v>
      </c>
      <c r="P1030">
        <f t="shared" si="63"/>
        <v>45.988235294117644</v>
      </c>
      <c r="Q1030" t="str">
        <f>LEFT(N1030,FIND("/",N1030)-1)</f>
        <v>music</v>
      </c>
      <c r="R1030" t="str">
        <f>RIGHT(N1030,FIND("/",N1030)-3)</f>
        <v>sic</v>
      </c>
      <c r="S1030" s="13">
        <f t="shared" si="65"/>
        <v>42755.627372685187</v>
      </c>
      <c r="T1030" s="14">
        <f t="shared" si="66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 s="6">
        <v>10000</v>
      </c>
      <c r="E1031" s="6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9">
        <f t="shared" si="64"/>
        <v>111.75999999999999</v>
      </c>
      <c r="P1031">
        <f t="shared" si="63"/>
        <v>79.262411347517727</v>
      </c>
      <c r="Q1031" t="str">
        <f>LEFT(N1031,FIND("/",N1031)-1)</f>
        <v>music</v>
      </c>
      <c r="R1031" t="str">
        <f>RIGHT(N1031,FIND("/",N1031)-3)</f>
        <v>sic</v>
      </c>
      <c r="S1031" s="13">
        <f t="shared" si="65"/>
        <v>42044.711886574078</v>
      </c>
      <c r="T1031" s="14">
        <f t="shared" si="66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 s="6">
        <v>2000</v>
      </c>
      <c r="E1032" s="6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9">
        <f t="shared" si="64"/>
        <v>342.09999999999997</v>
      </c>
      <c r="P1032">
        <f t="shared" si="63"/>
        <v>43.031446540880502</v>
      </c>
      <c r="Q1032" t="str">
        <f>LEFT(N1032,FIND("/",N1032)-1)</f>
        <v>music</v>
      </c>
      <c r="R1032" t="str">
        <f>RIGHT(N1032,FIND("/",N1032)-3)</f>
        <v>sic</v>
      </c>
      <c r="S1032" s="13">
        <f t="shared" si="65"/>
        <v>42611.483206018514</v>
      </c>
      <c r="T1032" s="14">
        <f t="shared" si="66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 s="6">
        <v>10000</v>
      </c>
      <c r="E1033" s="6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9">
        <f t="shared" si="64"/>
        <v>107.4</v>
      </c>
      <c r="P1033">
        <f t="shared" si="63"/>
        <v>108.48484848484848</v>
      </c>
      <c r="Q1033" t="str">
        <f>LEFT(N1033,FIND("/",N1033)-1)</f>
        <v>music</v>
      </c>
      <c r="R1033" t="str">
        <f>RIGHT(N1033,FIND("/",N1033)-3)</f>
        <v>sic</v>
      </c>
      <c r="S1033" s="13">
        <f t="shared" si="65"/>
        <v>42324.764004629629</v>
      </c>
      <c r="T1033" s="14">
        <f t="shared" si="66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 s="6">
        <v>5400</v>
      </c>
      <c r="E1034" s="6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9">
        <f t="shared" si="64"/>
        <v>108.49703703703703</v>
      </c>
      <c r="P1034">
        <f t="shared" si="63"/>
        <v>61.029583333333335</v>
      </c>
      <c r="Q1034" t="str">
        <f>LEFT(N1034,FIND("/",N1034)-1)</f>
        <v>music</v>
      </c>
      <c r="R1034" t="str">
        <f>RIGHT(N1034,FIND("/",N1034)-3)</f>
        <v>sic</v>
      </c>
      <c r="S1034" s="13">
        <f t="shared" si="65"/>
        <v>42514.666956018518</v>
      </c>
      <c r="T1034" s="14">
        <f t="shared" si="66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 s="6">
        <v>1328</v>
      </c>
      <c r="E1035" s="6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9">
        <f t="shared" si="64"/>
        <v>102.86144578313252</v>
      </c>
      <c r="P1035">
        <f t="shared" ref="P1035:P1098" si="67">AVERAGE(E1035/L1035)</f>
        <v>50.592592592592595</v>
      </c>
      <c r="Q1035" t="str">
        <f>LEFT(N1035,FIND("/",N1035)-1)</f>
        <v>music</v>
      </c>
      <c r="R1035" t="str">
        <f>RIGHT(N1035,FIND("/",N1035)-3)</f>
        <v>sic</v>
      </c>
      <c r="S1035" s="13">
        <f t="shared" si="65"/>
        <v>42688.732407407406</v>
      </c>
      <c r="T1035" s="14">
        <f t="shared" si="66"/>
        <v>42716.732407407406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 s="6">
        <v>5000</v>
      </c>
      <c r="E1036" s="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9">
        <f t="shared" si="64"/>
        <v>130.0018</v>
      </c>
      <c r="P1036">
        <f t="shared" si="67"/>
        <v>39.157168674698795</v>
      </c>
      <c r="Q1036" t="str">
        <f>LEFT(N1036,FIND("/",N1036)-1)</f>
        <v>music</v>
      </c>
      <c r="R1036" t="str">
        <f>RIGHT(N1036,FIND("/",N1036)-3)</f>
        <v>sic</v>
      </c>
      <c r="S1036" s="13">
        <f t="shared" si="65"/>
        <v>42555.166712962964</v>
      </c>
      <c r="T1036" s="14">
        <f t="shared" si="66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 s="6">
        <v>4600</v>
      </c>
      <c r="E1037" s="6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9">
        <f t="shared" si="64"/>
        <v>107.65217391304347</v>
      </c>
      <c r="P1037">
        <f t="shared" si="67"/>
        <v>65.15789473684211</v>
      </c>
      <c r="Q1037" t="str">
        <f>LEFT(N1037,FIND("/",N1037)-1)</f>
        <v>music</v>
      </c>
      <c r="R1037" t="str">
        <f>RIGHT(N1037,FIND("/",N1037)-3)</f>
        <v>sic</v>
      </c>
      <c r="S1037" s="13">
        <f t="shared" si="65"/>
        <v>42016.641435185185</v>
      </c>
      <c r="T1037" s="14">
        <f t="shared" si="66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 s="6">
        <v>4500</v>
      </c>
      <c r="E1038" s="6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9">
        <f t="shared" si="64"/>
        <v>112.36044444444444</v>
      </c>
      <c r="P1038">
        <f t="shared" si="67"/>
        <v>23.963127962085309</v>
      </c>
      <c r="Q1038" t="str">
        <f>LEFT(N1038,FIND("/",N1038)-1)</f>
        <v>music</v>
      </c>
      <c r="R1038" t="str">
        <f>RIGHT(N1038,FIND("/",N1038)-3)</f>
        <v>sic</v>
      </c>
      <c r="S1038" s="13">
        <f t="shared" si="65"/>
        <v>41249.448958333334</v>
      </c>
      <c r="T1038" s="14">
        <f t="shared" si="66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 s="6">
        <v>1000</v>
      </c>
      <c r="E1039" s="6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9">
        <f t="shared" si="64"/>
        <v>102.1</v>
      </c>
      <c r="P1039">
        <f t="shared" si="67"/>
        <v>48.61904761904762</v>
      </c>
      <c r="Q1039" t="str">
        <f>LEFT(N1039,FIND("/",N1039)-1)</f>
        <v>music</v>
      </c>
      <c r="R1039" t="str">
        <f>RIGHT(N1039,FIND("/",N1039)-3)</f>
        <v>sic</v>
      </c>
      <c r="S1039" s="13">
        <f t="shared" si="65"/>
        <v>42119.822476851856</v>
      </c>
      <c r="T1039" s="14">
        <f t="shared" si="66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 s="6">
        <v>1500</v>
      </c>
      <c r="E1040" s="6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9">
        <f t="shared" si="64"/>
        <v>145.33333333333334</v>
      </c>
      <c r="P1040">
        <f t="shared" si="67"/>
        <v>35.73770491803279</v>
      </c>
      <c r="Q1040" t="str">
        <f>LEFT(N1040,FIND("/",N1040)-1)</f>
        <v>music</v>
      </c>
      <c r="R1040" t="str">
        <f>RIGHT(N1040,FIND("/",N1040)-3)</f>
        <v>sic</v>
      </c>
      <c r="S1040" s="13">
        <f t="shared" si="65"/>
        <v>42418.231747685189</v>
      </c>
      <c r="T1040" s="14">
        <f t="shared" si="66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 s="6">
        <v>500</v>
      </c>
      <c r="E1041" s="6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9">
        <f t="shared" si="64"/>
        <v>128.19999999999999</v>
      </c>
      <c r="P1041">
        <f t="shared" si="67"/>
        <v>21.366666666666667</v>
      </c>
      <c r="Q1041" t="str">
        <f>LEFT(N1041,FIND("/",N1041)-1)</f>
        <v>music</v>
      </c>
      <c r="R1041" t="str">
        <f>RIGHT(N1041,FIND("/",N1041)-3)</f>
        <v>sic</v>
      </c>
      <c r="S1041" s="13">
        <f t="shared" si="65"/>
        <v>42692.109328703707</v>
      </c>
      <c r="T1041" s="14">
        <f t="shared" si="66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 s="6">
        <v>85000</v>
      </c>
      <c r="E1042" s="6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9">
        <f t="shared" si="64"/>
        <v>0.29411764705882354</v>
      </c>
      <c r="P1042">
        <f t="shared" si="67"/>
        <v>250</v>
      </c>
      <c r="Q1042" t="str">
        <f>LEFT(N1042,FIND("/",N1042)-1)</f>
        <v>journalism</v>
      </c>
      <c r="R1042" t="str">
        <f>RIGHT(N1042,FIND("/",N1042)-3)</f>
        <v>sm/audio</v>
      </c>
      <c r="S1042" s="13">
        <f t="shared" si="65"/>
        <v>42579.708437499998</v>
      </c>
      <c r="T1042" s="14">
        <f t="shared" si="66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 s="6">
        <v>50</v>
      </c>
      <c r="E1043" s="6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9">
        <f t="shared" si="64"/>
        <v>0</v>
      </c>
      <c r="P1043" t="e">
        <f t="shared" si="67"/>
        <v>#DIV/0!</v>
      </c>
      <c r="Q1043" t="str">
        <f>LEFT(N1043,FIND("/",N1043)-1)</f>
        <v>journalism</v>
      </c>
      <c r="R1043" t="str">
        <f>RIGHT(N1043,FIND("/",N1043)-3)</f>
        <v>sm/audio</v>
      </c>
      <c r="S1043" s="13">
        <f t="shared" si="65"/>
        <v>41831.06009259259</v>
      </c>
      <c r="T1043" s="14">
        <f t="shared" si="66"/>
        <v>41851.06009259259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 s="6">
        <v>650</v>
      </c>
      <c r="E1044" s="6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9">
        <f t="shared" si="64"/>
        <v>1.5384615384615385</v>
      </c>
      <c r="P1044">
        <f t="shared" si="67"/>
        <v>10</v>
      </c>
      <c r="Q1044" t="str">
        <f>LEFT(N1044,FIND("/",N1044)-1)</f>
        <v>journalism</v>
      </c>
      <c r="R1044" t="str">
        <f>RIGHT(N1044,FIND("/",N1044)-3)</f>
        <v>sm/audio</v>
      </c>
      <c r="S1044" s="13">
        <f t="shared" si="65"/>
        <v>41851.696157407408</v>
      </c>
      <c r="T1044" s="14">
        <f t="shared" si="66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 s="6">
        <v>100000</v>
      </c>
      <c r="E1045" s="6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9">
        <f t="shared" si="64"/>
        <v>8.5370000000000008</v>
      </c>
      <c r="P1045">
        <f t="shared" si="67"/>
        <v>29.236301369863014</v>
      </c>
      <c r="Q1045" t="str">
        <f>LEFT(N1045,FIND("/",N1045)-1)</f>
        <v>journalism</v>
      </c>
      <c r="R1045" t="str">
        <f>RIGHT(N1045,FIND("/",N1045)-3)</f>
        <v>sm/audio</v>
      </c>
      <c r="S1045" s="13">
        <f t="shared" si="65"/>
        <v>42114.252951388888</v>
      </c>
      <c r="T1045" s="14">
        <f t="shared" si="66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 s="6">
        <v>7000</v>
      </c>
      <c r="E1046" s="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9">
        <f t="shared" si="64"/>
        <v>8.5714285714285715E-2</v>
      </c>
      <c r="P1046">
        <f t="shared" si="67"/>
        <v>3</v>
      </c>
      <c r="Q1046" t="str">
        <f>LEFT(N1046,FIND("/",N1046)-1)</f>
        <v>journalism</v>
      </c>
      <c r="R1046" t="str">
        <f>RIGHT(N1046,FIND("/",N1046)-3)</f>
        <v>sm/audio</v>
      </c>
      <c r="S1046" s="13">
        <f t="shared" si="65"/>
        <v>42011.925937499997</v>
      </c>
      <c r="T1046" s="14">
        <f t="shared" si="66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 s="6">
        <v>10000</v>
      </c>
      <c r="E1047" s="6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9">
        <f t="shared" si="64"/>
        <v>2.6599999999999997</v>
      </c>
      <c r="P1047">
        <f t="shared" si="67"/>
        <v>33.25</v>
      </c>
      <c r="Q1047" t="str">
        <f>LEFT(N1047,FIND("/",N1047)-1)</f>
        <v>journalism</v>
      </c>
      <c r="R1047" t="str">
        <f>RIGHT(N1047,FIND("/",N1047)-3)</f>
        <v>sm/audio</v>
      </c>
      <c r="S1047" s="13">
        <f t="shared" si="65"/>
        <v>41844.874421296292</v>
      </c>
      <c r="T1047" s="14">
        <f t="shared" si="66"/>
        <v>41874.874421296292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 s="6">
        <v>3000</v>
      </c>
      <c r="E1048" s="6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9">
        <f t="shared" si="64"/>
        <v>0</v>
      </c>
      <c r="P1048" t="e">
        <f t="shared" si="67"/>
        <v>#DIV/0!</v>
      </c>
      <c r="Q1048" t="str">
        <f>LEFT(N1048,FIND("/",N1048)-1)</f>
        <v>journalism</v>
      </c>
      <c r="R1048" t="str">
        <f>RIGHT(N1048,FIND("/",N1048)-3)</f>
        <v>sm/audio</v>
      </c>
      <c r="S1048" s="13">
        <f t="shared" si="65"/>
        <v>42319.851388888885</v>
      </c>
      <c r="T1048" s="14">
        <f t="shared" si="66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 s="6">
        <v>2000</v>
      </c>
      <c r="E1049" s="6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9">
        <f t="shared" si="64"/>
        <v>0.05</v>
      </c>
      <c r="P1049">
        <f t="shared" si="67"/>
        <v>1</v>
      </c>
      <c r="Q1049" t="str">
        <f>LEFT(N1049,FIND("/",N1049)-1)</f>
        <v>journalism</v>
      </c>
      <c r="R1049" t="str">
        <f>RIGHT(N1049,FIND("/",N1049)-3)</f>
        <v>sm/audio</v>
      </c>
      <c r="S1049" s="13">
        <f t="shared" si="65"/>
        <v>41918.818460648152</v>
      </c>
      <c r="T1049" s="14">
        <f t="shared" si="66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 s="6">
        <v>15000</v>
      </c>
      <c r="E1050" s="6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9">
        <f t="shared" si="64"/>
        <v>1.4133333333333333</v>
      </c>
      <c r="P1050">
        <f t="shared" si="67"/>
        <v>53</v>
      </c>
      <c r="Q1050" t="str">
        <f>LEFT(N1050,FIND("/",N1050)-1)</f>
        <v>journalism</v>
      </c>
      <c r="R1050" t="str">
        <f>RIGHT(N1050,FIND("/",N1050)-3)</f>
        <v>sm/audio</v>
      </c>
      <c r="S1050" s="13">
        <f t="shared" si="65"/>
        <v>42598.053113425922</v>
      </c>
      <c r="T1050" s="14">
        <f t="shared" si="66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 s="6">
        <v>12000</v>
      </c>
      <c r="E1051" s="6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9">
        <f t="shared" si="64"/>
        <v>0</v>
      </c>
      <c r="P1051" t="e">
        <f t="shared" si="67"/>
        <v>#DIV/0!</v>
      </c>
      <c r="Q1051" t="str">
        <f>LEFT(N1051,FIND("/",N1051)-1)</f>
        <v>journalism</v>
      </c>
      <c r="R1051" t="str">
        <f>RIGHT(N1051,FIND("/",N1051)-3)</f>
        <v>sm/audio</v>
      </c>
      <c r="S1051" s="13">
        <f t="shared" si="65"/>
        <v>42382.431076388893</v>
      </c>
      <c r="T1051" s="14">
        <f t="shared" si="66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 s="6">
        <v>2500</v>
      </c>
      <c r="E1052" s="6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9">
        <f t="shared" si="64"/>
        <v>0</v>
      </c>
      <c r="P1052" t="e">
        <f t="shared" si="67"/>
        <v>#DIV/0!</v>
      </c>
      <c r="Q1052" t="str">
        <f>LEFT(N1052,FIND("/",N1052)-1)</f>
        <v>journalism</v>
      </c>
      <c r="R1052" t="str">
        <f>RIGHT(N1052,FIND("/",N1052)-3)</f>
        <v>sm/audio</v>
      </c>
      <c r="S1052" s="13">
        <f t="shared" si="65"/>
        <v>42231.7971875</v>
      </c>
      <c r="T1052" s="14">
        <f t="shared" si="66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 s="6">
        <v>500</v>
      </c>
      <c r="E1053" s="6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9">
        <f t="shared" si="64"/>
        <v>0</v>
      </c>
      <c r="P1053" t="e">
        <f t="shared" si="67"/>
        <v>#DIV/0!</v>
      </c>
      <c r="Q1053" t="str">
        <f>LEFT(N1053,FIND("/",N1053)-1)</f>
        <v>journalism</v>
      </c>
      <c r="R1053" t="str">
        <f>RIGHT(N1053,FIND("/",N1053)-3)</f>
        <v>sm/audio</v>
      </c>
      <c r="S1053" s="13">
        <f t="shared" si="65"/>
        <v>41850.014178240745</v>
      </c>
      <c r="T1053" s="14">
        <f t="shared" si="66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 s="6">
        <v>4336</v>
      </c>
      <c r="E1054" s="6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9">
        <f t="shared" si="64"/>
        <v>0</v>
      </c>
      <c r="P1054" t="e">
        <f t="shared" si="67"/>
        <v>#DIV/0!</v>
      </c>
      <c r="Q1054" t="str">
        <f>LEFT(N1054,FIND("/",N1054)-1)</f>
        <v>journalism</v>
      </c>
      <c r="R1054" t="str">
        <f>RIGHT(N1054,FIND("/",N1054)-3)</f>
        <v>sm/audio</v>
      </c>
      <c r="S1054" s="13">
        <f t="shared" si="65"/>
        <v>42483.797395833331</v>
      </c>
      <c r="T1054" s="14">
        <f t="shared" si="66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 s="6">
        <v>1500</v>
      </c>
      <c r="E1055" s="6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9">
        <f t="shared" si="64"/>
        <v>1</v>
      </c>
      <c r="P1055">
        <f t="shared" si="67"/>
        <v>15</v>
      </c>
      <c r="Q1055" t="str">
        <f>LEFT(N1055,FIND("/",N1055)-1)</f>
        <v>journalism</v>
      </c>
      <c r="R1055" t="str">
        <f>RIGHT(N1055,FIND("/",N1055)-3)</f>
        <v>sm/audio</v>
      </c>
      <c r="S1055" s="13">
        <f t="shared" si="65"/>
        <v>42775.172824074078</v>
      </c>
      <c r="T1055" s="14">
        <f t="shared" si="66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 s="6">
        <v>2500</v>
      </c>
      <c r="E1056" s="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9">
        <f t="shared" si="64"/>
        <v>0</v>
      </c>
      <c r="P1056" t="e">
        <f t="shared" si="67"/>
        <v>#DIV/0!</v>
      </c>
      <c r="Q1056" t="str">
        <f>LEFT(N1056,FIND("/",N1056)-1)</f>
        <v>journalism</v>
      </c>
      <c r="R1056" t="str">
        <f>RIGHT(N1056,FIND("/",N1056)-3)</f>
        <v>sm/audio</v>
      </c>
      <c r="S1056" s="13">
        <f t="shared" si="65"/>
        <v>41831.851840277777</v>
      </c>
      <c r="T1056" s="14">
        <f t="shared" si="66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 s="6">
        <v>3500</v>
      </c>
      <c r="E1057" s="6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9">
        <f t="shared" si="64"/>
        <v>0</v>
      </c>
      <c r="P1057" t="e">
        <f t="shared" si="67"/>
        <v>#DIV/0!</v>
      </c>
      <c r="Q1057" t="str">
        <f>LEFT(N1057,FIND("/",N1057)-1)</f>
        <v>journalism</v>
      </c>
      <c r="R1057" t="str">
        <f>RIGHT(N1057,FIND("/",N1057)-3)</f>
        <v>sm/audio</v>
      </c>
      <c r="S1057" s="13">
        <f t="shared" si="65"/>
        <v>42406.992418981477</v>
      </c>
      <c r="T1057" s="14">
        <f t="shared" si="66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 s="6">
        <v>10000</v>
      </c>
      <c r="E1058" s="6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9">
        <f t="shared" si="64"/>
        <v>0</v>
      </c>
      <c r="P1058" t="e">
        <f t="shared" si="67"/>
        <v>#DIV/0!</v>
      </c>
      <c r="Q1058" t="str">
        <f>LEFT(N1058,FIND("/",N1058)-1)</f>
        <v>journalism</v>
      </c>
      <c r="R1058" t="str">
        <f>RIGHT(N1058,FIND("/",N1058)-3)</f>
        <v>sm/audio</v>
      </c>
      <c r="S1058" s="13">
        <f t="shared" si="65"/>
        <v>42058.719641203701</v>
      </c>
      <c r="T1058" s="14">
        <f t="shared" si="66"/>
        <v>42118.677974537037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 s="6">
        <v>10000</v>
      </c>
      <c r="E1059" s="6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9">
        <f t="shared" si="64"/>
        <v>0</v>
      </c>
      <c r="P1059" t="e">
        <f t="shared" si="67"/>
        <v>#DIV/0!</v>
      </c>
      <c r="Q1059" t="str">
        <f>LEFT(N1059,FIND("/",N1059)-1)</f>
        <v>journalism</v>
      </c>
      <c r="R1059" t="str">
        <f>RIGHT(N1059,FIND("/",N1059)-3)</f>
        <v>sm/audio</v>
      </c>
      <c r="S1059" s="13">
        <f t="shared" si="65"/>
        <v>42678.871331018519</v>
      </c>
      <c r="T1059" s="14">
        <f t="shared" si="66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 s="6">
        <v>40000</v>
      </c>
      <c r="E1060" s="6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9">
        <f t="shared" si="64"/>
        <v>0</v>
      </c>
      <c r="P1060" t="e">
        <f t="shared" si="67"/>
        <v>#DIV/0!</v>
      </c>
      <c r="Q1060" t="str">
        <f>LEFT(N1060,FIND("/",N1060)-1)</f>
        <v>journalism</v>
      </c>
      <c r="R1060" t="str">
        <f>RIGHT(N1060,FIND("/",N1060)-3)</f>
        <v>sm/audio</v>
      </c>
      <c r="S1060" s="13">
        <f t="shared" si="65"/>
        <v>42047.900960648149</v>
      </c>
      <c r="T1060" s="14">
        <f t="shared" si="66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 s="6">
        <v>1100</v>
      </c>
      <c r="E1061" s="6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9">
        <f t="shared" si="64"/>
        <v>0</v>
      </c>
      <c r="P1061" t="e">
        <f t="shared" si="67"/>
        <v>#DIV/0!</v>
      </c>
      <c r="Q1061" t="str">
        <f>LEFT(N1061,FIND("/",N1061)-1)</f>
        <v>journalism</v>
      </c>
      <c r="R1061" t="str">
        <f>RIGHT(N1061,FIND("/",N1061)-3)</f>
        <v>sm/audio</v>
      </c>
      <c r="S1061" s="13">
        <f t="shared" si="65"/>
        <v>42046.79</v>
      </c>
      <c r="T1061" s="14">
        <f t="shared" si="66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 s="6">
        <v>5000</v>
      </c>
      <c r="E1062" s="6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9">
        <f t="shared" si="64"/>
        <v>1</v>
      </c>
      <c r="P1062">
        <f t="shared" si="67"/>
        <v>50</v>
      </c>
      <c r="Q1062" t="str">
        <f>LEFT(N1062,FIND("/",N1062)-1)</f>
        <v>journalism</v>
      </c>
      <c r="R1062" t="str">
        <f>RIGHT(N1062,FIND("/",N1062)-3)</f>
        <v>sm/audio</v>
      </c>
      <c r="S1062" s="13">
        <f t="shared" si="65"/>
        <v>42079.913113425922</v>
      </c>
      <c r="T1062" s="14">
        <f t="shared" si="66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 s="6">
        <v>4000</v>
      </c>
      <c r="E1063" s="6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9">
        <f t="shared" si="64"/>
        <v>0</v>
      </c>
      <c r="P1063" t="e">
        <f t="shared" si="67"/>
        <v>#DIV/0!</v>
      </c>
      <c r="Q1063" t="str">
        <f>LEFT(N1063,FIND("/",N1063)-1)</f>
        <v>journalism</v>
      </c>
      <c r="R1063" t="str">
        <f>RIGHT(N1063,FIND("/",N1063)-3)</f>
        <v>sm/audio</v>
      </c>
      <c r="S1063" s="13">
        <f t="shared" si="65"/>
        <v>42432.276712962965</v>
      </c>
      <c r="T1063" s="14">
        <f t="shared" si="66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 s="6">
        <v>199</v>
      </c>
      <c r="E1064" s="6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9">
        <f t="shared" si="64"/>
        <v>95.477386934673376</v>
      </c>
      <c r="P1064">
        <f t="shared" si="67"/>
        <v>47.5</v>
      </c>
      <c r="Q1064" t="str">
        <f>LEFT(N1064,FIND("/",N1064)-1)</f>
        <v>journalism</v>
      </c>
      <c r="R1064" t="str">
        <f>RIGHT(N1064,FIND("/",N1064)-3)</f>
        <v>sm/audio</v>
      </c>
      <c r="S1064" s="13">
        <f t="shared" si="65"/>
        <v>42556.807187500002</v>
      </c>
      <c r="T1064" s="14">
        <f t="shared" si="66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 s="6">
        <v>1000</v>
      </c>
      <c r="E1065" s="6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9">
        <f t="shared" si="64"/>
        <v>0</v>
      </c>
      <c r="P1065" t="e">
        <f t="shared" si="67"/>
        <v>#DIV/0!</v>
      </c>
      <c r="Q1065" t="str">
        <f>LEFT(N1065,FIND("/",N1065)-1)</f>
        <v>journalism</v>
      </c>
      <c r="R1065" t="str">
        <f>RIGHT(N1065,FIND("/",N1065)-3)</f>
        <v>sm/audio</v>
      </c>
      <c r="S1065" s="13">
        <f t="shared" si="65"/>
        <v>42583.030810185184</v>
      </c>
      <c r="T1065" s="14">
        <f t="shared" si="66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 s="6">
        <v>90000</v>
      </c>
      <c r="E1066" s="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9">
        <f t="shared" si="64"/>
        <v>8.974444444444444</v>
      </c>
      <c r="P1066">
        <f t="shared" si="67"/>
        <v>65.666666666666671</v>
      </c>
      <c r="Q1066" t="str">
        <f>LEFT(N1066,FIND("/",N1066)-1)</f>
        <v>games</v>
      </c>
      <c r="R1066" t="str">
        <f>RIGHT(N1066,FIND("/",N1066)-3)</f>
        <v>mes</v>
      </c>
      <c r="S1066" s="13">
        <f t="shared" si="65"/>
        <v>41417.228043981479</v>
      </c>
      <c r="T1066" s="14">
        <f t="shared" si="66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 s="6">
        <v>3000</v>
      </c>
      <c r="E1067" s="6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9">
        <f t="shared" si="64"/>
        <v>2.7</v>
      </c>
      <c r="P1067">
        <f t="shared" si="67"/>
        <v>16.2</v>
      </c>
      <c r="Q1067" t="str">
        <f>LEFT(N1067,FIND("/",N1067)-1)</f>
        <v>games</v>
      </c>
      <c r="R1067" t="str">
        <f>RIGHT(N1067,FIND("/",N1067)-3)</f>
        <v>mes</v>
      </c>
      <c r="S1067" s="13">
        <f t="shared" si="65"/>
        <v>41661.381041666667</v>
      </c>
      <c r="T1067" s="14">
        <f t="shared" si="66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 s="6">
        <v>150000</v>
      </c>
      <c r="E1068" s="6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9">
        <f t="shared" si="64"/>
        <v>3.3673333333333333</v>
      </c>
      <c r="P1068">
        <f t="shared" si="67"/>
        <v>34.128378378378379</v>
      </c>
      <c r="Q1068" t="str">
        <f>LEFT(N1068,FIND("/",N1068)-1)</f>
        <v>games</v>
      </c>
      <c r="R1068" t="str">
        <f>RIGHT(N1068,FIND("/",N1068)-3)</f>
        <v>mes</v>
      </c>
      <c r="S1068" s="13">
        <f t="shared" si="65"/>
        <v>41445.962754629625</v>
      </c>
      <c r="T1068" s="14">
        <f t="shared" si="66"/>
        <v>41490.962754629625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 s="6">
        <v>500</v>
      </c>
      <c r="E1069" s="6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9">
        <f t="shared" si="64"/>
        <v>26</v>
      </c>
      <c r="P1069">
        <f t="shared" si="67"/>
        <v>13</v>
      </c>
      <c r="Q1069" t="str">
        <f>LEFT(N1069,FIND("/",N1069)-1)</f>
        <v>games</v>
      </c>
      <c r="R1069" t="str">
        <f>RIGHT(N1069,FIND("/",N1069)-3)</f>
        <v>mes</v>
      </c>
      <c r="S1069" s="13">
        <f t="shared" si="65"/>
        <v>41599.855682870373</v>
      </c>
      <c r="T1069" s="14">
        <f t="shared" si="66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 s="6">
        <v>30000</v>
      </c>
      <c r="E1070" s="6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9">
        <f t="shared" si="64"/>
        <v>0.15</v>
      </c>
      <c r="P1070">
        <f t="shared" si="67"/>
        <v>11.25</v>
      </c>
      <c r="Q1070" t="str">
        <f>LEFT(N1070,FIND("/",N1070)-1)</f>
        <v>games</v>
      </c>
      <c r="R1070" t="str">
        <f>RIGHT(N1070,FIND("/",N1070)-3)</f>
        <v>mes</v>
      </c>
      <c r="S1070" s="13">
        <f t="shared" si="65"/>
        <v>42440.371111111112</v>
      </c>
      <c r="T1070" s="14">
        <f t="shared" si="66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 s="6">
        <v>2200</v>
      </c>
      <c r="E1071" s="6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9">
        <f t="shared" si="64"/>
        <v>38.636363636363633</v>
      </c>
      <c r="P1071">
        <f t="shared" si="67"/>
        <v>40.476190476190474</v>
      </c>
      <c r="Q1071" t="str">
        <f>LEFT(N1071,FIND("/",N1071)-1)</f>
        <v>games</v>
      </c>
      <c r="R1071" t="str">
        <f>RIGHT(N1071,FIND("/",N1071)-3)</f>
        <v>mes</v>
      </c>
      <c r="S1071" s="13">
        <f t="shared" si="65"/>
        <v>41572.229849537034</v>
      </c>
      <c r="T1071" s="14">
        <f t="shared" si="66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 s="6">
        <v>10000</v>
      </c>
      <c r="E1072" s="6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9">
        <f t="shared" si="64"/>
        <v>0.70000000000000007</v>
      </c>
      <c r="P1072">
        <f t="shared" si="67"/>
        <v>35</v>
      </c>
      <c r="Q1072" t="str">
        <f>LEFT(N1072,FIND("/",N1072)-1)</f>
        <v>games</v>
      </c>
      <c r="R1072" t="str">
        <f>RIGHT(N1072,FIND("/",N1072)-3)</f>
        <v>mes</v>
      </c>
      <c r="S1072" s="13">
        <f t="shared" si="65"/>
        <v>41163.011828703704</v>
      </c>
      <c r="T1072" s="14">
        <f t="shared" si="66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 s="6">
        <v>100</v>
      </c>
      <c r="E1073" s="6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9">
        <f t="shared" si="64"/>
        <v>0</v>
      </c>
      <c r="P1073" t="e">
        <f t="shared" si="67"/>
        <v>#DIV/0!</v>
      </c>
      <c r="Q1073" t="str">
        <f>LEFT(N1073,FIND("/",N1073)-1)</f>
        <v>games</v>
      </c>
      <c r="R1073" t="str">
        <f>RIGHT(N1073,FIND("/",N1073)-3)</f>
        <v>mes</v>
      </c>
      <c r="S1073" s="13">
        <f t="shared" si="65"/>
        <v>42295.753391203703</v>
      </c>
      <c r="T1073" s="14">
        <f t="shared" si="66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 s="6">
        <v>75000</v>
      </c>
      <c r="E1074" s="6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9">
        <f t="shared" si="64"/>
        <v>6.8000000000000005E-2</v>
      </c>
      <c r="P1074">
        <f t="shared" si="67"/>
        <v>12.75</v>
      </c>
      <c r="Q1074" t="str">
        <f>LEFT(N1074,FIND("/",N1074)-1)</f>
        <v>games</v>
      </c>
      <c r="R1074" t="str">
        <f>RIGHT(N1074,FIND("/",N1074)-3)</f>
        <v>mes</v>
      </c>
      <c r="S1074" s="13">
        <f t="shared" si="65"/>
        <v>41645.832141203704</v>
      </c>
      <c r="T1074" s="14">
        <f t="shared" si="66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 s="6">
        <v>750</v>
      </c>
      <c r="E1075" s="6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9">
        <f t="shared" si="64"/>
        <v>1.3333333333333335</v>
      </c>
      <c r="P1075">
        <f t="shared" si="67"/>
        <v>10</v>
      </c>
      <c r="Q1075" t="str">
        <f>LEFT(N1075,FIND("/",N1075)-1)</f>
        <v>games</v>
      </c>
      <c r="R1075" t="str">
        <f>RIGHT(N1075,FIND("/",N1075)-3)</f>
        <v>mes</v>
      </c>
      <c r="S1075" s="13">
        <f t="shared" si="65"/>
        <v>40802.964594907404</v>
      </c>
      <c r="T1075" s="14">
        <f t="shared" si="66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 s="6">
        <v>54000</v>
      </c>
      <c r="E1076" s="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9">
        <f t="shared" si="64"/>
        <v>6.3092592592592585</v>
      </c>
      <c r="P1076">
        <f t="shared" si="67"/>
        <v>113.56666666666666</v>
      </c>
      <c r="Q1076" t="str">
        <f>LEFT(N1076,FIND("/",N1076)-1)</f>
        <v>games</v>
      </c>
      <c r="R1076" t="str">
        <f>RIGHT(N1076,FIND("/",N1076)-3)</f>
        <v>mes</v>
      </c>
      <c r="S1076" s="13">
        <f t="shared" si="65"/>
        <v>41613.172974537039</v>
      </c>
      <c r="T1076" s="14">
        <f t="shared" si="66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 s="6">
        <v>1000</v>
      </c>
      <c r="E1077" s="6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9">
        <f t="shared" si="64"/>
        <v>4.5</v>
      </c>
      <c r="P1077">
        <f t="shared" si="67"/>
        <v>15</v>
      </c>
      <c r="Q1077" t="str">
        <f>LEFT(N1077,FIND("/",N1077)-1)</f>
        <v>games</v>
      </c>
      <c r="R1077" t="str">
        <f>RIGHT(N1077,FIND("/",N1077)-3)</f>
        <v>mes</v>
      </c>
      <c r="S1077" s="13">
        <f t="shared" si="65"/>
        <v>41005.904120370367</v>
      </c>
      <c r="T1077" s="14">
        <f t="shared" si="66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 s="6">
        <v>75000</v>
      </c>
      <c r="E1078" s="6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9">
        <f t="shared" si="64"/>
        <v>62.765333333333331</v>
      </c>
      <c r="P1078">
        <f t="shared" si="67"/>
        <v>48.281025641025643</v>
      </c>
      <c r="Q1078" t="str">
        <f>LEFT(N1078,FIND("/",N1078)-1)</f>
        <v>games</v>
      </c>
      <c r="R1078" t="str">
        <f>RIGHT(N1078,FIND("/",N1078)-3)</f>
        <v>mes</v>
      </c>
      <c r="S1078" s="13">
        <f t="shared" si="65"/>
        <v>41838.377893518518</v>
      </c>
      <c r="T1078" s="14">
        <f t="shared" si="66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 s="6">
        <v>25000</v>
      </c>
      <c r="E1079" s="6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9">
        <f t="shared" si="64"/>
        <v>29.376000000000001</v>
      </c>
      <c r="P1079">
        <f t="shared" si="67"/>
        <v>43.976047904191617</v>
      </c>
      <c r="Q1079" t="str">
        <f>LEFT(N1079,FIND("/",N1079)-1)</f>
        <v>games</v>
      </c>
      <c r="R1079" t="str">
        <f>RIGHT(N1079,FIND("/",N1079)-3)</f>
        <v>mes</v>
      </c>
      <c r="S1079" s="13">
        <f t="shared" si="65"/>
        <v>42353.16679398148</v>
      </c>
      <c r="T1079" s="14">
        <f t="shared" si="66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 s="6">
        <v>600</v>
      </c>
      <c r="E1080" s="6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9">
        <f t="shared" si="64"/>
        <v>7.5</v>
      </c>
      <c r="P1080">
        <f t="shared" si="67"/>
        <v>9</v>
      </c>
      <c r="Q1080" t="str">
        <f>LEFT(N1080,FIND("/",N1080)-1)</f>
        <v>games</v>
      </c>
      <c r="R1080" t="str">
        <f>RIGHT(N1080,FIND("/",N1080)-3)</f>
        <v>mes</v>
      </c>
      <c r="S1080" s="13">
        <f t="shared" si="65"/>
        <v>40701.195844907408</v>
      </c>
      <c r="T1080" s="14">
        <f t="shared" si="66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 s="6">
        <v>26000</v>
      </c>
      <c r="E1081" s="6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9">
        <f t="shared" si="64"/>
        <v>2.6076923076923078</v>
      </c>
      <c r="P1081">
        <f t="shared" si="67"/>
        <v>37.666666666666664</v>
      </c>
      <c r="Q1081" t="str">
        <f>LEFT(N1081,FIND("/",N1081)-1)</f>
        <v>games</v>
      </c>
      <c r="R1081" t="str">
        <f>RIGHT(N1081,FIND("/",N1081)-3)</f>
        <v>mes</v>
      </c>
      <c r="S1081" s="13">
        <f t="shared" si="65"/>
        <v>42479.566388888888</v>
      </c>
      <c r="T1081" s="14">
        <f t="shared" si="66"/>
        <v>42504.566388888888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 s="6">
        <v>20000</v>
      </c>
      <c r="E1082" s="6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9">
        <f t="shared" si="64"/>
        <v>9.1050000000000004</v>
      </c>
      <c r="P1082">
        <f t="shared" si="67"/>
        <v>18.581632653061224</v>
      </c>
      <c r="Q1082" t="str">
        <f>LEFT(N1082,FIND("/",N1082)-1)</f>
        <v>games</v>
      </c>
      <c r="R1082" t="str">
        <f>RIGHT(N1082,FIND("/",N1082)-3)</f>
        <v>mes</v>
      </c>
      <c r="S1082" s="13">
        <f t="shared" si="65"/>
        <v>41740.138113425928</v>
      </c>
      <c r="T1082" s="14">
        <f t="shared" si="66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 s="6">
        <v>68000</v>
      </c>
      <c r="E1083" s="6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9">
        <f t="shared" si="64"/>
        <v>1.7647058823529412E-2</v>
      </c>
      <c r="P1083">
        <f t="shared" si="67"/>
        <v>3</v>
      </c>
      <c r="Q1083" t="str">
        <f>LEFT(N1083,FIND("/",N1083)-1)</f>
        <v>games</v>
      </c>
      <c r="R1083" t="str">
        <f>RIGHT(N1083,FIND("/",N1083)-3)</f>
        <v>mes</v>
      </c>
      <c r="S1083" s="13">
        <f t="shared" si="65"/>
        <v>42002.926990740743</v>
      </c>
      <c r="T1083" s="14">
        <f t="shared" si="66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 s="6">
        <v>10000</v>
      </c>
      <c r="E1084" s="6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9">
        <f t="shared" si="64"/>
        <v>0.55999999999999994</v>
      </c>
      <c r="P1084">
        <f t="shared" si="67"/>
        <v>18.666666666666668</v>
      </c>
      <c r="Q1084" t="str">
        <f>LEFT(N1084,FIND("/",N1084)-1)</f>
        <v>games</v>
      </c>
      <c r="R1084" t="str">
        <f>RIGHT(N1084,FIND("/",N1084)-3)</f>
        <v>mes</v>
      </c>
      <c r="S1084" s="13">
        <f t="shared" si="65"/>
        <v>41101.906111111108</v>
      </c>
      <c r="T1084" s="14">
        <f t="shared" si="66"/>
        <v>41131.906111111108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 s="6">
        <v>50000</v>
      </c>
      <c r="E1085" s="6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9">
        <f t="shared" si="64"/>
        <v>0.82000000000000006</v>
      </c>
      <c r="P1085">
        <f t="shared" si="67"/>
        <v>410</v>
      </c>
      <c r="Q1085" t="str">
        <f>LEFT(N1085,FIND("/",N1085)-1)</f>
        <v>games</v>
      </c>
      <c r="R1085" t="str">
        <f>RIGHT(N1085,FIND("/",N1085)-3)</f>
        <v>mes</v>
      </c>
      <c r="S1085" s="13">
        <f t="shared" si="65"/>
        <v>41793.659525462965</v>
      </c>
      <c r="T1085" s="14">
        <f t="shared" si="66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 s="6">
        <v>550</v>
      </c>
      <c r="E1086" s="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9">
        <f t="shared" si="64"/>
        <v>0</v>
      </c>
      <c r="P1086" t="e">
        <f t="shared" si="67"/>
        <v>#DIV/0!</v>
      </c>
      <c r="Q1086" t="str">
        <f>LEFT(N1086,FIND("/",N1086)-1)</f>
        <v>games</v>
      </c>
      <c r="R1086" t="str">
        <f>RIGHT(N1086,FIND("/",N1086)-3)</f>
        <v>mes</v>
      </c>
      <c r="S1086" s="13">
        <f t="shared" si="65"/>
        <v>41829.912083333329</v>
      </c>
      <c r="T1086" s="14">
        <f t="shared" si="66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 s="6">
        <v>30000</v>
      </c>
      <c r="E1087" s="6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9">
        <f t="shared" si="64"/>
        <v>3.42</v>
      </c>
      <c r="P1087">
        <f t="shared" si="67"/>
        <v>114</v>
      </c>
      <c r="Q1087" t="str">
        <f>LEFT(N1087,FIND("/",N1087)-1)</f>
        <v>games</v>
      </c>
      <c r="R1087" t="str">
        <f>RIGHT(N1087,FIND("/",N1087)-3)</f>
        <v>mes</v>
      </c>
      <c r="S1087" s="13">
        <f t="shared" si="65"/>
        <v>42413.671006944445</v>
      </c>
      <c r="T1087" s="14">
        <f t="shared" si="66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 s="6">
        <v>18000</v>
      </c>
      <c r="E1088" s="6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9">
        <f t="shared" si="64"/>
        <v>8.3333333333333343E-2</v>
      </c>
      <c r="P1088">
        <f t="shared" si="67"/>
        <v>7.5</v>
      </c>
      <c r="Q1088" t="str">
        <f>LEFT(N1088,FIND("/",N1088)-1)</f>
        <v>games</v>
      </c>
      <c r="R1088" t="str">
        <f>RIGHT(N1088,FIND("/",N1088)-3)</f>
        <v>mes</v>
      </c>
      <c r="S1088" s="13">
        <f t="shared" si="65"/>
        <v>41845.866793981484</v>
      </c>
      <c r="T1088" s="14">
        <f t="shared" si="66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 s="6">
        <v>1100</v>
      </c>
      <c r="E1089" s="6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9">
        <f t="shared" si="64"/>
        <v>0</v>
      </c>
      <c r="P1089" t="e">
        <f t="shared" si="67"/>
        <v>#DIV/0!</v>
      </c>
      <c r="Q1089" t="str">
        <f>LEFT(N1089,FIND("/",N1089)-1)</f>
        <v>games</v>
      </c>
      <c r="R1089" t="str">
        <f>RIGHT(N1089,FIND("/",N1089)-3)</f>
        <v>mes</v>
      </c>
      <c r="S1089" s="13">
        <f t="shared" si="65"/>
        <v>41775.713969907403</v>
      </c>
      <c r="T1089" s="14">
        <f t="shared" si="66"/>
        <v>41805.713969907403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 s="6">
        <v>45000</v>
      </c>
      <c r="E1090" s="6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9">
        <f t="shared" si="64"/>
        <v>14.182977777777777</v>
      </c>
      <c r="P1090">
        <f t="shared" si="67"/>
        <v>43.41727891156463</v>
      </c>
      <c r="Q1090" t="str">
        <f>LEFT(N1090,FIND("/",N1090)-1)</f>
        <v>games</v>
      </c>
      <c r="R1090" t="str">
        <f>RIGHT(N1090,FIND("/",N1090)-3)</f>
        <v>mes</v>
      </c>
      <c r="S1090" s="13">
        <f t="shared" si="65"/>
        <v>41723.799386574072</v>
      </c>
      <c r="T1090" s="14">
        <f t="shared" si="66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 s="6">
        <v>15000</v>
      </c>
      <c r="E1091" s="6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9">
        <f t="shared" ref="O1091:O1154" si="68">E1091/D1091*100</f>
        <v>7.8266666666666662</v>
      </c>
      <c r="P1091">
        <f t="shared" si="67"/>
        <v>23.959183673469386</v>
      </c>
      <c r="Q1091" t="str">
        <f>LEFT(N1091,FIND("/",N1091)-1)</f>
        <v>games</v>
      </c>
      <c r="R1091" t="str">
        <f>RIGHT(N1091,FIND("/",N1091)-3)</f>
        <v>mes</v>
      </c>
      <c r="S1091" s="13">
        <f t="shared" ref="S1091:S1154" si="69">J1091/86400+25569</f>
        <v>42151.189525462964</v>
      </c>
      <c r="T1091" s="14">
        <f t="shared" ref="T1091:T1154" si="70">I1091/86400+25569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 s="6">
        <v>12999</v>
      </c>
      <c r="E1092" s="6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9">
        <f t="shared" si="68"/>
        <v>3.8464497269020695E-2</v>
      </c>
      <c r="P1092">
        <f t="shared" si="67"/>
        <v>5</v>
      </c>
      <c r="Q1092" t="str">
        <f>LEFT(N1092,FIND("/",N1092)-1)</f>
        <v>games</v>
      </c>
      <c r="R1092" t="str">
        <f>RIGHT(N1092,FIND("/",N1092)-3)</f>
        <v>mes</v>
      </c>
      <c r="S1092" s="13">
        <f t="shared" si="69"/>
        <v>42123.185798611114</v>
      </c>
      <c r="T1092" s="14">
        <f t="shared" si="70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 s="6">
        <v>200</v>
      </c>
      <c r="E1093" s="6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9">
        <f t="shared" si="68"/>
        <v>12.5</v>
      </c>
      <c r="P1093">
        <f t="shared" si="67"/>
        <v>12.5</v>
      </c>
      <c r="Q1093" t="str">
        <f>LEFT(N1093,FIND("/",N1093)-1)</f>
        <v>games</v>
      </c>
      <c r="R1093" t="str">
        <f>RIGHT(N1093,FIND("/",N1093)-3)</f>
        <v>mes</v>
      </c>
      <c r="S1093" s="13">
        <f t="shared" si="69"/>
        <v>42440.820277777777</v>
      </c>
      <c r="T1093" s="14">
        <f t="shared" si="70"/>
        <v>42470.778611111113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 s="6">
        <v>2000</v>
      </c>
      <c r="E1094" s="6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9">
        <f t="shared" si="68"/>
        <v>1.05</v>
      </c>
      <c r="P1094">
        <f t="shared" si="67"/>
        <v>3</v>
      </c>
      <c r="Q1094" t="str">
        <f>LEFT(N1094,FIND("/",N1094)-1)</f>
        <v>games</v>
      </c>
      <c r="R1094" t="str">
        <f>RIGHT(N1094,FIND("/",N1094)-3)</f>
        <v>mes</v>
      </c>
      <c r="S1094" s="13">
        <f t="shared" si="69"/>
        <v>41250.025902777779</v>
      </c>
      <c r="T1094" s="14">
        <f t="shared" si="70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 s="6">
        <v>300</v>
      </c>
      <c r="E1095" s="6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9">
        <f t="shared" si="68"/>
        <v>14.083333333333334</v>
      </c>
      <c r="P1095">
        <f t="shared" si="67"/>
        <v>10.5625</v>
      </c>
      <c r="Q1095" t="str">
        <f>LEFT(N1095,FIND("/",N1095)-1)</f>
        <v>games</v>
      </c>
      <c r="R1095" t="str">
        <f>RIGHT(N1095,FIND("/",N1095)-3)</f>
        <v>mes</v>
      </c>
      <c r="S1095" s="13">
        <f t="shared" si="69"/>
        <v>42396.973807870367</v>
      </c>
      <c r="T1095" s="14">
        <f t="shared" si="70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 s="6">
        <v>18000</v>
      </c>
      <c r="E1096" s="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9">
        <f t="shared" si="68"/>
        <v>18.300055555555556</v>
      </c>
      <c r="P1096">
        <f t="shared" si="67"/>
        <v>122.00037037037038</v>
      </c>
      <c r="Q1096" t="str">
        <f>LEFT(N1096,FIND("/",N1096)-1)</f>
        <v>games</v>
      </c>
      <c r="R1096" t="str">
        <f>RIGHT(N1096,FIND("/",N1096)-3)</f>
        <v>mes</v>
      </c>
      <c r="S1096" s="13">
        <f t="shared" si="69"/>
        <v>40795.71334490741</v>
      </c>
      <c r="T1096" s="14">
        <f t="shared" si="70"/>
        <v>40825.71334490741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 s="6">
        <v>500000</v>
      </c>
      <c r="E1097" s="6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9">
        <f t="shared" si="68"/>
        <v>5.0347999999999997</v>
      </c>
      <c r="P1097">
        <f t="shared" si="67"/>
        <v>267.80851063829789</v>
      </c>
      <c r="Q1097" t="str">
        <f>LEFT(N1097,FIND("/",N1097)-1)</f>
        <v>games</v>
      </c>
      <c r="R1097" t="str">
        <f>RIGHT(N1097,FIND("/",N1097)-3)</f>
        <v>mes</v>
      </c>
      <c r="S1097" s="13">
        <f t="shared" si="69"/>
        <v>41486.537268518521</v>
      </c>
      <c r="T1097" s="14">
        <f t="shared" si="70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 s="6">
        <v>12000</v>
      </c>
      <c r="E1098" s="6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9">
        <f t="shared" si="68"/>
        <v>17.933333333333334</v>
      </c>
      <c r="P1098">
        <f t="shared" si="67"/>
        <v>74.206896551724142</v>
      </c>
      <c r="Q1098" t="str">
        <f>LEFT(N1098,FIND("/",N1098)-1)</f>
        <v>games</v>
      </c>
      <c r="R1098" t="str">
        <f>RIGHT(N1098,FIND("/",N1098)-3)</f>
        <v>mes</v>
      </c>
      <c r="S1098" s="13">
        <f t="shared" si="69"/>
        <v>41885.51798611111</v>
      </c>
      <c r="T1098" s="14">
        <f t="shared" si="70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 s="6">
        <v>100000</v>
      </c>
      <c r="E1099" s="6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9">
        <f t="shared" si="68"/>
        <v>4.7E-2</v>
      </c>
      <c r="P1099">
        <f t="shared" ref="P1099:P1162" si="71">AVERAGE(E1099/L1099)</f>
        <v>6.7142857142857144</v>
      </c>
      <c r="Q1099" t="str">
        <f>LEFT(N1099,FIND("/",N1099)-1)</f>
        <v>games</v>
      </c>
      <c r="R1099" t="str">
        <f>RIGHT(N1099,FIND("/",N1099)-3)</f>
        <v>mes</v>
      </c>
      <c r="S1099" s="13">
        <f t="shared" si="69"/>
        <v>41660.792557870373</v>
      </c>
      <c r="T1099" s="14">
        <f t="shared" si="70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 s="6">
        <v>25000</v>
      </c>
      <c r="E1100" s="6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9">
        <f t="shared" si="68"/>
        <v>7.2120000000000006</v>
      </c>
      <c r="P1100">
        <f t="shared" si="71"/>
        <v>81.954545454545453</v>
      </c>
      <c r="Q1100" t="str">
        <f>LEFT(N1100,FIND("/",N1100)-1)</f>
        <v>games</v>
      </c>
      <c r="R1100" t="str">
        <f>RIGHT(N1100,FIND("/",N1100)-3)</f>
        <v>mes</v>
      </c>
      <c r="S1100" s="13">
        <f t="shared" si="69"/>
        <v>41712.762673611112</v>
      </c>
      <c r="T1100" s="14">
        <f t="shared" si="70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 s="6">
        <v>5000</v>
      </c>
      <c r="E1101" s="6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9">
        <f t="shared" si="68"/>
        <v>0.5</v>
      </c>
      <c r="P1101">
        <f t="shared" si="71"/>
        <v>25</v>
      </c>
      <c r="Q1101" t="str">
        <f>LEFT(N1101,FIND("/",N1101)-1)</f>
        <v>games</v>
      </c>
      <c r="R1101" t="str">
        <f>RIGHT(N1101,FIND("/",N1101)-3)</f>
        <v>mes</v>
      </c>
      <c r="S1101" s="13">
        <f t="shared" si="69"/>
        <v>42107.836435185185</v>
      </c>
      <c r="T1101" s="14">
        <f t="shared" si="70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 s="6">
        <v>4000</v>
      </c>
      <c r="E1102" s="6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9">
        <f t="shared" si="68"/>
        <v>2.5</v>
      </c>
      <c r="P1102">
        <f t="shared" si="71"/>
        <v>10</v>
      </c>
      <c r="Q1102" t="str">
        <f>LEFT(N1102,FIND("/",N1102)-1)</f>
        <v>games</v>
      </c>
      <c r="R1102" t="str">
        <f>RIGHT(N1102,FIND("/",N1102)-3)</f>
        <v>mes</v>
      </c>
      <c r="S1102" s="13">
        <f t="shared" si="69"/>
        <v>42384.110775462963</v>
      </c>
      <c r="T1102" s="14">
        <f t="shared" si="70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 s="6">
        <v>100000</v>
      </c>
      <c r="E1103" s="6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9">
        <f t="shared" si="68"/>
        <v>4.1000000000000002E-2</v>
      </c>
      <c r="P1103">
        <f t="shared" si="71"/>
        <v>6.833333333333333</v>
      </c>
      <c r="Q1103" t="str">
        <f>LEFT(N1103,FIND("/",N1103)-1)</f>
        <v>games</v>
      </c>
      <c r="R1103" t="str">
        <f>RIGHT(N1103,FIND("/",N1103)-3)</f>
        <v>mes</v>
      </c>
      <c r="S1103" s="13">
        <f t="shared" si="69"/>
        <v>42538.77243055556</v>
      </c>
      <c r="T1103" s="14">
        <f t="shared" si="70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 s="6">
        <v>8000</v>
      </c>
      <c r="E1104" s="6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9">
        <f t="shared" si="68"/>
        <v>5.3125</v>
      </c>
      <c r="P1104">
        <f t="shared" si="71"/>
        <v>17.708333333333332</v>
      </c>
      <c r="Q1104" t="str">
        <f>LEFT(N1104,FIND("/",N1104)-1)</f>
        <v>games</v>
      </c>
      <c r="R1104" t="str">
        <f>RIGHT(N1104,FIND("/",N1104)-3)</f>
        <v>mes</v>
      </c>
      <c r="S1104" s="13">
        <f t="shared" si="69"/>
        <v>41577.045428240745</v>
      </c>
      <c r="T1104" s="14">
        <f t="shared" si="70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 s="6">
        <v>15000</v>
      </c>
      <c r="E1105" s="6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9">
        <f t="shared" si="68"/>
        <v>1.6199999999999999</v>
      </c>
      <c r="P1105">
        <f t="shared" si="71"/>
        <v>16.2</v>
      </c>
      <c r="Q1105" t="str">
        <f>LEFT(N1105,FIND("/",N1105)-1)</f>
        <v>games</v>
      </c>
      <c r="R1105" t="str">
        <f>RIGHT(N1105,FIND("/",N1105)-3)</f>
        <v>mes</v>
      </c>
      <c r="S1105" s="13">
        <f t="shared" si="69"/>
        <v>42479.22210648148</v>
      </c>
      <c r="T1105" s="14">
        <f t="shared" si="70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 s="6">
        <v>60000</v>
      </c>
      <c r="E1106" s="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9">
        <f t="shared" si="68"/>
        <v>4.9516666666666671</v>
      </c>
      <c r="P1106">
        <f t="shared" si="71"/>
        <v>80.297297297297291</v>
      </c>
      <c r="Q1106" t="str">
        <f>LEFT(N1106,FIND("/",N1106)-1)</f>
        <v>games</v>
      </c>
      <c r="R1106" t="str">
        <f>RIGHT(N1106,FIND("/",N1106)-3)</f>
        <v>mes</v>
      </c>
      <c r="S1106" s="13">
        <f t="shared" si="69"/>
        <v>41771.40996527778</v>
      </c>
      <c r="T1106" s="14">
        <f t="shared" si="70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 s="6">
        <v>900000</v>
      </c>
      <c r="E1107" s="6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9">
        <f t="shared" si="68"/>
        <v>0.159</v>
      </c>
      <c r="P1107">
        <f t="shared" si="71"/>
        <v>71.55</v>
      </c>
      <c r="Q1107" t="str">
        <f>LEFT(N1107,FIND("/",N1107)-1)</f>
        <v>games</v>
      </c>
      <c r="R1107" t="str">
        <f>RIGHT(N1107,FIND("/",N1107)-3)</f>
        <v>mes</v>
      </c>
      <c r="S1107" s="13">
        <f t="shared" si="69"/>
        <v>41692.135729166665</v>
      </c>
      <c r="T1107" s="14">
        <f t="shared" si="70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 s="6">
        <v>400</v>
      </c>
      <c r="E1108" s="6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9">
        <f t="shared" si="68"/>
        <v>41.25</v>
      </c>
      <c r="P1108">
        <f t="shared" si="71"/>
        <v>23.571428571428573</v>
      </c>
      <c r="Q1108" t="str">
        <f>LEFT(N1108,FIND("/",N1108)-1)</f>
        <v>games</v>
      </c>
      <c r="R1108" t="str">
        <f>RIGHT(N1108,FIND("/",N1108)-3)</f>
        <v>mes</v>
      </c>
      <c r="S1108" s="13">
        <f t="shared" si="69"/>
        <v>40973.740451388891</v>
      </c>
      <c r="T1108" s="14">
        <f t="shared" si="70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 s="6">
        <v>10000</v>
      </c>
      <c r="E1109" s="6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9">
        <f t="shared" si="68"/>
        <v>0</v>
      </c>
      <c r="P1109" t="e">
        <f t="shared" si="71"/>
        <v>#DIV/0!</v>
      </c>
      <c r="Q1109" t="str">
        <f>LEFT(N1109,FIND("/",N1109)-1)</f>
        <v>games</v>
      </c>
      <c r="R1109" t="str">
        <f>RIGHT(N1109,FIND("/",N1109)-3)</f>
        <v>mes</v>
      </c>
      <c r="S1109" s="13">
        <f t="shared" si="69"/>
        <v>41813.861388888887</v>
      </c>
      <c r="T1109" s="14">
        <f t="shared" si="70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 s="6">
        <v>25000</v>
      </c>
      <c r="E1110" s="6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9">
        <f t="shared" si="68"/>
        <v>2.93</v>
      </c>
      <c r="P1110">
        <f t="shared" si="71"/>
        <v>34.88095238095238</v>
      </c>
      <c r="Q1110" t="str">
        <f>LEFT(N1110,FIND("/",N1110)-1)</f>
        <v>games</v>
      </c>
      <c r="R1110" t="str">
        <f>RIGHT(N1110,FIND("/",N1110)-3)</f>
        <v>mes</v>
      </c>
      <c r="S1110" s="13">
        <f t="shared" si="69"/>
        <v>40952.636979166666</v>
      </c>
      <c r="T1110" s="14">
        <f t="shared" si="70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 s="6">
        <v>10000</v>
      </c>
      <c r="E1111" s="6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9">
        <f t="shared" si="68"/>
        <v>0.44999999999999996</v>
      </c>
      <c r="P1111">
        <f t="shared" si="71"/>
        <v>15</v>
      </c>
      <c r="Q1111" t="str">
        <f>LEFT(N1111,FIND("/",N1111)-1)</f>
        <v>games</v>
      </c>
      <c r="R1111" t="str">
        <f>RIGHT(N1111,FIND("/",N1111)-3)</f>
        <v>mes</v>
      </c>
      <c r="S1111" s="13">
        <f t="shared" si="69"/>
        <v>42662.752199074079</v>
      </c>
      <c r="T1111" s="14">
        <f t="shared" si="70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 s="6">
        <v>50000</v>
      </c>
      <c r="E1112" s="6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9">
        <f t="shared" si="68"/>
        <v>0.51</v>
      </c>
      <c r="P1112">
        <f t="shared" si="71"/>
        <v>23.181818181818183</v>
      </c>
      <c r="Q1112" t="str">
        <f>LEFT(N1112,FIND("/",N1112)-1)</f>
        <v>games</v>
      </c>
      <c r="R1112" t="str">
        <f>RIGHT(N1112,FIND("/",N1112)-3)</f>
        <v>mes</v>
      </c>
      <c r="S1112" s="13">
        <f t="shared" si="69"/>
        <v>41220.933124999996</v>
      </c>
      <c r="T1112" s="14">
        <f t="shared" si="70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 s="6">
        <v>2500</v>
      </c>
      <c r="E1113" s="6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9">
        <f t="shared" si="68"/>
        <v>0.04</v>
      </c>
      <c r="P1113">
        <f t="shared" si="71"/>
        <v>1</v>
      </c>
      <c r="Q1113" t="str">
        <f>LEFT(N1113,FIND("/",N1113)-1)</f>
        <v>games</v>
      </c>
      <c r="R1113" t="str">
        <f>RIGHT(N1113,FIND("/",N1113)-3)</f>
        <v>mes</v>
      </c>
      <c r="S1113" s="13">
        <f t="shared" si="69"/>
        <v>42347.203587962962</v>
      </c>
      <c r="T1113" s="14">
        <f t="shared" si="70"/>
        <v>42377.203587962962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 s="6">
        <v>88000</v>
      </c>
      <c r="E1114" s="6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9">
        <f t="shared" si="68"/>
        <v>35.537409090909087</v>
      </c>
      <c r="P1114">
        <f t="shared" si="71"/>
        <v>100.23371794871794</v>
      </c>
      <c r="Q1114" t="str">
        <f>LEFT(N1114,FIND("/",N1114)-1)</f>
        <v>games</v>
      </c>
      <c r="R1114" t="str">
        <f>RIGHT(N1114,FIND("/",N1114)-3)</f>
        <v>mes</v>
      </c>
      <c r="S1114" s="13">
        <f t="shared" si="69"/>
        <v>41963.759386574078</v>
      </c>
      <c r="T1114" s="14">
        <f t="shared" si="70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 s="6">
        <v>1000</v>
      </c>
      <c r="E1115" s="6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9">
        <f t="shared" si="68"/>
        <v>0.5</v>
      </c>
      <c r="P1115">
        <f t="shared" si="71"/>
        <v>5</v>
      </c>
      <c r="Q1115" t="str">
        <f>LEFT(N1115,FIND("/",N1115)-1)</f>
        <v>games</v>
      </c>
      <c r="R1115" t="str">
        <f>RIGHT(N1115,FIND("/",N1115)-3)</f>
        <v>mes</v>
      </c>
      <c r="S1115" s="13">
        <f t="shared" si="69"/>
        <v>41835.977083333331</v>
      </c>
      <c r="T1115" s="14">
        <f t="shared" si="70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 s="6">
        <v>6000</v>
      </c>
      <c r="E1116" s="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9">
        <f t="shared" si="68"/>
        <v>0.16666666666666669</v>
      </c>
      <c r="P1116">
        <f t="shared" si="71"/>
        <v>3.3333333333333335</v>
      </c>
      <c r="Q1116" t="str">
        <f>LEFT(N1116,FIND("/",N1116)-1)</f>
        <v>games</v>
      </c>
      <c r="R1116" t="str">
        <f>RIGHT(N1116,FIND("/",N1116)-3)</f>
        <v>mes</v>
      </c>
      <c r="S1116" s="13">
        <f t="shared" si="69"/>
        <v>41526.345914351856</v>
      </c>
      <c r="T1116" s="14">
        <f t="shared" si="70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 s="6">
        <v>40000</v>
      </c>
      <c r="E1117" s="6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9">
        <f t="shared" si="68"/>
        <v>0.13250000000000001</v>
      </c>
      <c r="P1117">
        <f t="shared" si="71"/>
        <v>13.25</v>
      </c>
      <c r="Q1117" t="str">
        <f>LEFT(N1117,FIND("/",N1117)-1)</f>
        <v>games</v>
      </c>
      <c r="R1117" t="str">
        <f>RIGHT(N1117,FIND("/",N1117)-3)</f>
        <v>mes</v>
      </c>
      <c r="S1117" s="13">
        <f t="shared" si="69"/>
        <v>42429.695543981477</v>
      </c>
      <c r="T1117" s="14">
        <f t="shared" si="70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 s="6">
        <v>500000</v>
      </c>
      <c r="E1118" s="6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9">
        <f t="shared" si="68"/>
        <v>3.5704000000000007E-2</v>
      </c>
      <c r="P1118">
        <f t="shared" si="71"/>
        <v>17.852</v>
      </c>
      <c r="Q1118" t="str">
        <f>LEFT(N1118,FIND("/",N1118)-1)</f>
        <v>games</v>
      </c>
      <c r="R1118" t="str">
        <f>RIGHT(N1118,FIND("/",N1118)-3)</f>
        <v>mes</v>
      </c>
      <c r="S1118" s="13">
        <f t="shared" si="69"/>
        <v>41009.847314814819</v>
      </c>
      <c r="T1118" s="14">
        <f t="shared" si="70"/>
        <v>41069.847314814819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 s="6">
        <v>1000</v>
      </c>
      <c r="E1119" s="6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9">
        <f t="shared" si="68"/>
        <v>8.3000000000000007</v>
      </c>
      <c r="P1119">
        <f t="shared" si="71"/>
        <v>10.375</v>
      </c>
      <c r="Q1119" t="str">
        <f>LEFT(N1119,FIND("/",N1119)-1)</f>
        <v>games</v>
      </c>
      <c r="R1119" t="str">
        <f>RIGHT(N1119,FIND("/",N1119)-3)</f>
        <v>mes</v>
      </c>
      <c r="S1119" s="13">
        <f t="shared" si="69"/>
        <v>42333.598530092597</v>
      </c>
      <c r="T1119" s="14">
        <f t="shared" si="70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 s="6">
        <v>4500</v>
      </c>
      <c r="E1120" s="6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9">
        <f t="shared" si="68"/>
        <v>2.4222222222222221</v>
      </c>
      <c r="P1120">
        <f t="shared" si="71"/>
        <v>36.333333333333336</v>
      </c>
      <c r="Q1120" t="str">
        <f>LEFT(N1120,FIND("/",N1120)-1)</f>
        <v>games</v>
      </c>
      <c r="R1120" t="str">
        <f>RIGHT(N1120,FIND("/",N1120)-3)</f>
        <v>mes</v>
      </c>
      <c r="S1120" s="13">
        <f t="shared" si="69"/>
        <v>41704.16642361111</v>
      </c>
      <c r="T1120" s="14">
        <f t="shared" si="70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 s="6">
        <v>2100</v>
      </c>
      <c r="E1121" s="6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9">
        <f t="shared" si="68"/>
        <v>0.23809523809523811</v>
      </c>
      <c r="P1121">
        <f t="shared" si="71"/>
        <v>5</v>
      </c>
      <c r="Q1121" t="str">
        <f>LEFT(N1121,FIND("/",N1121)-1)</f>
        <v>games</v>
      </c>
      <c r="R1121" t="str">
        <f>RIGHT(N1121,FIND("/",N1121)-3)</f>
        <v>mes</v>
      </c>
      <c r="S1121" s="13">
        <f t="shared" si="69"/>
        <v>41722.792407407411</v>
      </c>
      <c r="T1121" s="14">
        <f t="shared" si="70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 s="6">
        <v>25000</v>
      </c>
      <c r="E1122" s="6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9">
        <f t="shared" si="68"/>
        <v>0</v>
      </c>
      <c r="P1122" t="e">
        <f t="shared" si="71"/>
        <v>#DIV/0!</v>
      </c>
      <c r="Q1122" t="str">
        <f>LEFT(N1122,FIND("/",N1122)-1)</f>
        <v>games</v>
      </c>
      <c r="R1122" t="str">
        <f>RIGHT(N1122,FIND("/",N1122)-3)</f>
        <v>mes</v>
      </c>
      <c r="S1122" s="13">
        <f t="shared" si="69"/>
        <v>40799.872685185182</v>
      </c>
      <c r="T1122" s="14">
        <f t="shared" si="70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 s="6">
        <v>250000</v>
      </c>
      <c r="E1123" s="6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9">
        <f t="shared" si="68"/>
        <v>1.1599999999999999E-2</v>
      </c>
      <c r="P1123">
        <f t="shared" si="71"/>
        <v>5.8</v>
      </c>
      <c r="Q1123" t="str">
        <f>LEFT(N1123,FIND("/",N1123)-1)</f>
        <v>games</v>
      </c>
      <c r="R1123" t="str">
        <f>RIGHT(N1123,FIND("/",N1123)-3)</f>
        <v>mes</v>
      </c>
      <c r="S1123" s="13">
        <f t="shared" si="69"/>
        <v>42412.934212962966</v>
      </c>
      <c r="T1123" s="14">
        <f t="shared" si="70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 s="6">
        <v>3200</v>
      </c>
      <c r="E1124" s="6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9">
        <f t="shared" si="68"/>
        <v>0</v>
      </c>
      <c r="P1124" t="e">
        <f t="shared" si="71"/>
        <v>#DIV/0!</v>
      </c>
      <c r="Q1124" t="str">
        <f>LEFT(N1124,FIND("/",N1124)-1)</f>
        <v>games</v>
      </c>
      <c r="R1124" t="str">
        <f>RIGHT(N1124,FIND("/",N1124)-3)</f>
        <v>mes</v>
      </c>
      <c r="S1124" s="13">
        <f t="shared" si="69"/>
        <v>41410.703993055555</v>
      </c>
      <c r="T1124" s="14">
        <f t="shared" si="70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 s="6">
        <v>5000</v>
      </c>
      <c r="E1125" s="6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9">
        <f t="shared" si="68"/>
        <v>0.22</v>
      </c>
      <c r="P1125">
        <f t="shared" si="71"/>
        <v>3.6666666666666665</v>
      </c>
      <c r="Q1125" t="str">
        <f>LEFT(N1125,FIND("/",N1125)-1)</f>
        <v>games</v>
      </c>
      <c r="R1125" t="str">
        <f>RIGHT(N1125,FIND("/",N1125)-3)</f>
        <v>mes</v>
      </c>
      <c r="S1125" s="13">
        <f t="shared" si="69"/>
        <v>41718.5237037037</v>
      </c>
      <c r="T1125" s="14">
        <f t="shared" si="70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 s="6">
        <v>90000</v>
      </c>
      <c r="E1126" s="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9">
        <f t="shared" si="68"/>
        <v>0.47222222222222221</v>
      </c>
      <c r="P1126">
        <f t="shared" si="71"/>
        <v>60.714285714285715</v>
      </c>
      <c r="Q1126" t="str">
        <f>LEFT(N1126,FIND("/",N1126)-1)</f>
        <v>games</v>
      </c>
      <c r="R1126" t="str">
        <f>RIGHT(N1126,FIND("/",N1126)-3)</f>
        <v>mes</v>
      </c>
      <c r="S1126" s="13">
        <f t="shared" si="69"/>
        <v>42094.667256944449</v>
      </c>
      <c r="T1126" s="14">
        <f t="shared" si="70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 s="6">
        <v>3000</v>
      </c>
      <c r="E1127" s="6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9">
        <f t="shared" si="68"/>
        <v>0</v>
      </c>
      <c r="P1127" t="e">
        <f t="shared" si="71"/>
        <v>#DIV/0!</v>
      </c>
      <c r="Q1127" t="str">
        <f>LEFT(N1127,FIND("/",N1127)-1)</f>
        <v>games</v>
      </c>
      <c r="R1127" t="str">
        <f>RIGHT(N1127,FIND("/",N1127)-3)</f>
        <v>mes</v>
      </c>
      <c r="S1127" s="13">
        <f t="shared" si="69"/>
        <v>42212.624189814815</v>
      </c>
      <c r="T1127" s="14">
        <f t="shared" si="70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 s="6">
        <v>2000</v>
      </c>
      <c r="E1128" s="6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9">
        <f t="shared" si="68"/>
        <v>0.5</v>
      </c>
      <c r="P1128">
        <f t="shared" si="71"/>
        <v>5</v>
      </c>
      <c r="Q1128" t="str">
        <f>LEFT(N1128,FIND("/",N1128)-1)</f>
        <v>games</v>
      </c>
      <c r="R1128" t="str">
        <f>RIGHT(N1128,FIND("/",N1128)-3)</f>
        <v>mes</v>
      </c>
      <c r="S1128" s="13">
        <f t="shared" si="69"/>
        <v>42535.327476851853</v>
      </c>
      <c r="T1128" s="14">
        <f t="shared" si="70"/>
        <v>42565.327476851853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 s="6">
        <v>35000</v>
      </c>
      <c r="E1129" s="6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9">
        <f t="shared" si="68"/>
        <v>1.6714285714285713</v>
      </c>
      <c r="P1129">
        <f t="shared" si="71"/>
        <v>25.434782608695652</v>
      </c>
      <c r="Q1129" t="str">
        <f>LEFT(N1129,FIND("/",N1129)-1)</f>
        <v>games</v>
      </c>
      <c r="R1129" t="str">
        <f>RIGHT(N1129,FIND("/",N1129)-3)</f>
        <v>mes</v>
      </c>
      <c r="S1129" s="13">
        <f t="shared" si="69"/>
        <v>41926.854166666664</v>
      </c>
      <c r="T1129" s="14">
        <f t="shared" si="70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 s="6">
        <v>1000</v>
      </c>
      <c r="E1130" s="6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9">
        <f t="shared" si="68"/>
        <v>0.1</v>
      </c>
      <c r="P1130">
        <f t="shared" si="71"/>
        <v>1</v>
      </c>
      <c r="Q1130" t="str">
        <f>LEFT(N1130,FIND("/",N1130)-1)</f>
        <v>games</v>
      </c>
      <c r="R1130" t="str">
        <f>RIGHT(N1130,FIND("/",N1130)-3)</f>
        <v>mes</v>
      </c>
      <c r="S1130" s="13">
        <f t="shared" si="69"/>
        <v>41828.649502314816</v>
      </c>
      <c r="T1130" s="14">
        <f t="shared" si="70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 s="6">
        <v>20000</v>
      </c>
      <c r="E1131" s="6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9">
        <f t="shared" si="68"/>
        <v>0.105</v>
      </c>
      <c r="P1131">
        <f t="shared" si="71"/>
        <v>10.5</v>
      </c>
      <c r="Q1131" t="str">
        <f>LEFT(N1131,FIND("/",N1131)-1)</f>
        <v>games</v>
      </c>
      <c r="R1131" t="str">
        <f>RIGHT(N1131,FIND("/",N1131)-3)</f>
        <v>mes</v>
      </c>
      <c r="S1131" s="13">
        <f t="shared" si="69"/>
        <v>42496.264965277776</v>
      </c>
      <c r="T1131" s="14">
        <f t="shared" si="70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 s="6">
        <v>5000</v>
      </c>
      <c r="E1132" s="6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9">
        <f t="shared" si="68"/>
        <v>0.22</v>
      </c>
      <c r="P1132">
        <f t="shared" si="71"/>
        <v>3.6666666666666665</v>
      </c>
      <c r="Q1132" t="str">
        <f>LEFT(N1132,FIND("/",N1132)-1)</f>
        <v>games</v>
      </c>
      <c r="R1132" t="str">
        <f>RIGHT(N1132,FIND("/",N1132)-3)</f>
        <v>mes</v>
      </c>
      <c r="S1132" s="13">
        <f t="shared" si="69"/>
        <v>41908.996527777781</v>
      </c>
      <c r="T1132" s="14">
        <f t="shared" si="70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 s="6">
        <v>40000</v>
      </c>
      <c r="E1133" s="6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9">
        <f t="shared" si="68"/>
        <v>0</v>
      </c>
      <c r="P1133" t="e">
        <f t="shared" si="71"/>
        <v>#DIV/0!</v>
      </c>
      <c r="Q1133" t="str">
        <f>LEFT(N1133,FIND("/",N1133)-1)</f>
        <v>games</v>
      </c>
      <c r="R1133" t="str">
        <f>RIGHT(N1133,FIND("/",N1133)-3)</f>
        <v>mes</v>
      </c>
      <c r="S1133" s="13">
        <f t="shared" si="69"/>
        <v>42332.908194444448</v>
      </c>
      <c r="T1133" s="14">
        <f t="shared" si="70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 s="6">
        <v>10000</v>
      </c>
      <c r="E1134" s="6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9">
        <f t="shared" si="68"/>
        <v>14.38</v>
      </c>
      <c r="P1134">
        <f t="shared" si="71"/>
        <v>110.61538461538461</v>
      </c>
      <c r="Q1134" t="str">
        <f>LEFT(N1134,FIND("/",N1134)-1)</f>
        <v>games</v>
      </c>
      <c r="R1134" t="str">
        <f>RIGHT(N1134,FIND("/",N1134)-3)</f>
        <v>mes</v>
      </c>
      <c r="S1134" s="13">
        <f t="shared" si="69"/>
        <v>42706.115405092598</v>
      </c>
      <c r="T1134" s="14">
        <f t="shared" si="70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 s="6">
        <v>3000</v>
      </c>
      <c r="E1135" s="6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9">
        <f t="shared" si="68"/>
        <v>0.66666666666666674</v>
      </c>
      <c r="P1135">
        <f t="shared" si="71"/>
        <v>20</v>
      </c>
      <c r="Q1135" t="str">
        <f>LEFT(N1135,FIND("/",N1135)-1)</f>
        <v>games</v>
      </c>
      <c r="R1135" t="str">
        <f>RIGHT(N1135,FIND("/",N1135)-3)</f>
        <v>mes</v>
      </c>
      <c r="S1135" s="13">
        <f t="shared" si="69"/>
        <v>41821.407187500001</v>
      </c>
      <c r="T1135" s="14">
        <f t="shared" si="70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 s="6">
        <v>25000</v>
      </c>
      <c r="E1136" s="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9">
        <f t="shared" si="68"/>
        <v>4.0000000000000001E-3</v>
      </c>
      <c r="P1136">
        <f t="shared" si="71"/>
        <v>1</v>
      </c>
      <c r="Q1136" t="str">
        <f>LEFT(N1136,FIND("/",N1136)-1)</f>
        <v>games</v>
      </c>
      <c r="R1136" t="str">
        <f>RIGHT(N1136,FIND("/",N1136)-3)</f>
        <v>mes</v>
      </c>
      <c r="S1136" s="13">
        <f t="shared" si="69"/>
        <v>41958.285046296296</v>
      </c>
      <c r="T1136" s="14">
        <f t="shared" si="70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 s="6">
        <v>1000</v>
      </c>
      <c r="E1137" s="6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9">
        <f t="shared" si="68"/>
        <v>5</v>
      </c>
      <c r="P1137">
        <f t="shared" si="71"/>
        <v>50</v>
      </c>
      <c r="Q1137" t="str">
        <f>LEFT(N1137,FIND("/",N1137)-1)</f>
        <v>games</v>
      </c>
      <c r="R1137" t="str">
        <f>RIGHT(N1137,FIND("/",N1137)-3)</f>
        <v>mes</v>
      </c>
      <c r="S1137" s="13">
        <f t="shared" si="69"/>
        <v>42558.98951388889</v>
      </c>
      <c r="T1137" s="14">
        <f t="shared" si="70"/>
        <v>42588.98951388889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 s="6">
        <v>4190</v>
      </c>
      <c r="E1138" s="6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9">
        <f t="shared" si="68"/>
        <v>6.4439140811455857</v>
      </c>
      <c r="P1138">
        <f t="shared" si="71"/>
        <v>45</v>
      </c>
      <c r="Q1138" t="str">
        <f>LEFT(N1138,FIND("/",N1138)-1)</f>
        <v>games</v>
      </c>
      <c r="R1138" t="str">
        <f>RIGHT(N1138,FIND("/",N1138)-3)</f>
        <v>mes</v>
      </c>
      <c r="S1138" s="13">
        <f t="shared" si="69"/>
        <v>42327.671631944446</v>
      </c>
      <c r="T1138" s="14">
        <f t="shared" si="70"/>
        <v>42357.671631944446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 s="6">
        <v>25000</v>
      </c>
      <c r="E1139" s="6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9">
        <f t="shared" si="68"/>
        <v>39.5</v>
      </c>
      <c r="P1139">
        <f t="shared" si="71"/>
        <v>253.2051282051282</v>
      </c>
      <c r="Q1139" t="str">
        <f>LEFT(N1139,FIND("/",N1139)-1)</f>
        <v>games</v>
      </c>
      <c r="R1139" t="str">
        <f>RIGHT(N1139,FIND("/",N1139)-3)</f>
        <v>mes</v>
      </c>
      <c r="S1139" s="13">
        <f t="shared" si="69"/>
        <v>42453.819687499999</v>
      </c>
      <c r="T1139" s="14">
        <f t="shared" si="70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 s="6">
        <v>35000</v>
      </c>
      <c r="E1140" s="6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9">
        <f t="shared" si="68"/>
        <v>0.35714285714285715</v>
      </c>
      <c r="P1140">
        <f t="shared" si="71"/>
        <v>31.25</v>
      </c>
      <c r="Q1140" t="str">
        <f>LEFT(N1140,FIND("/",N1140)-1)</f>
        <v>games</v>
      </c>
      <c r="R1140" t="str">
        <f>RIGHT(N1140,FIND("/",N1140)-3)</f>
        <v>mes</v>
      </c>
      <c r="S1140" s="13">
        <f t="shared" si="69"/>
        <v>42736.9066087963</v>
      </c>
      <c r="T1140" s="14">
        <f t="shared" si="70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 s="6">
        <v>8000</v>
      </c>
      <c r="E1141" s="6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9">
        <f t="shared" si="68"/>
        <v>6.25E-2</v>
      </c>
      <c r="P1141">
        <f t="shared" si="71"/>
        <v>5</v>
      </c>
      <c r="Q1141" t="str">
        <f>LEFT(N1141,FIND("/",N1141)-1)</f>
        <v>games</v>
      </c>
      <c r="R1141" t="str">
        <f>RIGHT(N1141,FIND("/",N1141)-3)</f>
        <v>mes</v>
      </c>
      <c r="S1141" s="13">
        <f t="shared" si="69"/>
        <v>41975.34752314815</v>
      </c>
      <c r="T1141" s="14">
        <f t="shared" si="70"/>
        <v>42005.34752314815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 s="6">
        <v>5000</v>
      </c>
      <c r="E1142" s="6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9">
        <f t="shared" si="68"/>
        <v>0</v>
      </c>
      <c r="P1142" t="e">
        <f t="shared" si="71"/>
        <v>#DIV/0!</v>
      </c>
      <c r="Q1142" t="str">
        <f>LEFT(N1142,FIND("/",N1142)-1)</f>
        <v>games</v>
      </c>
      <c r="R1142" t="str">
        <f>RIGHT(N1142,FIND("/",N1142)-3)</f>
        <v>mes</v>
      </c>
      <c r="S1142" s="13">
        <f t="shared" si="69"/>
        <v>42192.462048611109</v>
      </c>
      <c r="T1142" s="14">
        <f t="shared" si="70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 s="6">
        <v>500</v>
      </c>
      <c r="E1143" s="6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9">
        <f t="shared" si="68"/>
        <v>0</v>
      </c>
      <c r="P1143" t="e">
        <f t="shared" si="71"/>
        <v>#DIV/0!</v>
      </c>
      <c r="Q1143" t="str">
        <f>LEFT(N1143,FIND("/",N1143)-1)</f>
        <v>games</v>
      </c>
      <c r="R1143" t="str">
        <f>RIGHT(N1143,FIND("/",N1143)-3)</f>
        <v>mes</v>
      </c>
      <c r="S1143" s="13">
        <f t="shared" si="69"/>
        <v>42164.699652777781</v>
      </c>
      <c r="T1143" s="14">
        <f t="shared" si="70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 s="6">
        <v>4000</v>
      </c>
      <c r="E1144" s="6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9">
        <f t="shared" si="68"/>
        <v>0</v>
      </c>
      <c r="P1144" t="e">
        <f t="shared" si="71"/>
        <v>#DIV/0!</v>
      </c>
      <c r="Q1144" t="str">
        <f>LEFT(N1144,FIND("/",N1144)-1)</f>
        <v>games</v>
      </c>
      <c r="R1144" t="str">
        <f>RIGHT(N1144,FIND("/",N1144)-3)</f>
        <v>mes</v>
      </c>
      <c r="S1144" s="13">
        <f t="shared" si="69"/>
        <v>42022.006099537037</v>
      </c>
      <c r="T1144" s="14">
        <f t="shared" si="70"/>
        <v>42052.006099537037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 s="6">
        <v>45000</v>
      </c>
      <c r="E1145" s="6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9">
        <f t="shared" si="68"/>
        <v>0.41333333333333333</v>
      </c>
      <c r="P1145">
        <f t="shared" si="71"/>
        <v>23.25</v>
      </c>
      <c r="Q1145" t="str">
        <f>LEFT(N1145,FIND("/",N1145)-1)</f>
        <v>games</v>
      </c>
      <c r="R1145" t="str">
        <f>RIGHT(N1145,FIND("/",N1145)-3)</f>
        <v>mes</v>
      </c>
      <c r="S1145" s="13">
        <f t="shared" si="69"/>
        <v>42325.19358796296</v>
      </c>
      <c r="T1145" s="14">
        <f t="shared" si="70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 s="6">
        <v>9300</v>
      </c>
      <c r="E1146" s="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9">
        <f t="shared" si="68"/>
        <v>0</v>
      </c>
      <c r="P1146" t="e">
        <f t="shared" si="71"/>
        <v>#DIV/0!</v>
      </c>
      <c r="Q1146" t="str">
        <f>LEFT(N1146,FIND("/",N1146)-1)</f>
        <v>food</v>
      </c>
      <c r="R1146" t="str">
        <f>RIGHT(N1146,FIND("/",N1146)-3)</f>
        <v>ks</v>
      </c>
      <c r="S1146" s="13">
        <f t="shared" si="69"/>
        <v>42093.181944444441</v>
      </c>
      <c r="T1146" s="14">
        <f t="shared" si="70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 s="6">
        <v>80000</v>
      </c>
      <c r="E1147" s="6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9">
        <f t="shared" si="68"/>
        <v>0.125</v>
      </c>
      <c r="P1147">
        <f t="shared" si="71"/>
        <v>100</v>
      </c>
      <c r="Q1147" t="str">
        <f>LEFT(N1147,FIND("/",N1147)-1)</f>
        <v>food</v>
      </c>
      <c r="R1147" t="str">
        <f>RIGHT(N1147,FIND("/",N1147)-3)</f>
        <v>ks</v>
      </c>
      <c r="S1147" s="13">
        <f t="shared" si="69"/>
        <v>41854.74759259259</v>
      </c>
      <c r="T1147" s="14">
        <f t="shared" si="70"/>
        <v>41914.74759259259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 s="6">
        <v>6000</v>
      </c>
      <c r="E1148" s="6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9">
        <f t="shared" si="68"/>
        <v>8.8333333333333339</v>
      </c>
      <c r="P1148">
        <f t="shared" si="71"/>
        <v>44.166666666666664</v>
      </c>
      <c r="Q1148" t="str">
        <f>LEFT(N1148,FIND("/",N1148)-1)</f>
        <v>food</v>
      </c>
      <c r="R1148" t="str">
        <f>RIGHT(N1148,FIND("/",N1148)-3)</f>
        <v>ks</v>
      </c>
      <c r="S1148" s="13">
        <f t="shared" si="69"/>
        <v>41723.9533912037</v>
      </c>
      <c r="T1148" s="14">
        <f t="shared" si="70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 s="6">
        <v>25000</v>
      </c>
      <c r="E1149" s="6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9">
        <f t="shared" si="68"/>
        <v>0</v>
      </c>
      <c r="P1149" t="e">
        <f t="shared" si="71"/>
        <v>#DIV/0!</v>
      </c>
      <c r="Q1149" t="str">
        <f>LEFT(N1149,FIND("/",N1149)-1)</f>
        <v>food</v>
      </c>
      <c r="R1149" t="str">
        <f>RIGHT(N1149,FIND("/",N1149)-3)</f>
        <v>ks</v>
      </c>
      <c r="S1149" s="13">
        <f t="shared" si="69"/>
        <v>41871.972025462965</v>
      </c>
      <c r="T1149" s="14">
        <f t="shared" si="70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 s="6">
        <v>15000</v>
      </c>
      <c r="E1150" s="6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9">
        <f t="shared" si="68"/>
        <v>0.48666666666666669</v>
      </c>
      <c r="P1150">
        <f t="shared" si="71"/>
        <v>24.333333333333332</v>
      </c>
      <c r="Q1150" t="str">
        <f>LEFT(N1150,FIND("/",N1150)-1)</f>
        <v>food</v>
      </c>
      <c r="R1150" t="str">
        <f>RIGHT(N1150,FIND("/",N1150)-3)</f>
        <v>ks</v>
      </c>
      <c r="S1150" s="13">
        <f t="shared" si="69"/>
        <v>42675.171076388884</v>
      </c>
      <c r="T1150" s="14">
        <f t="shared" si="70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 s="6">
        <v>50000</v>
      </c>
      <c r="E1151" s="6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9">
        <f t="shared" si="68"/>
        <v>0.15</v>
      </c>
      <c r="P1151">
        <f t="shared" si="71"/>
        <v>37.5</v>
      </c>
      <c r="Q1151" t="str">
        <f>LEFT(N1151,FIND("/",N1151)-1)</f>
        <v>food</v>
      </c>
      <c r="R1151" t="str">
        <f>RIGHT(N1151,FIND("/",N1151)-3)</f>
        <v>ks</v>
      </c>
      <c r="S1151" s="13">
        <f t="shared" si="69"/>
        <v>42507.71025462963</v>
      </c>
      <c r="T1151" s="14">
        <f t="shared" si="70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 s="6">
        <v>2500</v>
      </c>
      <c r="E1152" s="6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9">
        <f t="shared" si="68"/>
        <v>10.08</v>
      </c>
      <c r="P1152">
        <f t="shared" si="71"/>
        <v>42</v>
      </c>
      <c r="Q1152" t="str">
        <f>LEFT(N1152,FIND("/",N1152)-1)</f>
        <v>food</v>
      </c>
      <c r="R1152" t="str">
        <f>RIGHT(N1152,FIND("/",N1152)-3)</f>
        <v>ks</v>
      </c>
      <c r="S1152" s="13">
        <f t="shared" si="69"/>
        <v>42317.954571759255</v>
      </c>
      <c r="T1152" s="14">
        <f t="shared" si="70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 s="6">
        <v>25000</v>
      </c>
      <c r="E1153" s="6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9">
        <f t="shared" si="68"/>
        <v>0</v>
      </c>
      <c r="P1153" t="e">
        <f t="shared" si="71"/>
        <v>#DIV/0!</v>
      </c>
      <c r="Q1153" t="str">
        <f>LEFT(N1153,FIND("/",N1153)-1)</f>
        <v>food</v>
      </c>
      <c r="R1153" t="str">
        <f>RIGHT(N1153,FIND("/",N1153)-3)</f>
        <v>ks</v>
      </c>
      <c r="S1153" s="13">
        <f t="shared" si="69"/>
        <v>42224.102581018524</v>
      </c>
      <c r="T1153" s="14">
        <f t="shared" si="70"/>
        <v>42254.102581018524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 s="6">
        <v>16000</v>
      </c>
      <c r="E1154" s="6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9">
        <f t="shared" si="68"/>
        <v>5.6937500000000005</v>
      </c>
      <c r="P1154">
        <f t="shared" si="71"/>
        <v>60.733333333333334</v>
      </c>
      <c r="Q1154" t="str">
        <f>LEFT(N1154,FIND("/",N1154)-1)</f>
        <v>food</v>
      </c>
      <c r="R1154" t="str">
        <f>RIGHT(N1154,FIND("/",N1154)-3)</f>
        <v>ks</v>
      </c>
      <c r="S1154" s="13">
        <f t="shared" si="69"/>
        <v>42109.709629629629</v>
      </c>
      <c r="T1154" s="14">
        <f t="shared" si="70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 s="6">
        <v>8000</v>
      </c>
      <c r="E1155" s="6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9">
        <f t="shared" ref="O1155:O1218" si="72">E1155/D1155*100</f>
        <v>0.625</v>
      </c>
      <c r="P1155">
        <f t="shared" si="71"/>
        <v>50</v>
      </c>
      <c r="Q1155" t="str">
        <f>LEFT(N1155,FIND("/",N1155)-1)</f>
        <v>food</v>
      </c>
      <c r="R1155" t="str">
        <f>RIGHT(N1155,FIND("/",N1155)-3)</f>
        <v>ks</v>
      </c>
      <c r="S1155" s="13">
        <f t="shared" ref="S1155:S1218" si="73">J1155/86400+25569</f>
        <v>42143.714178240742</v>
      </c>
      <c r="T1155" s="14">
        <f t="shared" ref="T1155:T1218" si="74">I1155/86400+25569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 s="6">
        <v>5000</v>
      </c>
      <c r="E1156" s="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9">
        <f t="shared" si="72"/>
        <v>6.5</v>
      </c>
      <c r="P1156">
        <f t="shared" si="71"/>
        <v>108.33333333333333</v>
      </c>
      <c r="Q1156" t="str">
        <f>LEFT(N1156,FIND("/",N1156)-1)</f>
        <v>food</v>
      </c>
      <c r="R1156" t="str">
        <f>RIGHT(N1156,FIND("/",N1156)-3)</f>
        <v>ks</v>
      </c>
      <c r="S1156" s="13">
        <f t="shared" si="73"/>
        <v>42223.108865740738</v>
      </c>
      <c r="T1156" s="14">
        <f t="shared" si="74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 s="6">
        <v>25000</v>
      </c>
      <c r="E1157" s="6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9">
        <f t="shared" si="72"/>
        <v>0.752</v>
      </c>
      <c r="P1157">
        <f t="shared" si="71"/>
        <v>23.5</v>
      </c>
      <c r="Q1157" t="str">
        <f>LEFT(N1157,FIND("/",N1157)-1)</f>
        <v>food</v>
      </c>
      <c r="R1157" t="str">
        <f>RIGHT(N1157,FIND("/",N1157)-3)</f>
        <v>ks</v>
      </c>
      <c r="S1157" s="13">
        <f t="shared" si="73"/>
        <v>41835.763981481483</v>
      </c>
      <c r="T1157" s="14">
        <f t="shared" si="74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 s="6">
        <v>6500</v>
      </c>
      <c r="E1158" s="6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9">
        <f t="shared" si="72"/>
        <v>0</v>
      </c>
      <c r="P1158" t="e">
        <f t="shared" si="71"/>
        <v>#DIV/0!</v>
      </c>
      <c r="Q1158" t="str">
        <f>LEFT(N1158,FIND("/",N1158)-1)</f>
        <v>food</v>
      </c>
      <c r="R1158" t="str">
        <f>RIGHT(N1158,FIND("/",N1158)-3)</f>
        <v>ks</v>
      </c>
      <c r="S1158" s="13">
        <f t="shared" si="73"/>
        <v>42029.07131944444</v>
      </c>
      <c r="T1158" s="14">
        <f t="shared" si="74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 s="6">
        <v>10000</v>
      </c>
      <c r="E1159" s="6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9">
        <f t="shared" si="72"/>
        <v>1.51</v>
      </c>
      <c r="P1159">
        <f t="shared" si="71"/>
        <v>50.333333333333336</v>
      </c>
      <c r="Q1159" t="str">
        <f>LEFT(N1159,FIND("/",N1159)-1)</f>
        <v>food</v>
      </c>
      <c r="R1159" t="str">
        <f>RIGHT(N1159,FIND("/",N1159)-3)</f>
        <v>ks</v>
      </c>
      <c r="S1159" s="13">
        <f t="shared" si="73"/>
        <v>41918.628240740742</v>
      </c>
      <c r="T1159" s="14">
        <f t="shared" si="74"/>
        <v>41978.669907407406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 s="6">
        <v>7500</v>
      </c>
      <c r="E1160" s="6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9">
        <f t="shared" si="72"/>
        <v>0.46666666666666673</v>
      </c>
      <c r="P1160">
        <f t="shared" si="71"/>
        <v>11.666666666666666</v>
      </c>
      <c r="Q1160" t="str">
        <f>LEFT(N1160,FIND("/",N1160)-1)</f>
        <v>food</v>
      </c>
      <c r="R1160" t="str">
        <f>RIGHT(N1160,FIND("/",N1160)-3)</f>
        <v>ks</v>
      </c>
      <c r="S1160" s="13">
        <f t="shared" si="73"/>
        <v>41952.09175925926</v>
      </c>
      <c r="T1160" s="14">
        <f t="shared" si="74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 s="6">
        <v>6750</v>
      </c>
      <c r="E1161" s="6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9">
        <f t="shared" si="72"/>
        <v>0</v>
      </c>
      <c r="P1161" t="e">
        <f t="shared" si="71"/>
        <v>#DIV/0!</v>
      </c>
      <c r="Q1161" t="str">
        <f>LEFT(N1161,FIND("/",N1161)-1)</f>
        <v>food</v>
      </c>
      <c r="R1161" t="str">
        <f>RIGHT(N1161,FIND("/",N1161)-3)</f>
        <v>ks</v>
      </c>
      <c r="S1161" s="13">
        <f t="shared" si="73"/>
        <v>42154.726446759261</v>
      </c>
      <c r="T1161" s="14">
        <f t="shared" si="74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 s="6">
        <v>30000</v>
      </c>
      <c r="E1162" s="6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9">
        <f t="shared" si="72"/>
        <v>3.85</v>
      </c>
      <c r="P1162">
        <f t="shared" si="71"/>
        <v>60.789473684210527</v>
      </c>
      <c r="Q1162" t="str">
        <f>LEFT(N1162,FIND("/",N1162)-1)</f>
        <v>food</v>
      </c>
      <c r="R1162" t="str">
        <f>RIGHT(N1162,FIND("/",N1162)-3)</f>
        <v>ks</v>
      </c>
      <c r="S1162" s="13">
        <f t="shared" si="73"/>
        <v>42061.154930555553</v>
      </c>
      <c r="T1162" s="14">
        <f t="shared" si="74"/>
        <v>42091.113263888888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 s="6">
        <v>18000</v>
      </c>
      <c r="E1163" s="6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9">
        <f t="shared" si="72"/>
        <v>0</v>
      </c>
      <c r="P1163" t="e">
        <f t="shared" ref="P1163:P1226" si="75">AVERAGE(E1163/L1163)</f>
        <v>#DIV/0!</v>
      </c>
      <c r="Q1163" t="str">
        <f>LEFT(N1163,FIND("/",N1163)-1)</f>
        <v>food</v>
      </c>
      <c r="R1163" t="str">
        <f>RIGHT(N1163,FIND("/",N1163)-3)</f>
        <v>ks</v>
      </c>
      <c r="S1163" s="13">
        <f t="shared" si="73"/>
        <v>42122.629502314812</v>
      </c>
      <c r="T1163" s="14">
        <f t="shared" si="74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 s="6">
        <v>60000</v>
      </c>
      <c r="E1164" s="6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9">
        <f t="shared" si="72"/>
        <v>5.8333333333333341E-2</v>
      </c>
      <c r="P1164">
        <f t="shared" si="75"/>
        <v>17.5</v>
      </c>
      <c r="Q1164" t="str">
        <f>LEFT(N1164,FIND("/",N1164)-1)</f>
        <v>food</v>
      </c>
      <c r="R1164" t="str">
        <f>RIGHT(N1164,FIND("/",N1164)-3)</f>
        <v>ks</v>
      </c>
      <c r="S1164" s="13">
        <f t="shared" si="73"/>
        <v>41876.683611111112</v>
      </c>
      <c r="T1164" s="14">
        <f t="shared" si="74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 s="6">
        <v>5200</v>
      </c>
      <c r="E1165" s="6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9">
        <f t="shared" si="72"/>
        <v>0</v>
      </c>
      <c r="P1165" t="e">
        <f t="shared" si="75"/>
        <v>#DIV/0!</v>
      </c>
      <c r="Q1165" t="str">
        <f>LEFT(N1165,FIND("/",N1165)-1)</f>
        <v>food</v>
      </c>
      <c r="R1165" t="str">
        <f>RIGHT(N1165,FIND("/",N1165)-3)</f>
        <v>ks</v>
      </c>
      <c r="S1165" s="13">
        <f t="shared" si="73"/>
        <v>41830.723611111112</v>
      </c>
      <c r="T1165" s="14">
        <f t="shared" si="74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 s="6">
        <v>10000</v>
      </c>
      <c r="E1166" s="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9">
        <f t="shared" si="72"/>
        <v>0</v>
      </c>
      <c r="P1166" t="e">
        <f t="shared" si="75"/>
        <v>#DIV/0!</v>
      </c>
      <c r="Q1166" t="str">
        <f>LEFT(N1166,FIND("/",N1166)-1)</f>
        <v>food</v>
      </c>
      <c r="R1166" t="str">
        <f>RIGHT(N1166,FIND("/",N1166)-3)</f>
        <v>ks</v>
      </c>
      <c r="S1166" s="13">
        <f t="shared" si="73"/>
        <v>42509.724328703705</v>
      </c>
      <c r="T1166" s="14">
        <f t="shared" si="74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 s="6">
        <v>10000</v>
      </c>
      <c r="E1167" s="6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9">
        <f t="shared" si="72"/>
        <v>20.705000000000002</v>
      </c>
      <c r="P1167">
        <f t="shared" si="75"/>
        <v>82.82</v>
      </c>
      <c r="Q1167" t="str">
        <f>LEFT(N1167,FIND("/",N1167)-1)</f>
        <v>food</v>
      </c>
      <c r="R1167" t="str">
        <f>RIGHT(N1167,FIND("/",N1167)-3)</f>
        <v>ks</v>
      </c>
      <c r="S1167" s="13">
        <f t="shared" si="73"/>
        <v>41792.214467592596</v>
      </c>
      <c r="T1167" s="14">
        <f t="shared" si="74"/>
        <v>41826.214467592596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 s="6">
        <v>15000</v>
      </c>
      <c r="E1168" s="6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9">
        <f t="shared" si="72"/>
        <v>19.139999999999997</v>
      </c>
      <c r="P1168">
        <f t="shared" si="75"/>
        <v>358.875</v>
      </c>
      <c r="Q1168" t="str">
        <f>LEFT(N1168,FIND("/",N1168)-1)</f>
        <v>food</v>
      </c>
      <c r="R1168" t="str">
        <f>RIGHT(N1168,FIND("/",N1168)-3)</f>
        <v>ks</v>
      </c>
      <c r="S1168" s="13">
        <f t="shared" si="73"/>
        <v>42150.485439814816</v>
      </c>
      <c r="T1168" s="14">
        <f t="shared" si="74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 s="6">
        <v>60000</v>
      </c>
      <c r="E1169" s="6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9">
        <f t="shared" si="72"/>
        <v>1.6316666666666666</v>
      </c>
      <c r="P1169">
        <f t="shared" si="75"/>
        <v>61.1875</v>
      </c>
      <c r="Q1169" t="str">
        <f>LEFT(N1169,FIND("/",N1169)-1)</f>
        <v>food</v>
      </c>
      <c r="R1169" t="str">
        <f>RIGHT(N1169,FIND("/",N1169)-3)</f>
        <v>ks</v>
      </c>
      <c r="S1169" s="13">
        <f t="shared" si="73"/>
        <v>41863.734895833331</v>
      </c>
      <c r="T1169" s="14">
        <f t="shared" si="74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 s="6">
        <v>18000</v>
      </c>
      <c r="E1170" s="6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9">
        <f t="shared" si="72"/>
        <v>5.6666666666666661</v>
      </c>
      <c r="P1170">
        <f t="shared" si="75"/>
        <v>340</v>
      </c>
      <c r="Q1170" t="str">
        <f>LEFT(N1170,FIND("/",N1170)-1)</f>
        <v>food</v>
      </c>
      <c r="R1170" t="str">
        <f>RIGHT(N1170,FIND("/",N1170)-3)</f>
        <v>ks</v>
      </c>
      <c r="S1170" s="13">
        <f t="shared" si="73"/>
        <v>42605.053993055553</v>
      </c>
      <c r="T1170" s="14">
        <f t="shared" si="74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 s="6">
        <v>10000</v>
      </c>
      <c r="E1171" s="6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9">
        <f t="shared" si="72"/>
        <v>0.16999999999999998</v>
      </c>
      <c r="P1171">
        <f t="shared" si="75"/>
        <v>5.666666666666667</v>
      </c>
      <c r="Q1171" t="str">
        <f>LEFT(N1171,FIND("/",N1171)-1)</f>
        <v>food</v>
      </c>
      <c r="R1171" t="str">
        <f>RIGHT(N1171,FIND("/",N1171)-3)</f>
        <v>ks</v>
      </c>
      <c r="S1171" s="13">
        <f t="shared" si="73"/>
        <v>42027.353738425925</v>
      </c>
      <c r="T1171" s="14">
        <f t="shared" si="74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 s="6">
        <v>25000</v>
      </c>
      <c r="E1172" s="6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9">
        <f t="shared" si="72"/>
        <v>0.4</v>
      </c>
      <c r="P1172">
        <f t="shared" si="75"/>
        <v>50</v>
      </c>
      <c r="Q1172" t="str">
        <f>LEFT(N1172,FIND("/",N1172)-1)</f>
        <v>food</v>
      </c>
      <c r="R1172" t="str">
        <f>RIGHT(N1172,FIND("/",N1172)-3)</f>
        <v>ks</v>
      </c>
      <c r="S1172" s="13">
        <f t="shared" si="73"/>
        <v>42124.893182870372</v>
      </c>
      <c r="T1172" s="14">
        <f t="shared" si="74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 s="6">
        <v>25000</v>
      </c>
      <c r="E1173" s="6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9">
        <f t="shared" si="72"/>
        <v>0.1</v>
      </c>
      <c r="P1173">
        <f t="shared" si="75"/>
        <v>25</v>
      </c>
      <c r="Q1173" t="str">
        <f>LEFT(N1173,FIND("/",N1173)-1)</f>
        <v>food</v>
      </c>
      <c r="R1173" t="str">
        <f>RIGHT(N1173,FIND("/",N1173)-3)</f>
        <v>ks</v>
      </c>
      <c r="S1173" s="13">
        <f t="shared" si="73"/>
        <v>41938.804710648146</v>
      </c>
      <c r="T1173" s="14">
        <f t="shared" si="74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 s="6">
        <v>9000</v>
      </c>
      <c r="E1174" s="6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9">
        <f t="shared" si="72"/>
        <v>0</v>
      </c>
      <c r="P1174" t="e">
        <f t="shared" si="75"/>
        <v>#DIV/0!</v>
      </c>
      <c r="Q1174" t="str">
        <f>LEFT(N1174,FIND("/",N1174)-1)</f>
        <v>food</v>
      </c>
      <c r="R1174" t="str">
        <f>RIGHT(N1174,FIND("/",N1174)-3)</f>
        <v>ks</v>
      </c>
      <c r="S1174" s="13">
        <f t="shared" si="73"/>
        <v>41841.682314814811</v>
      </c>
      <c r="T1174" s="14">
        <f t="shared" si="74"/>
        <v>41871.682314814811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 s="6">
        <v>125000</v>
      </c>
      <c r="E1175" s="6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9">
        <f t="shared" si="72"/>
        <v>2.4E-2</v>
      </c>
      <c r="P1175">
        <f t="shared" si="75"/>
        <v>30</v>
      </c>
      <c r="Q1175" t="str">
        <f>LEFT(N1175,FIND("/",N1175)-1)</f>
        <v>food</v>
      </c>
      <c r="R1175" t="str">
        <f>RIGHT(N1175,FIND("/",N1175)-3)</f>
        <v>ks</v>
      </c>
      <c r="S1175" s="13">
        <f t="shared" si="73"/>
        <v>42184.185844907406</v>
      </c>
      <c r="T1175" s="14">
        <f t="shared" si="74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 s="6">
        <v>15000</v>
      </c>
      <c r="E1176" s="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9">
        <f t="shared" si="72"/>
        <v>5.9066666666666672</v>
      </c>
      <c r="P1176">
        <f t="shared" si="75"/>
        <v>46.631578947368418</v>
      </c>
      <c r="Q1176" t="str">
        <f>LEFT(N1176,FIND("/",N1176)-1)</f>
        <v>food</v>
      </c>
      <c r="R1176" t="str">
        <f>RIGHT(N1176,FIND("/",N1176)-3)</f>
        <v>ks</v>
      </c>
      <c r="S1176" s="13">
        <f t="shared" si="73"/>
        <v>42468.84174768519</v>
      </c>
      <c r="T1176" s="14">
        <f t="shared" si="74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 s="6">
        <v>20000</v>
      </c>
      <c r="E1177" s="6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9">
        <f t="shared" si="72"/>
        <v>2.9250000000000003</v>
      </c>
      <c r="P1177">
        <f t="shared" si="75"/>
        <v>65</v>
      </c>
      <c r="Q1177" t="str">
        <f>LEFT(N1177,FIND("/",N1177)-1)</f>
        <v>food</v>
      </c>
      <c r="R1177" t="str">
        <f>RIGHT(N1177,FIND("/",N1177)-3)</f>
        <v>ks</v>
      </c>
      <c r="S1177" s="13">
        <f t="shared" si="73"/>
        <v>42170.728460648148</v>
      </c>
      <c r="T1177" s="14">
        <f t="shared" si="74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 s="6">
        <v>175000</v>
      </c>
      <c r="E1178" s="6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9">
        <f t="shared" si="72"/>
        <v>5.7142857142857143E-3</v>
      </c>
      <c r="P1178">
        <f t="shared" si="75"/>
        <v>10</v>
      </c>
      <c r="Q1178" t="str">
        <f>LEFT(N1178,FIND("/",N1178)-1)</f>
        <v>food</v>
      </c>
      <c r="R1178" t="str">
        <f>RIGHT(N1178,FIND("/",N1178)-3)</f>
        <v>ks</v>
      </c>
      <c r="S1178" s="13">
        <f t="shared" si="73"/>
        <v>42746.019652777773</v>
      </c>
      <c r="T1178" s="14">
        <f t="shared" si="74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 s="6">
        <v>6000</v>
      </c>
      <c r="E1179" s="6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9">
        <f t="shared" si="72"/>
        <v>0</v>
      </c>
      <c r="P1179" t="e">
        <f t="shared" si="75"/>
        <v>#DIV/0!</v>
      </c>
      <c r="Q1179" t="str">
        <f>LEFT(N1179,FIND("/",N1179)-1)</f>
        <v>food</v>
      </c>
      <c r="R1179" t="str">
        <f>RIGHT(N1179,FIND("/",N1179)-3)</f>
        <v>ks</v>
      </c>
      <c r="S1179" s="13">
        <f t="shared" si="73"/>
        <v>41897.660833333335</v>
      </c>
      <c r="T1179" s="14">
        <f t="shared" si="74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 s="6">
        <v>75000</v>
      </c>
      <c r="E1180" s="6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9">
        <f t="shared" si="72"/>
        <v>6.6666666666666671E-3</v>
      </c>
      <c r="P1180">
        <f t="shared" si="75"/>
        <v>5</v>
      </c>
      <c r="Q1180" t="str">
        <f>LEFT(N1180,FIND("/",N1180)-1)</f>
        <v>food</v>
      </c>
      <c r="R1180" t="str">
        <f>RIGHT(N1180,FIND("/",N1180)-3)</f>
        <v>ks</v>
      </c>
      <c r="S1180" s="13">
        <f t="shared" si="73"/>
        <v>41837.905694444446</v>
      </c>
      <c r="T1180" s="14">
        <f t="shared" si="74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 s="6">
        <v>60000</v>
      </c>
      <c r="E1181" s="6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9">
        <f t="shared" si="72"/>
        <v>5.3333333333333339</v>
      </c>
      <c r="P1181">
        <f t="shared" si="75"/>
        <v>640</v>
      </c>
      <c r="Q1181" t="str">
        <f>LEFT(N1181,FIND("/",N1181)-1)</f>
        <v>food</v>
      </c>
      <c r="R1181" t="str">
        <f>RIGHT(N1181,FIND("/",N1181)-3)</f>
        <v>ks</v>
      </c>
      <c r="S1181" s="13">
        <f t="shared" si="73"/>
        <v>42275.720219907409</v>
      </c>
      <c r="T1181" s="14">
        <f t="shared" si="74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 s="6">
        <v>50000</v>
      </c>
      <c r="E1182" s="6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9">
        <f t="shared" si="72"/>
        <v>11.75</v>
      </c>
      <c r="P1182">
        <f t="shared" si="75"/>
        <v>69.117647058823536</v>
      </c>
      <c r="Q1182" t="str">
        <f>LEFT(N1182,FIND("/",N1182)-1)</f>
        <v>food</v>
      </c>
      <c r="R1182" t="str">
        <f>RIGHT(N1182,FIND("/",N1182)-3)</f>
        <v>ks</v>
      </c>
      <c r="S1182" s="13">
        <f t="shared" si="73"/>
        <v>41781.806875000002</v>
      </c>
      <c r="T1182" s="14">
        <f t="shared" si="74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 s="6">
        <v>50000</v>
      </c>
      <c r="E1183" s="6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9">
        <f t="shared" si="72"/>
        <v>8.0000000000000002E-3</v>
      </c>
      <c r="P1183">
        <f t="shared" si="75"/>
        <v>1.3333333333333333</v>
      </c>
      <c r="Q1183" t="str">
        <f>LEFT(N1183,FIND("/",N1183)-1)</f>
        <v>food</v>
      </c>
      <c r="R1183" t="str">
        <f>RIGHT(N1183,FIND("/",N1183)-3)</f>
        <v>ks</v>
      </c>
      <c r="S1183" s="13">
        <f t="shared" si="73"/>
        <v>42034.339363425926</v>
      </c>
      <c r="T1183" s="14">
        <f t="shared" si="74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 s="6">
        <v>1000</v>
      </c>
      <c r="E1184" s="6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9">
        <f t="shared" si="72"/>
        <v>4.2</v>
      </c>
      <c r="P1184">
        <f t="shared" si="75"/>
        <v>10.5</v>
      </c>
      <c r="Q1184" t="str">
        <f>LEFT(N1184,FIND("/",N1184)-1)</f>
        <v>food</v>
      </c>
      <c r="R1184" t="str">
        <f>RIGHT(N1184,FIND("/",N1184)-3)</f>
        <v>ks</v>
      </c>
      <c r="S1184" s="13">
        <f t="shared" si="73"/>
        <v>42728.827407407407</v>
      </c>
      <c r="T1184" s="14">
        <f t="shared" si="74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 s="6">
        <v>2500</v>
      </c>
      <c r="E1185" s="6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9">
        <f t="shared" si="72"/>
        <v>4</v>
      </c>
      <c r="P1185">
        <f t="shared" si="75"/>
        <v>33.333333333333336</v>
      </c>
      <c r="Q1185" t="str">
        <f>LEFT(N1185,FIND("/",N1185)-1)</f>
        <v>food</v>
      </c>
      <c r="R1185" t="str">
        <f>RIGHT(N1185,FIND("/",N1185)-3)</f>
        <v>ks</v>
      </c>
      <c r="S1185" s="13">
        <f t="shared" si="73"/>
        <v>42656.86137731481</v>
      </c>
      <c r="T1185" s="14">
        <f t="shared" si="74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 s="6">
        <v>22000</v>
      </c>
      <c r="E1186" s="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9">
        <f t="shared" si="72"/>
        <v>104.93636363636362</v>
      </c>
      <c r="P1186">
        <f t="shared" si="75"/>
        <v>61.562666666666665</v>
      </c>
      <c r="Q1186" t="str">
        <f>LEFT(N1186,FIND("/",N1186)-1)</f>
        <v>photography</v>
      </c>
      <c r="R1186" t="str">
        <f>RIGHT(N1186,FIND("/",N1186)-3)</f>
        <v>hotobooks</v>
      </c>
      <c r="S1186" s="13">
        <f t="shared" si="73"/>
        <v>42741.599664351852</v>
      </c>
      <c r="T1186" s="14">
        <f t="shared" si="74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 s="6">
        <v>12500</v>
      </c>
      <c r="E1187" s="6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9">
        <f t="shared" si="72"/>
        <v>105.44</v>
      </c>
      <c r="P1187">
        <f t="shared" si="75"/>
        <v>118.73873873873873</v>
      </c>
      <c r="Q1187" t="str">
        <f>LEFT(N1187,FIND("/",N1187)-1)</f>
        <v>photography</v>
      </c>
      <c r="R1187" t="str">
        <f>RIGHT(N1187,FIND("/",N1187)-3)</f>
        <v>hotobooks</v>
      </c>
      <c r="S1187" s="13">
        <f t="shared" si="73"/>
        <v>42130.865150462967</v>
      </c>
      <c r="T1187" s="14">
        <f t="shared" si="74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 s="6">
        <v>7500</v>
      </c>
      <c r="E1188" s="6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9">
        <f t="shared" si="72"/>
        <v>106.73333333333332</v>
      </c>
      <c r="P1188">
        <f t="shared" si="75"/>
        <v>65.081300813008127</v>
      </c>
      <c r="Q1188" t="str">
        <f>LEFT(N1188,FIND("/",N1188)-1)</f>
        <v>photography</v>
      </c>
      <c r="R1188" t="str">
        <f>RIGHT(N1188,FIND("/",N1188)-3)</f>
        <v>hotobooks</v>
      </c>
      <c r="S1188" s="13">
        <f t="shared" si="73"/>
        <v>42123.86336805555</v>
      </c>
      <c r="T1188" s="14">
        <f t="shared" si="74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 s="6">
        <v>8750</v>
      </c>
      <c r="E1189" s="6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9">
        <f t="shared" si="72"/>
        <v>104.12571428571428</v>
      </c>
      <c r="P1189">
        <f t="shared" si="75"/>
        <v>130.15714285714284</v>
      </c>
      <c r="Q1189" t="str">
        <f>LEFT(N1189,FIND("/",N1189)-1)</f>
        <v>photography</v>
      </c>
      <c r="R1189" t="str">
        <f>RIGHT(N1189,FIND("/",N1189)-3)</f>
        <v>hotobooks</v>
      </c>
      <c r="S1189" s="13">
        <f t="shared" si="73"/>
        <v>42109.894942129627</v>
      </c>
      <c r="T1189" s="14">
        <f t="shared" si="74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 s="6">
        <v>2000</v>
      </c>
      <c r="E1190" s="6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9">
        <f t="shared" si="72"/>
        <v>160.54999999999998</v>
      </c>
      <c r="P1190">
        <f t="shared" si="75"/>
        <v>37.776470588235291</v>
      </c>
      <c r="Q1190" t="str">
        <f>LEFT(N1190,FIND("/",N1190)-1)</f>
        <v>photography</v>
      </c>
      <c r="R1190" t="str">
        <f>RIGHT(N1190,FIND("/",N1190)-3)</f>
        <v>hotobooks</v>
      </c>
      <c r="S1190" s="13">
        <f t="shared" si="73"/>
        <v>42711.700694444444</v>
      </c>
      <c r="T1190" s="14">
        <f t="shared" si="74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 s="6">
        <v>9000</v>
      </c>
      <c r="E1191" s="6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9">
        <f t="shared" si="72"/>
        <v>107.77777777777777</v>
      </c>
      <c r="P1191">
        <f t="shared" si="75"/>
        <v>112.79069767441861</v>
      </c>
      <c r="Q1191" t="str">
        <f>LEFT(N1191,FIND("/",N1191)-1)</f>
        <v>photography</v>
      </c>
      <c r="R1191" t="str">
        <f>RIGHT(N1191,FIND("/",N1191)-3)</f>
        <v>hotobooks</v>
      </c>
      <c r="S1191" s="13">
        <f t="shared" si="73"/>
        <v>42529.979108796295</v>
      </c>
      <c r="T1191" s="14">
        <f t="shared" si="74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 s="6">
        <v>500</v>
      </c>
      <c r="E1192" s="6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9">
        <f t="shared" si="72"/>
        <v>135</v>
      </c>
      <c r="P1192">
        <f t="shared" si="75"/>
        <v>51.92307692307692</v>
      </c>
      <c r="Q1192" t="str">
        <f>LEFT(N1192,FIND("/",N1192)-1)</f>
        <v>photography</v>
      </c>
      <c r="R1192" t="str">
        <f>RIGHT(N1192,FIND("/",N1192)-3)</f>
        <v>hotobooks</v>
      </c>
      <c r="S1192" s="13">
        <f t="shared" si="73"/>
        <v>41852.665798611109</v>
      </c>
      <c r="T1192" s="14">
        <f t="shared" si="74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 s="6">
        <v>2700</v>
      </c>
      <c r="E1193" s="6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9">
        <f t="shared" si="72"/>
        <v>109.07407407407408</v>
      </c>
      <c r="P1193">
        <f t="shared" si="75"/>
        <v>89.242424242424249</v>
      </c>
      <c r="Q1193" t="str">
        <f>LEFT(N1193,FIND("/",N1193)-1)</f>
        <v>photography</v>
      </c>
      <c r="R1193" t="str">
        <f>RIGHT(N1193,FIND("/",N1193)-3)</f>
        <v>hotobooks</v>
      </c>
      <c r="S1193" s="13">
        <f t="shared" si="73"/>
        <v>42419.603703703702</v>
      </c>
      <c r="T1193" s="14">
        <f t="shared" si="74"/>
        <v>42449.562037037038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 s="6">
        <v>100</v>
      </c>
      <c r="E1194" s="6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9">
        <f t="shared" si="72"/>
        <v>290</v>
      </c>
      <c r="P1194">
        <f t="shared" si="75"/>
        <v>19.333333333333332</v>
      </c>
      <c r="Q1194" t="str">
        <f>LEFT(N1194,FIND("/",N1194)-1)</f>
        <v>photography</v>
      </c>
      <c r="R1194" t="str">
        <f>RIGHT(N1194,FIND("/",N1194)-3)</f>
        <v>hotobooks</v>
      </c>
      <c r="S1194" s="13">
        <f t="shared" si="73"/>
        <v>42747.506689814814</v>
      </c>
      <c r="T1194" s="14">
        <f t="shared" si="74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 s="6">
        <v>21000</v>
      </c>
      <c r="E1195" s="6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9">
        <f t="shared" si="72"/>
        <v>103.95714285714286</v>
      </c>
      <c r="P1195">
        <f t="shared" si="75"/>
        <v>79.967032967032964</v>
      </c>
      <c r="Q1195" t="str">
        <f>LEFT(N1195,FIND("/",N1195)-1)</f>
        <v>photography</v>
      </c>
      <c r="R1195" t="str">
        <f>RIGHT(N1195,FIND("/",N1195)-3)</f>
        <v>hotobooks</v>
      </c>
      <c r="S1195" s="13">
        <f t="shared" si="73"/>
        <v>42409.776076388887</v>
      </c>
      <c r="T1195" s="14">
        <f t="shared" si="74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 s="6">
        <v>12500</v>
      </c>
      <c r="E1196" s="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9">
        <f t="shared" si="72"/>
        <v>322.24</v>
      </c>
      <c r="P1196">
        <f t="shared" si="75"/>
        <v>56.414565826330531</v>
      </c>
      <c r="Q1196" t="str">
        <f>LEFT(N1196,FIND("/",N1196)-1)</f>
        <v>photography</v>
      </c>
      <c r="R1196" t="str">
        <f>RIGHT(N1196,FIND("/",N1196)-3)</f>
        <v>hotobooks</v>
      </c>
      <c r="S1196" s="13">
        <f t="shared" si="73"/>
        <v>42072.488182870366</v>
      </c>
      <c r="T1196" s="14">
        <f t="shared" si="74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 s="6">
        <v>10000</v>
      </c>
      <c r="E1197" s="6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9">
        <f t="shared" si="72"/>
        <v>135</v>
      </c>
      <c r="P1197">
        <f t="shared" si="75"/>
        <v>79.411764705882348</v>
      </c>
      <c r="Q1197" t="str">
        <f>LEFT(N1197,FIND("/",N1197)-1)</f>
        <v>photography</v>
      </c>
      <c r="R1197" t="str">
        <f>RIGHT(N1197,FIND("/",N1197)-3)</f>
        <v>hotobooks</v>
      </c>
      <c r="S1197" s="13">
        <f t="shared" si="73"/>
        <v>42298.34783564815</v>
      </c>
      <c r="T1197" s="14">
        <f t="shared" si="74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 s="6">
        <v>14500</v>
      </c>
      <c r="E1198" s="6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9">
        <f t="shared" si="72"/>
        <v>269.91034482758624</v>
      </c>
      <c r="P1198">
        <f t="shared" si="75"/>
        <v>76.439453125</v>
      </c>
      <c r="Q1198" t="str">
        <f>LEFT(N1198,FIND("/",N1198)-1)</f>
        <v>photography</v>
      </c>
      <c r="R1198" t="str">
        <f>RIGHT(N1198,FIND("/",N1198)-3)</f>
        <v>hotobooks</v>
      </c>
      <c r="S1198" s="13">
        <f t="shared" si="73"/>
        <v>42326.818738425922</v>
      </c>
      <c r="T1198" s="14">
        <f t="shared" si="74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 s="6">
        <v>15000</v>
      </c>
      <c r="E1199" s="6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9">
        <f t="shared" si="72"/>
        <v>253.29333333333332</v>
      </c>
      <c r="P1199">
        <f t="shared" si="75"/>
        <v>121</v>
      </c>
      <c r="Q1199" t="str">
        <f>LEFT(N1199,FIND("/",N1199)-1)</f>
        <v>photography</v>
      </c>
      <c r="R1199" t="str">
        <f>RIGHT(N1199,FIND("/",N1199)-3)</f>
        <v>hotobooks</v>
      </c>
      <c r="S1199" s="13">
        <f t="shared" si="73"/>
        <v>42503.66474537037</v>
      </c>
      <c r="T1199" s="14">
        <f t="shared" si="74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 s="6">
        <v>3500</v>
      </c>
      <c r="E1200" s="6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9">
        <f t="shared" si="72"/>
        <v>260.59999999999997</v>
      </c>
      <c r="P1200">
        <f t="shared" si="75"/>
        <v>54.616766467065865</v>
      </c>
      <c r="Q1200" t="str">
        <f>LEFT(N1200,FIND("/",N1200)-1)</f>
        <v>photography</v>
      </c>
      <c r="R1200" t="str">
        <f>RIGHT(N1200,FIND("/",N1200)-3)</f>
        <v>hotobooks</v>
      </c>
      <c r="S1200" s="13">
        <f t="shared" si="73"/>
        <v>42333.619050925925</v>
      </c>
      <c r="T1200" s="14">
        <f t="shared" si="74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 s="6">
        <v>2658</v>
      </c>
      <c r="E1201" s="6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9">
        <f t="shared" si="72"/>
        <v>101.31677953348381</v>
      </c>
      <c r="P1201">
        <f t="shared" si="75"/>
        <v>299.22222222222223</v>
      </c>
      <c r="Q1201" t="str">
        <f>LEFT(N1201,FIND("/",N1201)-1)</f>
        <v>photography</v>
      </c>
      <c r="R1201" t="str">
        <f>RIGHT(N1201,FIND("/",N1201)-3)</f>
        <v>hotobooks</v>
      </c>
      <c r="S1201" s="13">
        <f t="shared" si="73"/>
        <v>42161.770833333328</v>
      </c>
      <c r="T1201" s="14">
        <f t="shared" si="74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 s="6">
        <v>4800</v>
      </c>
      <c r="E1202" s="6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9">
        <f t="shared" si="72"/>
        <v>125.60416666666667</v>
      </c>
      <c r="P1202">
        <f t="shared" si="75"/>
        <v>58.533980582524272</v>
      </c>
      <c r="Q1202" t="str">
        <f>LEFT(N1202,FIND("/",N1202)-1)</f>
        <v>photography</v>
      </c>
      <c r="R1202" t="str">
        <f>RIGHT(N1202,FIND("/",N1202)-3)</f>
        <v>hotobooks</v>
      </c>
      <c r="S1202" s="13">
        <f t="shared" si="73"/>
        <v>42089.477500000001</v>
      </c>
      <c r="T1202" s="14">
        <f t="shared" si="74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 s="6">
        <v>6000</v>
      </c>
      <c r="E1203" s="6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9">
        <f t="shared" si="72"/>
        <v>102.43783333333334</v>
      </c>
      <c r="P1203">
        <f t="shared" si="75"/>
        <v>55.371801801801809</v>
      </c>
      <c r="Q1203" t="str">
        <f>LEFT(N1203,FIND("/",N1203)-1)</f>
        <v>photography</v>
      </c>
      <c r="R1203" t="str">
        <f>RIGHT(N1203,FIND("/",N1203)-3)</f>
        <v>hotobooks</v>
      </c>
      <c r="S1203" s="13">
        <f t="shared" si="73"/>
        <v>42536.60701388889</v>
      </c>
      <c r="T1203" s="14">
        <f t="shared" si="74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 s="6">
        <v>25000</v>
      </c>
      <c r="E1204" s="6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9">
        <f t="shared" si="72"/>
        <v>199.244</v>
      </c>
      <c r="P1204">
        <f t="shared" si="75"/>
        <v>183.80442804428046</v>
      </c>
      <c r="Q1204" t="str">
        <f>LEFT(N1204,FIND("/",N1204)-1)</f>
        <v>photography</v>
      </c>
      <c r="R1204" t="str">
        <f>RIGHT(N1204,FIND("/",N1204)-3)</f>
        <v>hotobooks</v>
      </c>
      <c r="S1204" s="13">
        <f t="shared" si="73"/>
        <v>42152.288819444446</v>
      </c>
      <c r="T1204" s="14">
        <f t="shared" si="74"/>
        <v>42182.288819444446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 s="6">
        <v>16300</v>
      </c>
      <c r="E1205" s="6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9">
        <f t="shared" si="72"/>
        <v>102.45398773006136</v>
      </c>
      <c r="P1205">
        <f t="shared" si="75"/>
        <v>165.34653465346534</v>
      </c>
      <c r="Q1205" t="str">
        <f>LEFT(N1205,FIND("/",N1205)-1)</f>
        <v>photography</v>
      </c>
      <c r="R1205" t="str">
        <f>RIGHT(N1205,FIND("/",N1205)-3)</f>
        <v>hotobooks</v>
      </c>
      <c r="S1205" s="13">
        <f t="shared" si="73"/>
        <v>42125.614895833336</v>
      </c>
      <c r="T1205" s="14">
        <f t="shared" si="74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 s="6">
        <v>13000</v>
      </c>
      <c r="E1206" s="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9">
        <f t="shared" si="72"/>
        <v>102.94615384615385</v>
      </c>
      <c r="P1206">
        <f t="shared" si="75"/>
        <v>234.78947368421052</v>
      </c>
      <c r="Q1206" t="str">
        <f>LEFT(N1206,FIND("/",N1206)-1)</f>
        <v>photography</v>
      </c>
      <c r="R1206" t="str">
        <f>RIGHT(N1206,FIND("/",N1206)-3)</f>
        <v>hotobooks</v>
      </c>
      <c r="S1206" s="13">
        <f t="shared" si="73"/>
        <v>42297.748067129629</v>
      </c>
      <c r="T1206" s="14">
        <f t="shared" si="74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 s="6">
        <v>13000</v>
      </c>
      <c r="E1207" s="6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9">
        <f t="shared" si="72"/>
        <v>100.86153846153847</v>
      </c>
      <c r="P1207">
        <f t="shared" si="75"/>
        <v>211.48387096774192</v>
      </c>
      <c r="Q1207" t="str">
        <f>LEFT(N1207,FIND("/",N1207)-1)</f>
        <v>photography</v>
      </c>
      <c r="R1207" t="str">
        <f>RIGHT(N1207,FIND("/",N1207)-3)</f>
        <v>hotobooks</v>
      </c>
      <c r="S1207" s="13">
        <f t="shared" si="73"/>
        <v>42138.506377314814</v>
      </c>
      <c r="T1207" s="14">
        <f t="shared" si="74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 s="6">
        <v>900</v>
      </c>
      <c r="E1208" s="6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9">
        <f t="shared" si="72"/>
        <v>114.99999999999999</v>
      </c>
      <c r="P1208">
        <f t="shared" si="75"/>
        <v>32.34375</v>
      </c>
      <c r="Q1208" t="str">
        <f>LEFT(N1208,FIND("/",N1208)-1)</f>
        <v>photography</v>
      </c>
      <c r="R1208" t="str">
        <f>RIGHT(N1208,FIND("/",N1208)-3)</f>
        <v>hotobooks</v>
      </c>
      <c r="S1208" s="13">
        <f t="shared" si="73"/>
        <v>42772.776076388887</v>
      </c>
      <c r="T1208" s="14">
        <f t="shared" si="74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 s="6">
        <v>16700</v>
      </c>
      <c r="E1209" s="6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9">
        <f t="shared" si="72"/>
        <v>104.16766467065868</v>
      </c>
      <c r="P1209">
        <f t="shared" si="75"/>
        <v>123.37588652482269</v>
      </c>
      <c r="Q1209" t="str">
        <f>LEFT(N1209,FIND("/",N1209)-1)</f>
        <v>photography</v>
      </c>
      <c r="R1209" t="str">
        <f>RIGHT(N1209,FIND("/",N1209)-3)</f>
        <v>hotobooks</v>
      </c>
      <c r="S1209" s="13">
        <f t="shared" si="73"/>
        <v>42430.430243055554</v>
      </c>
      <c r="T1209" s="14">
        <f t="shared" si="74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 s="6">
        <v>10000</v>
      </c>
      <c r="E1210" s="6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9">
        <f t="shared" si="72"/>
        <v>155.29999999999998</v>
      </c>
      <c r="P1210">
        <f t="shared" si="75"/>
        <v>207.06666666666666</v>
      </c>
      <c r="Q1210" t="str">
        <f>LEFT(N1210,FIND("/",N1210)-1)</f>
        <v>photography</v>
      </c>
      <c r="R1210" t="str">
        <f>RIGHT(N1210,FIND("/",N1210)-3)</f>
        <v>hotobooks</v>
      </c>
      <c r="S1210" s="13">
        <f t="shared" si="73"/>
        <v>42423.709074074075</v>
      </c>
      <c r="T1210" s="14">
        <f t="shared" si="74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 s="6">
        <v>6000</v>
      </c>
      <c r="E1211" s="6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9">
        <f t="shared" si="72"/>
        <v>106</v>
      </c>
      <c r="P1211">
        <f t="shared" si="75"/>
        <v>138.2608695652174</v>
      </c>
      <c r="Q1211" t="str">
        <f>LEFT(N1211,FIND("/",N1211)-1)</f>
        <v>photography</v>
      </c>
      <c r="R1211" t="str">
        <f>RIGHT(N1211,FIND("/",N1211)-3)</f>
        <v>hotobooks</v>
      </c>
      <c r="S1211" s="13">
        <f t="shared" si="73"/>
        <v>42761.846122685187</v>
      </c>
      <c r="T1211" s="14">
        <f t="shared" si="74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 s="6">
        <v>20000</v>
      </c>
      <c r="E1212" s="6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9">
        <f t="shared" si="72"/>
        <v>254.31499999999997</v>
      </c>
      <c r="P1212">
        <f t="shared" si="75"/>
        <v>493.81553398058253</v>
      </c>
      <c r="Q1212" t="str">
        <f>LEFT(N1212,FIND("/",N1212)-1)</f>
        <v>photography</v>
      </c>
      <c r="R1212" t="str">
        <f>RIGHT(N1212,FIND("/",N1212)-3)</f>
        <v>hotobooks</v>
      </c>
      <c r="S1212" s="13">
        <f t="shared" si="73"/>
        <v>42132.941805555558</v>
      </c>
      <c r="T1212" s="14">
        <f t="shared" si="74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 s="6">
        <v>1000</v>
      </c>
      <c r="E1213" s="6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9">
        <f t="shared" si="72"/>
        <v>101.1</v>
      </c>
      <c r="P1213">
        <f t="shared" si="75"/>
        <v>168.5</v>
      </c>
      <c r="Q1213" t="str">
        <f>LEFT(N1213,FIND("/",N1213)-1)</f>
        <v>photography</v>
      </c>
      <c r="R1213" t="str">
        <f>RIGHT(N1213,FIND("/",N1213)-3)</f>
        <v>hotobooks</v>
      </c>
      <c r="S1213" s="13">
        <f t="shared" si="73"/>
        <v>42515.866446759261</v>
      </c>
      <c r="T1213" s="14">
        <f t="shared" si="74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 s="6">
        <v>2500</v>
      </c>
      <c r="E1214" s="6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9">
        <f t="shared" si="72"/>
        <v>129.04</v>
      </c>
      <c r="P1214">
        <f t="shared" si="75"/>
        <v>38.867469879518069</v>
      </c>
      <c r="Q1214" t="str">
        <f>LEFT(N1214,FIND("/",N1214)-1)</f>
        <v>photography</v>
      </c>
      <c r="R1214" t="str">
        <f>RIGHT(N1214,FIND("/",N1214)-3)</f>
        <v>hotobooks</v>
      </c>
      <c r="S1214" s="13">
        <f t="shared" si="73"/>
        <v>42318.950173611112</v>
      </c>
      <c r="T1214" s="14">
        <f t="shared" si="74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 s="6">
        <v>6500</v>
      </c>
      <c r="E1215" s="6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9">
        <f t="shared" si="72"/>
        <v>102.23076923076924</v>
      </c>
      <c r="P1215">
        <f t="shared" si="75"/>
        <v>61.527777777777779</v>
      </c>
      <c r="Q1215" t="str">
        <f>LEFT(N1215,FIND("/",N1215)-1)</f>
        <v>photography</v>
      </c>
      <c r="R1215" t="str">
        <f>RIGHT(N1215,FIND("/",N1215)-3)</f>
        <v>hotobooks</v>
      </c>
      <c r="S1215" s="13">
        <f t="shared" si="73"/>
        <v>42731.755787037036</v>
      </c>
      <c r="T1215" s="14">
        <f t="shared" si="74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 s="6">
        <v>2000</v>
      </c>
      <c r="E1216" s="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9">
        <f t="shared" si="72"/>
        <v>131.80000000000001</v>
      </c>
      <c r="P1216">
        <f t="shared" si="75"/>
        <v>105.44</v>
      </c>
      <c r="Q1216" t="str">
        <f>LEFT(N1216,FIND("/",N1216)-1)</f>
        <v>photography</v>
      </c>
      <c r="R1216" t="str">
        <f>RIGHT(N1216,FIND("/",N1216)-3)</f>
        <v>hotobooks</v>
      </c>
      <c r="S1216" s="13">
        <f t="shared" si="73"/>
        <v>42104.840335648143</v>
      </c>
      <c r="T1216" s="14">
        <f t="shared" si="74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 s="6">
        <v>5000</v>
      </c>
      <c r="E1217" s="6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9">
        <f t="shared" si="72"/>
        <v>786.0802000000001</v>
      </c>
      <c r="P1217">
        <f t="shared" si="75"/>
        <v>71.592003642987251</v>
      </c>
      <c r="Q1217" t="str">
        <f>LEFT(N1217,FIND("/",N1217)-1)</f>
        <v>photography</v>
      </c>
      <c r="R1217" t="str">
        <f>RIGHT(N1217,FIND("/",N1217)-3)</f>
        <v>hotobooks</v>
      </c>
      <c r="S1217" s="13">
        <f t="shared" si="73"/>
        <v>41759.923101851848</v>
      </c>
      <c r="T1217" s="14">
        <f t="shared" si="74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 s="6">
        <v>14000</v>
      </c>
      <c r="E1218" s="6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9">
        <f t="shared" si="72"/>
        <v>145.70000000000002</v>
      </c>
      <c r="P1218">
        <f t="shared" si="75"/>
        <v>91.882882882882882</v>
      </c>
      <c r="Q1218" t="str">
        <f>LEFT(N1218,FIND("/",N1218)-1)</f>
        <v>photography</v>
      </c>
      <c r="R1218" t="str">
        <f>RIGHT(N1218,FIND("/",N1218)-3)</f>
        <v>hotobooks</v>
      </c>
      <c r="S1218" s="13">
        <f t="shared" si="73"/>
        <v>42247.616400462968</v>
      </c>
      <c r="T1218" s="14">
        <f t="shared" si="74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 s="6">
        <v>26500</v>
      </c>
      <c r="E1219" s="6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9">
        <f t="shared" ref="O1219:O1282" si="76">E1219/D1219*100</f>
        <v>102.60000000000001</v>
      </c>
      <c r="P1219">
        <f t="shared" si="75"/>
        <v>148.57377049180329</v>
      </c>
      <c r="Q1219" t="str">
        <f>LEFT(N1219,FIND("/",N1219)-1)</f>
        <v>photography</v>
      </c>
      <c r="R1219" t="str">
        <f>RIGHT(N1219,FIND("/",N1219)-3)</f>
        <v>hotobooks</v>
      </c>
      <c r="S1219" s="13">
        <f t="shared" ref="S1219:S1282" si="77">J1219/86400+25569</f>
        <v>42535.809490740736</v>
      </c>
      <c r="T1219" s="14">
        <f t="shared" ref="T1219:T1282" si="78">I1219/86400+25569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 s="6">
        <v>9000</v>
      </c>
      <c r="E1220" s="6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9">
        <f t="shared" si="76"/>
        <v>172.27777777777777</v>
      </c>
      <c r="P1220">
        <f t="shared" si="75"/>
        <v>174.2134831460674</v>
      </c>
      <c r="Q1220" t="str">
        <f>LEFT(N1220,FIND("/",N1220)-1)</f>
        <v>photography</v>
      </c>
      <c r="R1220" t="str">
        <f>RIGHT(N1220,FIND("/",N1220)-3)</f>
        <v>hotobooks</v>
      </c>
      <c r="S1220" s="13">
        <f t="shared" si="77"/>
        <v>42278.662037037036</v>
      </c>
      <c r="T1220" s="14">
        <f t="shared" si="78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 s="6">
        <v>16350</v>
      </c>
      <c r="E1221" s="6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9">
        <f t="shared" si="76"/>
        <v>159.16819571865443</v>
      </c>
      <c r="P1221">
        <f t="shared" si="75"/>
        <v>102.86166007905139</v>
      </c>
      <c r="Q1221" t="str">
        <f>LEFT(N1221,FIND("/",N1221)-1)</f>
        <v>photography</v>
      </c>
      <c r="R1221" t="str">
        <f>RIGHT(N1221,FIND("/",N1221)-3)</f>
        <v>hotobooks</v>
      </c>
      <c r="S1221" s="13">
        <f t="shared" si="77"/>
        <v>42633.461956018524</v>
      </c>
      <c r="T1221" s="14">
        <f t="shared" si="78"/>
        <v>42663.461956018524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 s="6">
        <v>15000</v>
      </c>
      <c r="E1222" s="6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9">
        <f t="shared" si="76"/>
        <v>103.76666666666668</v>
      </c>
      <c r="P1222">
        <f t="shared" si="75"/>
        <v>111.17857142857143</v>
      </c>
      <c r="Q1222" t="str">
        <f>LEFT(N1222,FIND("/",N1222)-1)</f>
        <v>photography</v>
      </c>
      <c r="R1222" t="str">
        <f>RIGHT(N1222,FIND("/",N1222)-3)</f>
        <v>hotobooks</v>
      </c>
      <c r="S1222" s="13">
        <f t="shared" si="77"/>
        <v>42211.628611111111</v>
      </c>
      <c r="T1222" s="14">
        <f t="shared" si="78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 s="6">
        <v>2200</v>
      </c>
      <c r="E1223" s="6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9">
        <f t="shared" si="76"/>
        <v>111.40954545454547</v>
      </c>
      <c r="P1223">
        <f t="shared" si="75"/>
        <v>23.796213592233013</v>
      </c>
      <c r="Q1223" t="str">
        <f>LEFT(N1223,FIND("/",N1223)-1)</f>
        <v>photography</v>
      </c>
      <c r="R1223" t="str">
        <f>RIGHT(N1223,FIND("/",N1223)-3)</f>
        <v>hotobooks</v>
      </c>
      <c r="S1223" s="13">
        <f t="shared" si="77"/>
        <v>42680.47555555556</v>
      </c>
      <c r="T1223" s="14">
        <f t="shared" si="78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 s="6">
        <v>4000</v>
      </c>
      <c r="E1224" s="6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9">
        <f t="shared" si="76"/>
        <v>280.375</v>
      </c>
      <c r="P1224">
        <f t="shared" si="75"/>
        <v>81.268115942028984</v>
      </c>
      <c r="Q1224" t="str">
        <f>LEFT(N1224,FIND("/",N1224)-1)</f>
        <v>photography</v>
      </c>
      <c r="R1224" t="str">
        <f>RIGHT(N1224,FIND("/",N1224)-3)</f>
        <v>hotobooks</v>
      </c>
      <c r="S1224" s="13">
        <f t="shared" si="77"/>
        <v>42430.720451388886</v>
      </c>
      <c r="T1224" s="14">
        <f t="shared" si="78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 s="6">
        <v>19800</v>
      </c>
      <c r="E1225" s="6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9">
        <f t="shared" si="76"/>
        <v>112.10606060606061</v>
      </c>
      <c r="P1225">
        <f t="shared" si="75"/>
        <v>116.21465968586388</v>
      </c>
      <c r="Q1225" t="str">
        <f>LEFT(N1225,FIND("/",N1225)-1)</f>
        <v>photography</v>
      </c>
      <c r="R1225" t="str">
        <f>RIGHT(N1225,FIND("/",N1225)-3)</f>
        <v>hotobooks</v>
      </c>
      <c r="S1225" s="13">
        <f t="shared" si="77"/>
        <v>42654.177187499998</v>
      </c>
      <c r="T1225" s="14">
        <f t="shared" si="78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 s="6">
        <v>15000</v>
      </c>
      <c r="E1226" s="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9">
        <f t="shared" si="76"/>
        <v>7.0666666666666673</v>
      </c>
      <c r="P1226">
        <f t="shared" si="75"/>
        <v>58.888888888888886</v>
      </c>
      <c r="Q1226" t="str">
        <f>LEFT(N1226,FIND("/",N1226)-1)</f>
        <v>music</v>
      </c>
      <c r="R1226" t="str">
        <f>RIGHT(N1226,FIND("/",N1226)-3)</f>
        <v>sic</v>
      </c>
      <c r="S1226" s="13">
        <f t="shared" si="77"/>
        <v>41736.549791666665</v>
      </c>
      <c r="T1226" s="14">
        <f t="shared" si="78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 s="6">
        <v>3000</v>
      </c>
      <c r="E1227" s="6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9">
        <f t="shared" si="76"/>
        <v>4.3999999999999995</v>
      </c>
      <c r="P1227">
        <f t="shared" ref="P1227:P1290" si="79">AVERAGE(E1227/L1227)</f>
        <v>44</v>
      </c>
      <c r="Q1227" t="str">
        <f>LEFT(N1227,FIND("/",N1227)-1)</f>
        <v>music</v>
      </c>
      <c r="R1227" t="str">
        <f>RIGHT(N1227,FIND("/",N1227)-3)</f>
        <v>sic</v>
      </c>
      <c r="S1227" s="13">
        <f t="shared" si="77"/>
        <v>41509.905995370369</v>
      </c>
      <c r="T1227" s="14">
        <f t="shared" si="78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 s="6">
        <v>50000</v>
      </c>
      <c r="E1228" s="6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9">
        <f t="shared" si="76"/>
        <v>3.8739999999999997</v>
      </c>
      <c r="P1228">
        <f t="shared" si="79"/>
        <v>48.424999999999997</v>
      </c>
      <c r="Q1228" t="str">
        <f>LEFT(N1228,FIND("/",N1228)-1)</f>
        <v>music</v>
      </c>
      <c r="R1228" t="str">
        <f>RIGHT(N1228,FIND("/",N1228)-3)</f>
        <v>sic</v>
      </c>
      <c r="S1228" s="13">
        <f t="shared" si="77"/>
        <v>41715.874780092592</v>
      </c>
      <c r="T1228" s="14">
        <f t="shared" si="78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 s="6">
        <v>2000</v>
      </c>
      <c r="E1229" s="6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9">
        <f t="shared" si="76"/>
        <v>0</v>
      </c>
      <c r="P1229" t="e">
        <f t="shared" si="79"/>
        <v>#DIV/0!</v>
      </c>
      <c r="Q1229" t="str">
        <f>LEFT(N1229,FIND("/",N1229)-1)</f>
        <v>music</v>
      </c>
      <c r="R1229" t="str">
        <f>RIGHT(N1229,FIND("/",N1229)-3)</f>
        <v>sic</v>
      </c>
      <c r="S1229" s="13">
        <f t="shared" si="77"/>
        <v>41827.919166666667</v>
      </c>
      <c r="T1229" s="14">
        <f t="shared" si="78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 s="6">
        <v>5000</v>
      </c>
      <c r="E1230" s="6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9">
        <f t="shared" si="76"/>
        <v>29.299999999999997</v>
      </c>
      <c r="P1230">
        <f t="shared" si="79"/>
        <v>61.041666666666664</v>
      </c>
      <c r="Q1230" t="str">
        <f>LEFT(N1230,FIND("/",N1230)-1)</f>
        <v>music</v>
      </c>
      <c r="R1230" t="str">
        <f>RIGHT(N1230,FIND("/",N1230)-3)</f>
        <v>sic</v>
      </c>
      <c r="S1230" s="13">
        <f t="shared" si="77"/>
        <v>40754.729259259257</v>
      </c>
      <c r="T1230" s="14">
        <f t="shared" si="78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 s="6">
        <v>2750</v>
      </c>
      <c r="E1231" s="6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9">
        <f t="shared" si="76"/>
        <v>0.90909090909090906</v>
      </c>
      <c r="P1231">
        <f t="shared" si="79"/>
        <v>25</v>
      </c>
      <c r="Q1231" t="str">
        <f>LEFT(N1231,FIND("/",N1231)-1)</f>
        <v>music</v>
      </c>
      <c r="R1231" t="str">
        <f>RIGHT(N1231,FIND("/",N1231)-3)</f>
        <v>sic</v>
      </c>
      <c r="S1231" s="13">
        <f t="shared" si="77"/>
        <v>40985.459803240738</v>
      </c>
      <c r="T1231" s="14">
        <f t="shared" si="78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 s="6">
        <v>500000</v>
      </c>
      <c r="E1232" s="6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9">
        <f t="shared" si="76"/>
        <v>0</v>
      </c>
      <c r="P1232" t="e">
        <f t="shared" si="79"/>
        <v>#DIV/0!</v>
      </c>
      <c r="Q1232" t="str">
        <f>LEFT(N1232,FIND("/",N1232)-1)</f>
        <v>music</v>
      </c>
      <c r="R1232" t="str">
        <f>RIGHT(N1232,FIND("/",N1232)-3)</f>
        <v>sic</v>
      </c>
      <c r="S1232" s="13">
        <f t="shared" si="77"/>
        <v>40568.972569444442</v>
      </c>
      <c r="T1232" s="14">
        <f t="shared" si="78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 s="6">
        <v>5000</v>
      </c>
      <c r="E1233" s="6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9">
        <f t="shared" si="76"/>
        <v>0</v>
      </c>
      <c r="P1233" t="e">
        <f t="shared" si="79"/>
        <v>#DIV/0!</v>
      </c>
      <c r="Q1233" t="str">
        <f>LEFT(N1233,FIND("/",N1233)-1)</f>
        <v>music</v>
      </c>
      <c r="R1233" t="str">
        <f>RIGHT(N1233,FIND("/",N1233)-3)</f>
        <v>sic</v>
      </c>
      <c r="S1233" s="13">
        <f t="shared" si="77"/>
        <v>42193.941759259258</v>
      </c>
      <c r="T1233" s="14">
        <f t="shared" si="78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 s="6">
        <v>5000</v>
      </c>
      <c r="E1234" s="6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9">
        <f t="shared" si="76"/>
        <v>0.8</v>
      </c>
      <c r="P1234">
        <f t="shared" si="79"/>
        <v>40</v>
      </c>
      <c r="Q1234" t="str">
        <f>LEFT(N1234,FIND("/",N1234)-1)</f>
        <v>music</v>
      </c>
      <c r="R1234" t="str">
        <f>RIGHT(N1234,FIND("/",N1234)-3)</f>
        <v>sic</v>
      </c>
      <c r="S1234" s="13">
        <f t="shared" si="77"/>
        <v>41506.848032407404</v>
      </c>
      <c r="T1234" s="14">
        <f t="shared" si="78"/>
        <v>41553.848032407404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 s="6">
        <v>1000</v>
      </c>
      <c r="E1235" s="6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9">
        <f t="shared" si="76"/>
        <v>11.600000000000001</v>
      </c>
      <c r="P1235">
        <f t="shared" si="79"/>
        <v>19.333333333333332</v>
      </c>
      <c r="Q1235" t="str">
        <f>LEFT(N1235,FIND("/",N1235)-1)</f>
        <v>music</v>
      </c>
      <c r="R1235" t="str">
        <f>RIGHT(N1235,FIND("/",N1235)-3)</f>
        <v>sic</v>
      </c>
      <c r="S1235" s="13">
        <f t="shared" si="77"/>
        <v>40939.948773148149</v>
      </c>
      <c r="T1235" s="14">
        <f t="shared" si="78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 s="6">
        <v>50000</v>
      </c>
      <c r="E1236" s="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9">
        <f t="shared" si="76"/>
        <v>0</v>
      </c>
      <c r="P1236" t="e">
        <f t="shared" si="79"/>
        <v>#DIV/0!</v>
      </c>
      <c r="Q1236" t="str">
        <f>LEFT(N1236,FIND("/",N1236)-1)</f>
        <v>music</v>
      </c>
      <c r="R1236" t="str">
        <f>RIGHT(N1236,FIND("/",N1236)-3)</f>
        <v>sic</v>
      </c>
      <c r="S1236" s="13">
        <f t="shared" si="77"/>
        <v>42007.788680555561</v>
      </c>
      <c r="T1236" s="14">
        <f t="shared" si="78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 s="6">
        <v>7534</v>
      </c>
      <c r="E1237" s="6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9">
        <f t="shared" si="76"/>
        <v>2.7873639500929119</v>
      </c>
      <c r="P1237">
        <f t="shared" si="79"/>
        <v>35</v>
      </c>
      <c r="Q1237" t="str">
        <f>LEFT(N1237,FIND("/",N1237)-1)</f>
        <v>music</v>
      </c>
      <c r="R1237" t="str">
        <f>RIGHT(N1237,FIND("/",N1237)-3)</f>
        <v>sic</v>
      </c>
      <c r="S1237" s="13">
        <f t="shared" si="77"/>
        <v>41583.135405092595</v>
      </c>
      <c r="T1237" s="14">
        <f t="shared" si="78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 s="6">
        <v>2500</v>
      </c>
      <c r="E1238" s="6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9">
        <f t="shared" si="76"/>
        <v>0</v>
      </c>
      <c r="P1238" t="e">
        <f t="shared" si="79"/>
        <v>#DIV/0!</v>
      </c>
      <c r="Q1238" t="str">
        <f>LEFT(N1238,FIND("/",N1238)-1)</f>
        <v>music</v>
      </c>
      <c r="R1238" t="str">
        <f>RIGHT(N1238,FIND("/",N1238)-3)</f>
        <v>sic</v>
      </c>
      <c r="S1238" s="13">
        <f t="shared" si="77"/>
        <v>41110.680138888885</v>
      </c>
      <c r="T1238" s="14">
        <f t="shared" si="78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 s="6">
        <v>25000</v>
      </c>
      <c r="E1239" s="6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9">
        <f t="shared" si="76"/>
        <v>0</v>
      </c>
      <c r="P1239" t="e">
        <f t="shared" si="79"/>
        <v>#DIV/0!</v>
      </c>
      <c r="Q1239" t="str">
        <f>LEFT(N1239,FIND("/",N1239)-1)</f>
        <v>music</v>
      </c>
      <c r="R1239" t="str">
        <f>RIGHT(N1239,FIND("/",N1239)-3)</f>
        <v>sic</v>
      </c>
      <c r="S1239" s="13">
        <f t="shared" si="77"/>
        <v>41125.283159722225</v>
      </c>
      <c r="T1239" s="14">
        <f t="shared" si="78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 s="6">
        <v>1000</v>
      </c>
      <c r="E1240" s="6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9">
        <f t="shared" si="76"/>
        <v>17.8</v>
      </c>
      <c r="P1240">
        <f t="shared" si="79"/>
        <v>59.333333333333336</v>
      </c>
      <c r="Q1240" t="str">
        <f>LEFT(N1240,FIND("/",N1240)-1)</f>
        <v>music</v>
      </c>
      <c r="R1240" t="str">
        <f>RIGHT(N1240,FIND("/",N1240)-3)</f>
        <v>sic</v>
      </c>
      <c r="S1240" s="13">
        <f t="shared" si="77"/>
        <v>40731.61037037037</v>
      </c>
      <c r="T1240" s="14">
        <f t="shared" si="78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 s="6">
        <v>2500</v>
      </c>
      <c r="E1241" s="6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9">
        <f t="shared" si="76"/>
        <v>0</v>
      </c>
      <c r="P1241" t="e">
        <f t="shared" si="79"/>
        <v>#DIV/0!</v>
      </c>
      <c r="Q1241" t="str">
        <f>LEFT(N1241,FIND("/",N1241)-1)</f>
        <v>music</v>
      </c>
      <c r="R1241" t="str">
        <f>RIGHT(N1241,FIND("/",N1241)-3)</f>
        <v>sic</v>
      </c>
      <c r="S1241" s="13">
        <f t="shared" si="77"/>
        <v>40883.962581018517</v>
      </c>
      <c r="T1241" s="14">
        <f t="shared" si="78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 s="6">
        <v>8000</v>
      </c>
      <c r="E1242" s="6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9">
        <f t="shared" si="76"/>
        <v>3.0124999999999997</v>
      </c>
      <c r="P1242">
        <f t="shared" si="79"/>
        <v>30.125</v>
      </c>
      <c r="Q1242" t="str">
        <f>LEFT(N1242,FIND("/",N1242)-1)</f>
        <v>music</v>
      </c>
      <c r="R1242" t="str">
        <f>RIGHT(N1242,FIND("/",N1242)-3)</f>
        <v>sic</v>
      </c>
      <c r="S1242" s="13">
        <f t="shared" si="77"/>
        <v>41409.040011574078</v>
      </c>
      <c r="T1242" s="14">
        <f t="shared" si="78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 s="6">
        <v>5000</v>
      </c>
      <c r="E1243" s="6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9">
        <f t="shared" si="76"/>
        <v>50.739999999999995</v>
      </c>
      <c r="P1243">
        <f t="shared" si="79"/>
        <v>74.617647058823536</v>
      </c>
      <c r="Q1243" t="str">
        <f>LEFT(N1243,FIND("/",N1243)-1)</f>
        <v>music</v>
      </c>
      <c r="R1243" t="str">
        <f>RIGHT(N1243,FIND("/",N1243)-3)</f>
        <v>sic</v>
      </c>
      <c r="S1243" s="13">
        <f t="shared" si="77"/>
        <v>41923.837731481479</v>
      </c>
      <c r="T1243" s="14">
        <f t="shared" si="78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 s="6">
        <v>911</v>
      </c>
      <c r="E1244" s="6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9">
        <f t="shared" si="76"/>
        <v>0.54884742041712409</v>
      </c>
      <c r="P1244">
        <f t="shared" si="79"/>
        <v>5</v>
      </c>
      <c r="Q1244" t="str">
        <f>LEFT(N1244,FIND("/",N1244)-1)</f>
        <v>music</v>
      </c>
      <c r="R1244" t="str">
        <f>RIGHT(N1244,FIND("/",N1244)-3)</f>
        <v>sic</v>
      </c>
      <c r="S1244" s="13">
        <f t="shared" si="77"/>
        <v>40782.165532407409</v>
      </c>
      <c r="T1244" s="14">
        <f t="shared" si="78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 s="6">
        <v>12000</v>
      </c>
      <c r="E1245" s="6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9">
        <f t="shared" si="76"/>
        <v>14.091666666666667</v>
      </c>
      <c r="P1245">
        <f t="shared" si="79"/>
        <v>44.5</v>
      </c>
      <c r="Q1245" t="str">
        <f>LEFT(N1245,FIND("/",N1245)-1)</f>
        <v>music</v>
      </c>
      <c r="R1245" t="str">
        <f>RIGHT(N1245,FIND("/",N1245)-3)</f>
        <v>sic</v>
      </c>
      <c r="S1245" s="13">
        <f t="shared" si="77"/>
        <v>40671.879293981481</v>
      </c>
      <c r="T1245" s="14">
        <f t="shared" si="78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 s="6">
        <v>2000</v>
      </c>
      <c r="E1246" s="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9">
        <f t="shared" si="76"/>
        <v>103.8</v>
      </c>
      <c r="P1246">
        <f t="shared" si="79"/>
        <v>46.133333333333333</v>
      </c>
      <c r="Q1246" t="str">
        <f>LEFT(N1246,FIND("/",N1246)-1)</f>
        <v>music</v>
      </c>
      <c r="R1246" t="str">
        <f>RIGHT(N1246,FIND("/",N1246)-3)</f>
        <v>ock</v>
      </c>
      <c r="S1246" s="13">
        <f t="shared" si="77"/>
        <v>41355.825497685189</v>
      </c>
      <c r="T1246" s="14">
        <f t="shared" si="78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 s="6">
        <v>2000</v>
      </c>
      <c r="E1247" s="6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9">
        <f t="shared" si="76"/>
        <v>120.24999999999999</v>
      </c>
      <c r="P1247">
        <f t="shared" si="79"/>
        <v>141.47058823529412</v>
      </c>
      <c r="Q1247" t="str">
        <f>LEFT(N1247,FIND("/",N1247)-1)</f>
        <v>music</v>
      </c>
      <c r="R1247" t="str">
        <f>RIGHT(N1247,FIND("/",N1247)-3)</f>
        <v>ock</v>
      </c>
      <c r="S1247" s="13">
        <f t="shared" si="77"/>
        <v>41774.59993055556</v>
      </c>
      <c r="T1247" s="14">
        <f t="shared" si="78"/>
        <v>41804.59993055556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 s="6">
        <v>2000</v>
      </c>
      <c r="E1248" s="6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9">
        <f t="shared" si="76"/>
        <v>117</v>
      </c>
      <c r="P1248">
        <f t="shared" si="79"/>
        <v>75.483870967741936</v>
      </c>
      <c r="Q1248" t="str">
        <f>LEFT(N1248,FIND("/",N1248)-1)</f>
        <v>music</v>
      </c>
      <c r="R1248" t="str">
        <f>RIGHT(N1248,FIND("/",N1248)-3)</f>
        <v>ock</v>
      </c>
      <c r="S1248" s="13">
        <f t="shared" si="77"/>
        <v>40838.043391203704</v>
      </c>
      <c r="T1248" s="14">
        <f t="shared" si="78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 s="6">
        <v>3500</v>
      </c>
      <c r="E1249" s="6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9">
        <f t="shared" si="76"/>
        <v>122.14285714285715</v>
      </c>
      <c r="P1249">
        <f t="shared" si="79"/>
        <v>85.5</v>
      </c>
      <c r="Q1249" t="str">
        <f>LEFT(N1249,FIND("/",N1249)-1)</f>
        <v>music</v>
      </c>
      <c r="R1249" t="str">
        <f>RIGHT(N1249,FIND("/",N1249)-3)</f>
        <v>ock</v>
      </c>
      <c r="S1249" s="13">
        <f t="shared" si="77"/>
        <v>41370.292303240742</v>
      </c>
      <c r="T1249" s="14">
        <f t="shared" si="78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 s="6">
        <v>2500</v>
      </c>
      <c r="E1250" s="6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9">
        <f t="shared" si="76"/>
        <v>151.63999999999999</v>
      </c>
      <c r="P1250">
        <f t="shared" si="79"/>
        <v>64.254237288135599</v>
      </c>
      <c r="Q1250" t="str">
        <f>LEFT(N1250,FIND("/",N1250)-1)</f>
        <v>music</v>
      </c>
      <c r="R1250" t="str">
        <f>RIGHT(N1250,FIND("/",N1250)-3)</f>
        <v>ock</v>
      </c>
      <c r="S1250" s="13">
        <f t="shared" si="77"/>
        <v>41767.656863425924</v>
      </c>
      <c r="T1250" s="14">
        <f t="shared" si="78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 s="6">
        <v>5000</v>
      </c>
      <c r="E1251" s="6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9">
        <f t="shared" si="76"/>
        <v>104.44</v>
      </c>
      <c r="P1251">
        <f t="shared" si="79"/>
        <v>64.46913580246914</v>
      </c>
      <c r="Q1251" t="str">
        <f>LEFT(N1251,FIND("/",N1251)-1)</f>
        <v>music</v>
      </c>
      <c r="R1251" t="str">
        <f>RIGHT(N1251,FIND("/",N1251)-3)</f>
        <v>ock</v>
      </c>
      <c r="S1251" s="13">
        <f t="shared" si="77"/>
        <v>41067.740868055553</v>
      </c>
      <c r="T1251" s="14">
        <f t="shared" si="78"/>
        <v>41097.740868055553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 s="6">
        <v>30000</v>
      </c>
      <c r="E1252" s="6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9">
        <f t="shared" si="76"/>
        <v>200.15333333333331</v>
      </c>
      <c r="P1252">
        <f t="shared" si="79"/>
        <v>118.2007874015748</v>
      </c>
      <c r="Q1252" t="str">
        <f>LEFT(N1252,FIND("/",N1252)-1)</f>
        <v>music</v>
      </c>
      <c r="R1252" t="str">
        <f>RIGHT(N1252,FIND("/",N1252)-3)</f>
        <v>ock</v>
      </c>
      <c r="S1252" s="13">
        <f t="shared" si="77"/>
        <v>41843.64271990741</v>
      </c>
      <c r="T1252" s="14">
        <f t="shared" si="78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 s="6">
        <v>6000</v>
      </c>
      <c r="E1253" s="6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9">
        <f t="shared" si="76"/>
        <v>101.8</v>
      </c>
      <c r="P1253">
        <f t="shared" si="79"/>
        <v>82.540540540540547</v>
      </c>
      <c r="Q1253" t="str">
        <f>LEFT(N1253,FIND("/",N1253)-1)</f>
        <v>music</v>
      </c>
      <c r="R1253" t="str">
        <f>RIGHT(N1253,FIND("/",N1253)-3)</f>
        <v>ock</v>
      </c>
      <c r="S1253" s="13">
        <f t="shared" si="77"/>
        <v>40751.814432870371</v>
      </c>
      <c r="T1253" s="14">
        <f t="shared" si="78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 s="6">
        <v>3500</v>
      </c>
      <c r="E1254" s="6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9">
        <f t="shared" si="76"/>
        <v>137.65714285714284</v>
      </c>
      <c r="P1254">
        <f t="shared" si="79"/>
        <v>34.170212765957444</v>
      </c>
      <c r="Q1254" t="str">
        <f>LEFT(N1254,FIND("/",N1254)-1)</f>
        <v>music</v>
      </c>
      <c r="R1254" t="str">
        <f>RIGHT(N1254,FIND("/",N1254)-3)</f>
        <v>ock</v>
      </c>
      <c r="S1254" s="13">
        <f t="shared" si="77"/>
        <v>41543.988067129627</v>
      </c>
      <c r="T1254" s="14">
        <f t="shared" si="78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 s="6">
        <v>10</v>
      </c>
      <c r="E1255" s="6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9">
        <f t="shared" si="76"/>
        <v>303833.2</v>
      </c>
      <c r="P1255">
        <f t="shared" si="79"/>
        <v>42.73322081575246</v>
      </c>
      <c r="Q1255" t="str">
        <f>LEFT(N1255,FIND("/",N1255)-1)</f>
        <v>music</v>
      </c>
      <c r="R1255" t="str">
        <f>RIGHT(N1255,FIND("/",N1255)-3)</f>
        <v>ock</v>
      </c>
      <c r="S1255" s="13">
        <f t="shared" si="77"/>
        <v>41855.783645833333</v>
      </c>
      <c r="T1255" s="14">
        <f t="shared" si="78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 s="6">
        <v>6700</v>
      </c>
      <c r="E1256" s="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9">
        <f t="shared" si="76"/>
        <v>198.85074626865671</v>
      </c>
      <c r="P1256">
        <f t="shared" si="79"/>
        <v>94.489361702127653</v>
      </c>
      <c r="Q1256" t="str">
        <f>LEFT(N1256,FIND("/",N1256)-1)</f>
        <v>music</v>
      </c>
      <c r="R1256" t="str">
        <f>RIGHT(N1256,FIND("/",N1256)-3)</f>
        <v>ock</v>
      </c>
      <c r="S1256" s="13">
        <f t="shared" si="77"/>
        <v>40487.621365740742</v>
      </c>
      <c r="T1256" s="14">
        <f t="shared" si="78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 s="6">
        <v>3000</v>
      </c>
      <c r="E1257" s="6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9">
        <f t="shared" si="76"/>
        <v>202.36666666666667</v>
      </c>
      <c r="P1257">
        <f t="shared" si="79"/>
        <v>55.697247706422019</v>
      </c>
      <c r="Q1257" t="str">
        <f>LEFT(N1257,FIND("/",N1257)-1)</f>
        <v>music</v>
      </c>
      <c r="R1257" t="str">
        <f>RIGHT(N1257,FIND("/",N1257)-3)</f>
        <v>ock</v>
      </c>
      <c r="S1257" s="13">
        <f t="shared" si="77"/>
        <v>41579.845509259263</v>
      </c>
      <c r="T1257" s="14">
        <f t="shared" si="78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 s="6">
        <v>30000</v>
      </c>
      <c r="E1258" s="6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9">
        <f t="shared" si="76"/>
        <v>117.96376666666666</v>
      </c>
      <c r="P1258">
        <f t="shared" si="79"/>
        <v>98.030831024930734</v>
      </c>
      <c r="Q1258" t="str">
        <f>LEFT(N1258,FIND("/",N1258)-1)</f>
        <v>music</v>
      </c>
      <c r="R1258" t="str">
        <f>RIGHT(N1258,FIND("/",N1258)-3)</f>
        <v>ock</v>
      </c>
      <c r="S1258" s="13">
        <f t="shared" si="77"/>
        <v>40921.919340277775</v>
      </c>
      <c r="T1258" s="14">
        <f t="shared" si="78"/>
        <v>40951.919340277775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 s="6">
        <v>5500</v>
      </c>
      <c r="E1259" s="6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9">
        <f t="shared" si="76"/>
        <v>294.72727272727275</v>
      </c>
      <c r="P1259">
        <f t="shared" si="79"/>
        <v>92.102272727272734</v>
      </c>
      <c r="Q1259" t="str">
        <f>LEFT(N1259,FIND("/",N1259)-1)</f>
        <v>music</v>
      </c>
      <c r="R1259" t="str">
        <f>RIGHT(N1259,FIND("/",N1259)-3)</f>
        <v>ock</v>
      </c>
      <c r="S1259" s="13">
        <f t="shared" si="77"/>
        <v>40587.085532407407</v>
      </c>
      <c r="T1259" s="14">
        <f t="shared" si="78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 s="6">
        <v>12000</v>
      </c>
      <c r="E1260" s="6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9">
        <f t="shared" si="76"/>
        <v>213.14633333333336</v>
      </c>
      <c r="P1260">
        <f t="shared" si="79"/>
        <v>38.175462686567165</v>
      </c>
      <c r="Q1260" t="str">
        <f>LEFT(N1260,FIND("/",N1260)-1)</f>
        <v>music</v>
      </c>
      <c r="R1260" t="str">
        <f>RIGHT(N1260,FIND("/",N1260)-3)</f>
        <v>ock</v>
      </c>
      <c r="S1260" s="13">
        <f t="shared" si="77"/>
        <v>41487.611250000002</v>
      </c>
      <c r="T1260" s="14">
        <f t="shared" si="78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 s="6">
        <v>2500</v>
      </c>
      <c r="E1261" s="6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9">
        <f t="shared" si="76"/>
        <v>104.24</v>
      </c>
      <c r="P1261">
        <f t="shared" si="79"/>
        <v>27.145833333333332</v>
      </c>
      <c r="Q1261" t="str">
        <f>LEFT(N1261,FIND("/",N1261)-1)</f>
        <v>music</v>
      </c>
      <c r="R1261" t="str">
        <f>RIGHT(N1261,FIND("/",N1261)-3)</f>
        <v>ock</v>
      </c>
      <c r="S1261" s="13">
        <f t="shared" si="77"/>
        <v>41766.970648148148</v>
      </c>
      <c r="T1261" s="14">
        <f t="shared" si="78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 s="6">
        <v>3300</v>
      </c>
      <c r="E1262" s="6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9">
        <f t="shared" si="76"/>
        <v>113.66666666666667</v>
      </c>
      <c r="P1262">
        <f t="shared" si="79"/>
        <v>50.689189189189186</v>
      </c>
      <c r="Q1262" t="str">
        <f>LEFT(N1262,FIND("/",N1262)-1)</f>
        <v>music</v>
      </c>
      <c r="R1262" t="str">
        <f>RIGHT(N1262,FIND("/",N1262)-3)</f>
        <v>ock</v>
      </c>
      <c r="S1262" s="13">
        <f t="shared" si="77"/>
        <v>41666.842824074076</v>
      </c>
      <c r="T1262" s="14">
        <f t="shared" si="78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 s="6">
        <v>2000</v>
      </c>
      <c r="E1263" s="6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9">
        <f t="shared" si="76"/>
        <v>101.25</v>
      </c>
      <c r="P1263">
        <f t="shared" si="79"/>
        <v>38.942307692307693</v>
      </c>
      <c r="Q1263" t="str">
        <f>LEFT(N1263,FIND("/",N1263)-1)</f>
        <v>music</v>
      </c>
      <c r="R1263" t="str">
        <f>RIGHT(N1263,FIND("/",N1263)-3)</f>
        <v>ock</v>
      </c>
      <c r="S1263" s="13">
        <f t="shared" si="77"/>
        <v>41638.342905092592</v>
      </c>
      <c r="T1263" s="14">
        <f t="shared" si="78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 s="6">
        <v>6500</v>
      </c>
      <c r="E1264" s="6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9">
        <f t="shared" si="76"/>
        <v>125.41538461538462</v>
      </c>
      <c r="P1264">
        <f t="shared" si="79"/>
        <v>77.638095238095232</v>
      </c>
      <c r="Q1264" t="str">
        <f>LEFT(N1264,FIND("/",N1264)-1)</f>
        <v>music</v>
      </c>
      <c r="R1264" t="str">
        <f>RIGHT(N1264,FIND("/",N1264)-3)</f>
        <v>ock</v>
      </c>
      <c r="S1264" s="13">
        <f t="shared" si="77"/>
        <v>41656.762638888889</v>
      </c>
      <c r="T1264" s="14">
        <f t="shared" si="78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 s="6">
        <v>1500</v>
      </c>
      <c r="E1265" s="6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9">
        <f t="shared" si="76"/>
        <v>119</v>
      </c>
      <c r="P1265">
        <f t="shared" si="79"/>
        <v>43.536585365853661</v>
      </c>
      <c r="Q1265" t="str">
        <f>LEFT(N1265,FIND("/",N1265)-1)</f>
        <v>music</v>
      </c>
      <c r="R1265" t="str">
        <f>RIGHT(N1265,FIND("/",N1265)-3)</f>
        <v>ock</v>
      </c>
      <c r="S1265" s="13">
        <f t="shared" si="77"/>
        <v>41692.084143518521</v>
      </c>
      <c r="T1265" s="14">
        <f t="shared" si="78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 s="6">
        <v>650</v>
      </c>
      <c r="E1266" s="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9">
        <f t="shared" si="76"/>
        <v>166.46153846153845</v>
      </c>
      <c r="P1266">
        <f t="shared" si="79"/>
        <v>31.823529411764707</v>
      </c>
      <c r="Q1266" t="str">
        <f>LEFT(N1266,FIND("/",N1266)-1)</f>
        <v>music</v>
      </c>
      <c r="R1266" t="str">
        <f>RIGHT(N1266,FIND("/",N1266)-3)</f>
        <v>ock</v>
      </c>
      <c r="S1266" s="13">
        <f t="shared" si="77"/>
        <v>41547.662997685184</v>
      </c>
      <c r="T1266" s="14">
        <f t="shared" si="78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 s="6">
        <v>3500</v>
      </c>
      <c r="E1267" s="6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9">
        <f t="shared" si="76"/>
        <v>119.14771428571429</v>
      </c>
      <c r="P1267">
        <f t="shared" si="79"/>
        <v>63.184393939393942</v>
      </c>
      <c r="Q1267" t="str">
        <f>LEFT(N1267,FIND("/",N1267)-1)</f>
        <v>music</v>
      </c>
      <c r="R1267" t="str">
        <f>RIGHT(N1267,FIND("/",N1267)-3)</f>
        <v>ock</v>
      </c>
      <c r="S1267" s="13">
        <f t="shared" si="77"/>
        <v>40465.655266203699</v>
      </c>
      <c r="T1267" s="14">
        <f t="shared" si="78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 s="6">
        <v>9500</v>
      </c>
      <c r="E1268" s="6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9">
        <f t="shared" si="76"/>
        <v>100.47368421052632</v>
      </c>
      <c r="P1268">
        <f t="shared" si="79"/>
        <v>190.9</v>
      </c>
      <c r="Q1268" t="str">
        <f>LEFT(N1268,FIND("/",N1268)-1)</f>
        <v>music</v>
      </c>
      <c r="R1268" t="str">
        <f>RIGHT(N1268,FIND("/",N1268)-3)</f>
        <v>ock</v>
      </c>
      <c r="S1268" s="13">
        <f t="shared" si="77"/>
        <v>41620.87667824074</v>
      </c>
      <c r="T1268" s="14">
        <f t="shared" si="78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 s="6">
        <v>22000</v>
      </c>
      <c r="E1269" s="6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9">
        <f t="shared" si="76"/>
        <v>101.8</v>
      </c>
      <c r="P1269">
        <f t="shared" si="79"/>
        <v>140.85534591194968</v>
      </c>
      <c r="Q1269" t="str">
        <f>LEFT(N1269,FIND("/",N1269)-1)</f>
        <v>music</v>
      </c>
      <c r="R1269" t="str">
        <f>RIGHT(N1269,FIND("/",N1269)-3)</f>
        <v>ock</v>
      </c>
      <c r="S1269" s="13">
        <f t="shared" si="77"/>
        <v>41449.585162037038</v>
      </c>
      <c r="T1269" s="14">
        <f t="shared" si="78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 s="6">
        <v>12000</v>
      </c>
      <c r="E1270" s="6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9">
        <f t="shared" si="76"/>
        <v>116.66666666666667</v>
      </c>
      <c r="P1270">
        <f t="shared" si="79"/>
        <v>76.92307692307692</v>
      </c>
      <c r="Q1270" t="str">
        <f>LEFT(N1270,FIND("/",N1270)-1)</f>
        <v>music</v>
      </c>
      <c r="R1270" t="str">
        <f>RIGHT(N1270,FIND("/",N1270)-3)</f>
        <v>ock</v>
      </c>
      <c r="S1270" s="13">
        <f t="shared" si="77"/>
        <v>41507.845451388886</v>
      </c>
      <c r="T1270" s="14">
        <f t="shared" si="78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 s="6">
        <v>18800</v>
      </c>
      <c r="E1271" s="6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9">
        <f t="shared" si="76"/>
        <v>108.64893617021276</v>
      </c>
      <c r="P1271">
        <f t="shared" si="79"/>
        <v>99.15533980582525</v>
      </c>
      <c r="Q1271" t="str">
        <f>LEFT(N1271,FIND("/",N1271)-1)</f>
        <v>music</v>
      </c>
      <c r="R1271" t="str">
        <f>RIGHT(N1271,FIND("/",N1271)-3)</f>
        <v>ock</v>
      </c>
      <c r="S1271" s="13">
        <f t="shared" si="77"/>
        <v>42445.823055555556</v>
      </c>
      <c r="T1271" s="14">
        <f t="shared" si="78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 s="6">
        <v>10000</v>
      </c>
      <c r="E1272" s="6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9">
        <f t="shared" si="76"/>
        <v>114.72</v>
      </c>
      <c r="P1272">
        <f t="shared" si="79"/>
        <v>67.881656804733723</v>
      </c>
      <c r="Q1272" t="str">
        <f>LEFT(N1272,FIND("/",N1272)-1)</f>
        <v>music</v>
      </c>
      <c r="R1272" t="str">
        <f>RIGHT(N1272,FIND("/",N1272)-3)</f>
        <v>ock</v>
      </c>
      <c r="S1272" s="13">
        <f t="shared" si="77"/>
        <v>40933.85696759259</v>
      </c>
      <c r="T1272" s="14">
        <f t="shared" si="78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 s="6">
        <v>7500</v>
      </c>
      <c r="E1273" s="6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9">
        <f t="shared" si="76"/>
        <v>101.8</v>
      </c>
      <c r="P1273">
        <f t="shared" si="79"/>
        <v>246.29032258064515</v>
      </c>
      <c r="Q1273" t="str">
        <f>LEFT(N1273,FIND("/",N1273)-1)</f>
        <v>music</v>
      </c>
      <c r="R1273" t="str">
        <f>RIGHT(N1273,FIND("/",N1273)-3)</f>
        <v>ock</v>
      </c>
      <c r="S1273" s="13">
        <f t="shared" si="77"/>
        <v>41561.683553240742</v>
      </c>
      <c r="T1273" s="14">
        <f t="shared" si="78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 s="6">
        <v>5000</v>
      </c>
      <c r="E1274" s="6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9">
        <f t="shared" si="76"/>
        <v>106</v>
      </c>
      <c r="P1274">
        <f t="shared" si="79"/>
        <v>189.28571428571428</v>
      </c>
      <c r="Q1274" t="str">
        <f>LEFT(N1274,FIND("/",N1274)-1)</f>
        <v>music</v>
      </c>
      <c r="R1274" t="str">
        <f>RIGHT(N1274,FIND("/",N1274)-3)</f>
        <v>ock</v>
      </c>
      <c r="S1274" s="13">
        <f t="shared" si="77"/>
        <v>40274.745127314818</v>
      </c>
      <c r="T1274" s="14">
        <f t="shared" si="78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 s="6">
        <v>4000</v>
      </c>
      <c r="E1275" s="6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9">
        <f t="shared" si="76"/>
        <v>103.49999999999999</v>
      </c>
      <c r="P1275">
        <f t="shared" si="79"/>
        <v>76.666666666666671</v>
      </c>
      <c r="Q1275" t="str">
        <f>LEFT(N1275,FIND("/",N1275)-1)</f>
        <v>music</v>
      </c>
      <c r="R1275" t="str">
        <f>RIGHT(N1275,FIND("/",N1275)-3)</f>
        <v>ock</v>
      </c>
      <c r="S1275" s="13">
        <f t="shared" si="77"/>
        <v>41852.730219907404</v>
      </c>
      <c r="T1275" s="14">
        <f t="shared" si="78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 s="6">
        <v>25000</v>
      </c>
      <c r="E1276" s="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9">
        <f t="shared" si="76"/>
        <v>154.97535999999999</v>
      </c>
      <c r="P1276">
        <f t="shared" si="79"/>
        <v>82.963254817987149</v>
      </c>
      <c r="Q1276" t="str">
        <f>LEFT(N1276,FIND("/",N1276)-1)</f>
        <v>music</v>
      </c>
      <c r="R1276" t="str">
        <f>RIGHT(N1276,FIND("/",N1276)-3)</f>
        <v>ock</v>
      </c>
      <c r="S1276" s="13">
        <f t="shared" si="77"/>
        <v>41116.690104166664</v>
      </c>
      <c r="T1276" s="14">
        <f t="shared" si="78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 s="6">
        <v>15000</v>
      </c>
      <c r="E1277" s="6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9">
        <f t="shared" si="76"/>
        <v>162.14066666666668</v>
      </c>
      <c r="P1277">
        <f t="shared" si="79"/>
        <v>62.522107969151669</v>
      </c>
      <c r="Q1277" t="str">
        <f>LEFT(N1277,FIND("/",N1277)-1)</f>
        <v>music</v>
      </c>
      <c r="R1277" t="str">
        <f>RIGHT(N1277,FIND("/",N1277)-3)</f>
        <v>ock</v>
      </c>
      <c r="S1277" s="13">
        <f t="shared" si="77"/>
        <v>41458.867905092593</v>
      </c>
      <c r="T1277" s="14">
        <f t="shared" si="78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 s="6">
        <v>3000</v>
      </c>
      <c r="E1278" s="6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9">
        <f t="shared" si="76"/>
        <v>104.42100000000001</v>
      </c>
      <c r="P1278">
        <f t="shared" si="79"/>
        <v>46.06808823529412</v>
      </c>
      <c r="Q1278" t="str">
        <f>LEFT(N1278,FIND("/",N1278)-1)</f>
        <v>music</v>
      </c>
      <c r="R1278" t="str">
        <f>RIGHT(N1278,FIND("/",N1278)-3)</f>
        <v>ock</v>
      </c>
      <c r="S1278" s="13">
        <f t="shared" si="77"/>
        <v>40007.704247685186</v>
      </c>
      <c r="T1278" s="14">
        <f t="shared" si="78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 s="6">
        <v>15000</v>
      </c>
      <c r="E1279" s="6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9">
        <f t="shared" si="76"/>
        <v>106.12433333333333</v>
      </c>
      <c r="P1279">
        <f t="shared" si="79"/>
        <v>38.543946731234868</v>
      </c>
      <c r="Q1279" t="str">
        <f>LEFT(N1279,FIND("/",N1279)-1)</f>
        <v>music</v>
      </c>
      <c r="R1279" t="str">
        <f>RIGHT(N1279,FIND("/",N1279)-3)</f>
        <v>ock</v>
      </c>
      <c r="S1279" s="13">
        <f t="shared" si="77"/>
        <v>41121.561886574076</v>
      </c>
      <c r="T1279" s="14">
        <f t="shared" si="78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 s="6">
        <v>6500</v>
      </c>
      <c r="E1280" s="6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9">
        <f t="shared" si="76"/>
        <v>154.93846153846152</v>
      </c>
      <c r="P1280">
        <f t="shared" si="79"/>
        <v>53.005263157894738</v>
      </c>
      <c r="Q1280" t="str">
        <f>LEFT(N1280,FIND("/",N1280)-1)</f>
        <v>music</v>
      </c>
      <c r="R1280" t="str">
        <f>RIGHT(N1280,FIND("/",N1280)-3)</f>
        <v>ock</v>
      </c>
      <c r="S1280" s="13">
        <f t="shared" si="77"/>
        <v>41786.555162037039</v>
      </c>
      <c r="T1280" s="14">
        <f t="shared" si="78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 s="6">
        <v>12516</v>
      </c>
      <c r="E1281" s="6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9">
        <f t="shared" si="76"/>
        <v>110.77157238734421</v>
      </c>
      <c r="P1281">
        <f t="shared" si="79"/>
        <v>73.355396825396824</v>
      </c>
      <c r="Q1281" t="str">
        <f>LEFT(N1281,FIND("/",N1281)-1)</f>
        <v>music</v>
      </c>
      <c r="R1281" t="str">
        <f>RIGHT(N1281,FIND("/",N1281)-3)</f>
        <v>ock</v>
      </c>
      <c r="S1281" s="13">
        <f t="shared" si="77"/>
        <v>41682.099189814813</v>
      </c>
      <c r="T1281" s="14">
        <f t="shared" si="78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 s="6">
        <v>15000</v>
      </c>
      <c r="E1282" s="6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9">
        <f t="shared" si="76"/>
        <v>110.91186666666665</v>
      </c>
      <c r="P1282">
        <f t="shared" si="79"/>
        <v>127.97523076923076</v>
      </c>
      <c r="Q1282" t="str">
        <f>LEFT(N1282,FIND("/",N1282)-1)</f>
        <v>music</v>
      </c>
      <c r="R1282" t="str">
        <f>RIGHT(N1282,FIND("/",N1282)-3)</f>
        <v>ock</v>
      </c>
      <c r="S1282" s="13">
        <f t="shared" si="77"/>
        <v>40513.757569444446</v>
      </c>
      <c r="T1282" s="14">
        <f t="shared" si="78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 s="6">
        <v>7000</v>
      </c>
      <c r="E1283" s="6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9">
        <f t="shared" ref="O1283:O1346" si="80">E1283/D1283*100</f>
        <v>110.71428571428572</v>
      </c>
      <c r="P1283">
        <f t="shared" si="79"/>
        <v>104.72972972972973</v>
      </c>
      <c r="Q1283" t="str">
        <f>LEFT(N1283,FIND("/",N1283)-1)</f>
        <v>music</v>
      </c>
      <c r="R1283" t="str">
        <f>RIGHT(N1283,FIND("/",N1283)-3)</f>
        <v>ock</v>
      </c>
      <c r="S1283" s="13">
        <f t="shared" ref="S1283:S1346" si="81">J1283/86400+25569</f>
        <v>41463.743472222224</v>
      </c>
      <c r="T1283" s="14">
        <f t="shared" ref="T1283:T1346" si="82">I1283/86400+25569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 s="6">
        <v>15000</v>
      </c>
      <c r="E1284" s="6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9">
        <f t="shared" si="80"/>
        <v>123.61333333333333</v>
      </c>
      <c r="P1284">
        <f t="shared" si="79"/>
        <v>67.671532846715323</v>
      </c>
      <c r="Q1284" t="str">
        <f>LEFT(N1284,FIND("/",N1284)-1)</f>
        <v>music</v>
      </c>
      <c r="R1284" t="str">
        <f>RIGHT(N1284,FIND("/",N1284)-3)</f>
        <v>ock</v>
      </c>
      <c r="S1284" s="13">
        <f t="shared" si="81"/>
        <v>41586.475173611107</v>
      </c>
      <c r="T1284" s="14">
        <f t="shared" si="82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 s="6">
        <v>1000</v>
      </c>
      <c r="E1285" s="6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9">
        <f t="shared" si="80"/>
        <v>211.05</v>
      </c>
      <c r="P1285">
        <f t="shared" si="79"/>
        <v>95.931818181818187</v>
      </c>
      <c r="Q1285" t="str">
        <f>LEFT(N1285,FIND("/",N1285)-1)</f>
        <v>music</v>
      </c>
      <c r="R1285" t="str">
        <f>RIGHT(N1285,FIND("/",N1285)-3)</f>
        <v>ock</v>
      </c>
      <c r="S1285" s="13">
        <f t="shared" si="81"/>
        <v>41320.717465277776</v>
      </c>
      <c r="T1285" s="14">
        <f t="shared" si="82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 s="6">
        <v>2000</v>
      </c>
      <c r="E1286" s="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9">
        <f t="shared" si="80"/>
        <v>101</v>
      </c>
      <c r="P1286">
        <f t="shared" si="79"/>
        <v>65.161290322580641</v>
      </c>
      <c r="Q1286" t="str">
        <f>LEFT(N1286,FIND("/",N1286)-1)</f>
        <v>theater</v>
      </c>
      <c r="R1286" t="str">
        <f>RIGHT(N1286,FIND("/",N1286)-3)</f>
        <v>plays</v>
      </c>
      <c r="S1286" s="13">
        <f t="shared" si="81"/>
        <v>42712.23474537037</v>
      </c>
      <c r="T1286" s="14">
        <f t="shared" si="82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 s="6">
        <v>2000</v>
      </c>
      <c r="E1287" s="6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9">
        <f t="shared" si="80"/>
        <v>101.64999999999999</v>
      </c>
      <c r="P1287">
        <f t="shared" si="79"/>
        <v>32.269841269841272</v>
      </c>
      <c r="Q1287" t="str">
        <f>LEFT(N1287,FIND("/",N1287)-1)</f>
        <v>theater</v>
      </c>
      <c r="R1287" t="str">
        <f>RIGHT(N1287,FIND("/",N1287)-3)</f>
        <v>plays</v>
      </c>
      <c r="S1287" s="13">
        <f t="shared" si="81"/>
        <v>42160.583043981482</v>
      </c>
      <c r="T1287" s="14">
        <f t="shared" si="82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 s="6">
        <v>1500</v>
      </c>
      <c r="E1288" s="6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9">
        <f t="shared" si="80"/>
        <v>108.33333333333333</v>
      </c>
      <c r="P1288">
        <f t="shared" si="79"/>
        <v>81.25</v>
      </c>
      <c r="Q1288" t="str">
        <f>LEFT(N1288,FIND("/",N1288)-1)</f>
        <v>theater</v>
      </c>
      <c r="R1288" t="str">
        <f>RIGHT(N1288,FIND("/",N1288)-3)</f>
        <v>plays</v>
      </c>
      <c r="S1288" s="13">
        <f t="shared" si="81"/>
        <v>42039.384571759263</v>
      </c>
      <c r="T1288" s="14">
        <f t="shared" si="82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 s="6">
        <v>250</v>
      </c>
      <c r="E1289" s="6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9">
        <f t="shared" si="80"/>
        <v>242</v>
      </c>
      <c r="P1289">
        <f t="shared" si="79"/>
        <v>24.2</v>
      </c>
      <c r="Q1289" t="str">
        <f>LEFT(N1289,FIND("/",N1289)-1)</f>
        <v>theater</v>
      </c>
      <c r="R1289" t="str">
        <f>RIGHT(N1289,FIND("/",N1289)-3)</f>
        <v>plays</v>
      </c>
      <c r="S1289" s="13">
        <f t="shared" si="81"/>
        <v>42107.621018518519</v>
      </c>
      <c r="T1289" s="14">
        <f t="shared" si="82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 s="6">
        <v>4000</v>
      </c>
      <c r="E1290" s="6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9">
        <f t="shared" si="80"/>
        <v>100.44999999999999</v>
      </c>
      <c r="P1290">
        <f t="shared" si="79"/>
        <v>65.868852459016395</v>
      </c>
      <c r="Q1290" t="str">
        <f>LEFT(N1290,FIND("/",N1290)-1)</f>
        <v>theater</v>
      </c>
      <c r="R1290" t="str">
        <f>RIGHT(N1290,FIND("/",N1290)-3)</f>
        <v>plays</v>
      </c>
      <c r="S1290" s="13">
        <f t="shared" si="81"/>
        <v>42561.154664351852</v>
      </c>
      <c r="T1290" s="14">
        <f t="shared" si="82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 s="6">
        <v>1500</v>
      </c>
      <c r="E1291" s="6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9">
        <f t="shared" si="80"/>
        <v>125.06666666666666</v>
      </c>
      <c r="P1291">
        <f t="shared" ref="P1291:P1354" si="83">AVERAGE(E1291/L1291)</f>
        <v>36.07692307692308</v>
      </c>
      <c r="Q1291" t="str">
        <f>LEFT(N1291,FIND("/",N1291)-1)</f>
        <v>theater</v>
      </c>
      <c r="R1291" t="str">
        <f>RIGHT(N1291,FIND("/",N1291)-3)</f>
        <v>plays</v>
      </c>
      <c r="S1291" s="13">
        <f t="shared" si="81"/>
        <v>42709.134780092594</v>
      </c>
      <c r="T1291" s="14">
        <f t="shared" si="82"/>
        <v>42739.134780092594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 s="6">
        <v>3500</v>
      </c>
      <c r="E1292" s="6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9">
        <f t="shared" si="80"/>
        <v>108.57142857142857</v>
      </c>
      <c r="P1292">
        <f t="shared" si="83"/>
        <v>44.186046511627907</v>
      </c>
      <c r="Q1292" t="str">
        <f>LEFT(N1292,FIND("/",N1292)-1)</f>
        <v>theater</v>
      </c>
      <c r="R1292" t="str">
        <f>RIGHT(N1292,FIND("/",N1292)-3)</f>
        <v>plays</v>
      </c>
      <c r="S1292" s="13">
        <f t="shared" si="81"/>
        <v>42086.614942129629</v>
      </c>
      <c r="T1292" s="14">
        <f t="shared" si="82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 s="6">
        <v>3000</v>
      </c>
      <c r="E1293" s="6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9">
        <f t="shared" si="80"/>
        <v>145.70000000000002</v>
      </c>
      <c r="P1293">
        <f t="shared" si="83"/>
        <v>104.07142857142857</v>
      </c>
      <c r="Q1293" t="str">
        <f>LEFT(N1293,FIND("/",N1293)-1)</f>
        <v>theater</v>
      </c>
      <c r="R1293" t="str">
        <f>RIGHT(N1293,FIND("/",N1293)-3)</f>
        <v>plays</v>
      </c>
      <c r="S1293" s="13">
        <f t="shared" si="81"/>
        <v>42064.652673611112</v>
      </c>
      <c r="T1293" s="14">
        <f t="shared" si="82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 s="6">
        <v>1700</v>
      </c>
      <c r="E1294" s="6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9">
        <f t="shared" si="80"/>
        <v>110.00000000000001</v>
      </c>
      <c r="P1294">
        <f t="shared" si="83"/>
        <v>35.96153846153846</v>
      </c>
      <c r="Q1294" t="str">
        <f>LEFT(N1294,FIND("/",N1294)-1)</f>
        <v>theater</v>
      </c>
      <c r="R1294" t="str">
        <f>RIGHT(N1294,FIND("/",N1294)-3)</f>
        <v>plays</v>
      </c>
      <c r="S1294" s="13">
        <f t="shared" si="81"/>
        <v>42256.764212962968</v>
      </c>
      <c r="T1294" s="14">
        <f t="shared" si="82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 s="6">
        <v>15000</v>
      </c>
      <c r="E1295" s="6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9">
        <f t="shared" si="80"/>
        <v>102.23333333333333</v>
      </c>
      <c r="P1295">
        <f t="shared" si="83"/>
        <v>127.79166666666667</v>
      </c>
      <c r="Q1295" t="str">
        <f>LEFT(N1295,FIND("/",N1295)-1)</f>
        <v>theater</v>
      </c>
      <c r="R1295" t="str">
        <f>RIGHT(N1295,FIND("/",N1295)-3)</f>
        <v>plays</v>
      </c>
      <c r="S1295" s="13">
        <f t="shared" si="81"/>
        <v>42292.701053240744</v>
      </c>
      <c r="T1295" s="14">
        <f t="shared" si="82"/>
        <v>42322.742719907408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 s="6">
        <v>500</v>
      </c>
      <c r="E1296" s="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9">
        <f t="shared" si="80"/>
        <v>122</v>
      </c>
      <c r="P1296">
        <f t="shared" si="83"/>
        <v>27.727272727272727</v>
      </c>
      <c r="Q1296" t="str">
        <f>LEFT(N1296,FIND("/",N1296)-1)</f>
        <v>theater</v>
      </c>
      <c r="R1296" t="str">
        <f>RIGHT(N1296,FIND("/",N1296)-3)</f>
        <v>plays</v>
      </c>
      <c r="S1296" s="13">
        <f t="shared" si="81"/>
        <v>42278.453668981485</v>
      </c>
      <c r="T1296" s="14">
        <f t="shared" si="82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 s="6">
        <v>2500</v>
      </c>
      <c r="E1297" s="6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9">
        <f t="shared" si="80"/>
        <v>101.96000000000001</v>
      </c>
      <c r="P1297">
        <f t="shared" si="83"/>
        <v>39.828125</v>
      </c>
      <c r="Q1297" t="str">
        <f>LEFT(N1297,FIND("/",N1297)-1)</f>
        <v>theater</v>
      </c>
      <c r="R1297" t="str">
        <f>RIGHT(N1297,FIND("/",N1297)-3)</f>
        <v>plays</v>
      </c>
      <c r="S1297" s="13">
        <f t="shared" si="81"/>
        <v>42184.572881944448</v>
      </c>
      <c r="T1297" s="14">
        <f t="shared" si="82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 s="6">
        <v>850</v>
      </c>
      <c r="E1298" s="6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9">
        <f t="shared" si="80"/>
        <v>141.1764705882353</v>
      </c>
      <c r="P1298">
        <f t="shared" si="83"/>
        <v>52.173913043478258</v>
      </c>
      <c r="Q1298" t="str">
        <f>LEFT(N1298,FIND("/",N1298)-1)</f>
        <v>theater</v>
      </c>
      <c r="R1298" t="str">
        <f>RIGHT(N1298,FIND("/",N1298)-3)</f>
        <v>plays</v>
      </c>
      <c r="S1298" s="13">
        <f t="shared" si="81"/>
        <v>42423.050613425927</v>
      </c>
      <c r="T1298" s="14">
        <f t="shared" si="82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 s="6">
        <v>20000</v>
      </c>
      <c r="E1299" s="6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9">
        <f t="shared" si="80"/>
        <v>109.52500000000001</v>
      </c>
      <c r="P1299">
        <f t="shared" si="83"/>
        <v>92.037815126050418</v>
      </c>
      <c r="Q1299" t="str">
        <f>LEFT(N1299,FIND("/",N1299)-1)</f>
        <v>theater</v>
      </c>
      <c r="R1299" t="str">
        <f>RIGHT(N1299,FIND("/",N1299)-3)</f>
        <v>plays</v>
      </c>
      <c r="S1299" s="13">
        <f t="shared" si="81"/>
        <v>42461.747199074074</v>
      </c>
      <c r="T1299" s="14">
        <f t="shared" si="82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 s="6">
        <v>2000</v>
      </c>
      <c r="E1300" s="6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9">
        <f t="shared" si="80"/>
        <v>104.65</v>
      </c>
      <c r="P1300">
        <f t="shared" si="83"/>
        <v>63.424242424242422</v>
      </c>
      <c r="Q1300" t="str">
        <f>LEFT(N1300,FIND("/",N1300)-1)</f>
        <v>theater</v>
      </c>
      <c r="R1300" t="str">
        <f>RIGHT(N1300,FIND("/",N1300)-3)</f>
        <v>plays</v>
      </c>
      <c r="S1300" s="13">
        <f t="shared" si="81"/>
        <v>42458.680925925924</v>
      </c>
      <c r="T1300" s="14">
        <f t="shared" si="82"/>
        <v>42488.680925925924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 s="6">
        <v>3500</v>
      </c>
      <c r="E1301" s="6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9">
        <f t="shared" si="80"/>
        <v>124</v>
      </c>
      <c r="P1301">
        <f t="shared" si="83"/>
        <v>135.625</v>
      </c>
      <c r="Q1301" t="str">
        <f>LEFT(N1301,FIND("/",N1301)-1)</f>
        <v>theater</v>
      </c>
      <c r="R1301" t="str">
        <f>RIGHT(N1301,FIND("/",N1301)-3)</f>
        <v>plays</v>
      </c>
      <c r="S1301" s="13">
        <f t="shared" si="81"/>
        <v>42169.814340277779</v>
      </c>
      <c r="T1301" s="14">
        <f t="shared" si="82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 s="6">
        <v>3000</v>
      </c>
      <c r="E1302" s="6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9">
        <f t="shared" si="80"/>
        <v>135</v>
      </c>
      <c r="P1302">
        <f t="shared" si="83"/>
        <v>168.75</v>
      </c>
      <c r="Q1302" t="str">
        <f>LEFT(N1302,FIND("/",N1302)-1)</f>
        <v>theater</v>
      </c>
      <c r="R1302" t="str">
        <f>RIGHT(N1302,FIND("/",N1302)-3)</f>
        <v>plays</v>
      </c>
      <c r="S1302" s="13">
        <f t="shared" si="81"/>
        <v>42483.675208333334</v>
      </c>
      <c r="T1302" s="14">
        <f t="shared" si="82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 s="6">
        <v>2000</v>
      </c>
      <c r="E1303" s="6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9">
        <f t="shared" si="80"/>
        <v>102.75000000000001</v>
      </c>
      <c r="P1303">
        <f t="shared" si="83"/>
        <v>70.862068965517238</v>
      </c>
      <c r="Q1303" t="str">
        <f>LEFT(N1303,FIND("/",N1303)-1)</f>
        <v>theater</v>
      </c>
      <c r="R1303" t="str">
        <f>RIGHT(N1303,FIND("/",N1303)-3)</f>
        <v>plays</v>
      </c>
      <c r="S1303" s="13">
        <f t="shared" si="81"/>
        <v>42195.749745370369</v>
      </c>
      <c r="T1303" s="14">
        <f t="shared" si="82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 s="6">
        <v>2500</v>
      </c>
      <c r="E1304" s="6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9">
        <f t="shared" si="80"/>
        <v>100</v>
      </c>
      <c r="P1304">
        <f t="shared" si="83"/>
        <v>50</v>
      </c>
      <c r="Q1304" t="str">
        <f>LEFT(N1304,FIND("/",N1304)-1)</f>
        <v>theater</v>
      </c>
      <c r="R1304" t="str">
        <f>RIGHT(N1304,FIND("/",N1304)-3)</f>
        <v>plays</v>
      </c>
      <c r="S1304" s="13">
        <f t="shared" si="81"/>
        <v>42675.057997685188</v>
      </c>
      <c r="T1304" s="14">
        <f t="shared" si="82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 s="6">
        <v>3500</v>
      </c>
      <c r="E1305" s="6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9">
        <f t="shared" si="80"/>
        <v>130.26085714285716</v>
      </c>
      <c r="P1305">
        <f t="shared" si="83"/>
        <v>42.214166666666671</v>
      </c>
      <c r="Q1305" t="str">
        <f>LEFT(N1305,FIND("/",N1305)-1)</f>
        <v>theater</v>
      </c>
      <c r="R1305" t="str">
        <f>RIGHT(N1305,FIND("/",N1305)-3)</f>
        <v>plays</v>
      </c>
      <c r="S1305" s="13">
        <f t="shared" si="81"/>
        <v>42566.441203703704</v>
      </c>
      <c r="T1305" s="14">
        <f t="shared" si="82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 s="6">
        <v>40000</v>
      </c>
      <c r="E1306" s="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9">
        <f t="shared" si="80"/>
        <v>39.627499999999998</v>
      </c>
      <c r="P1306">
        <f t="shared" si="83"/>
        <v>152.41346153846155</v>
      </c>
      <c r="Q1306" t="str">
        <f>LEFT(N1306,FIND("/",N1306)-1)</f>
        <v>technology</v>
      </c>
      <c r="R1306" t="str">
        <f>RIGHT(N1306,FIND("/",N1306)-3)</f>
        <v>earables</v>
      </c>
      <c r="S1306" s="13">
        <f t="shared" si="81"/>
        <v>42747.194502314815</v>
      </c>
      <c r="T1306" s="14">
        <f t="shared" si="82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 s="6">
        <v>30000</v>
      </c>
      <c r="E1307" s="6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9">
        <f t="shared" si="80"/>
        <v>25.976666666666663</v>
      </c>
      <c r="P1307">
        <f t="shared" si="83"/>
        <v>90.616279069767444</v>
      </c>
      <c r="Q1307" t="str">
        <f>LEFT(N1307,FIND("/",N1307)-1)</f>
        <v>technology</v>
      </c>
      <c r="R1307" t="str">
        <f>RIGHT(N1307,FIND("/",N1307)-3)</f>
        <v>earables</v>
      </c>
      <c r="S1307" s="13">
        <f t="shared" si="81"/>
        <v>42543.665601851855</v>
      </c>
      <c r="T1307" s="14">
        <f t="shared" si="82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 s="6">
        <v>110000</v>
      </c>
      <c r="E1308" s="6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9">
        <f t="shared" si="80"/>
        <v>65.24636363636364</v>
      </c>
      <c r="P1308">
        <f t="shared" si="83"/>
        <v>201.60393258426967</v>
      </c>
      <c r="Q1308" t="str">
        <f>LEFT(N1308,FIND("/",N1308)-1)</f>
        <v>technology</v>
      </c>
      <c r="R1308" t="str">
        <f>RIGHT(N1308,FIND("/",N1308)-3)</f>
        <v>earables</v>
      </c>
      <c r="S1308" s="13">
        <f t="shared" si="81"/>
        <v>41947.457569444443</v>
      </c>
      <c r="T1308" s="14">
        <f t="shared" si="82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 s="6">
        <v>50000</v>
      </c>
      <c r="E1309" s="6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9">
        <f t="shared" si="80"/>
        <v>11.514000000000001</v>
      </c>
      <c r="P1309">
        <f t="shared" si="83"/>
        <v>127.93333333333334</v>
      </c>
      <c r="Q1309" t="str">
        <f>LEFT(N1309,FIND("/",N1309)-1)</f>
        <v>technology</v>
      </c>
      <c r="R1309" t="str">
        <f>RIGHT(N1309,FIND("/",N1309)-3)</f>
        <v>earables</v>
      </c>
      <c r="S1309" s="13">
        <f t="shared" si="81"/>
        <v>42387.503229166672</v>
      </c>
      <c r="T1309" s="14">
        <f t="shared" si="82"/>
        <v>42417.503229166672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 s="6">
        <v>10000</v>
      </c>
      <c r="E1310" s="6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9">
        <f t="shared" si="80"/>
        <v>11.360000000000001</v>
      </c>
      <c r="P1310">
        <f t="shared" si="83"/>
        <v>29.894736842105264</v>
      </c>
      <c r="Q1310" t="str">
        <f>LEFT(N1310,FIND("/",N1310)-1)</f>
        <v>technology</v>
      </c>
      <c r="R1310" t="str">
        <f>RIGHT(N1310,FIND("/",N1310)-3)</f>
        <v>earables</v>
      </c>
      <c r="S1310" s="13">
        <f t="shared" si="81"/>
        <v>42611.613564814819</v>
      </c>
      <c r="T1310" s="14">
        <f t="shared" si="82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 s="6">
        <v>11500</v>
      </c>
      <c r="E1311" s="6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9">
        <f t="shared" si="80"/>
        <v>111.99130434782609</v>
      </c>
      <c r="P1311">
        <f t="shared" si="83"/>
        <v>367.97142857142859</v>
      </c>
      <c r="Q1311" t="str">
        <f>LEFT(N1311,FIND("/",N1311)-1)</f>
        <v>technology</v>
      </c>
      <c r="R1311" t="str">
        <f>RIGHT(N1311,FIND("/",N1311)-3)</f>
        <v>earables</v>
      </c>
      <c r="S1311" s="13">
        <f t="shared" si="81"/>
        <v>42257.882731481484</v>
      </c>
      <c r="T1311" s="14">
        <f t="shared" si="82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 s="6">
        <v>20000</v>
      </c>
      <c r="E1312" s="6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9">
        <f t="shared" si="80"/>
        <v>15.5</v>
      </c>
      <c r="P1312">
        <f t="shared" si="83"/>
        <v>129.16666666666666</v>
      </c>
      <c r="Q1312" t="str">
        <f>LEFT(N1312,FIND("/",N1312)-1)</f>
        <v>technology</v>
      </c>
      <c r="R1312" t="str">
        <f>RIGHT(N1312,FIND("/",N1312)-3)</f>
        <v>earables</v>
      </c>
      <c r="S1312" s="13">
        <f t="shared" si="81"/>
        <v>42556.667245370365</v>
      </c>
      <c r="T1312" s="14">
        <f t="shared" si="82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 s="6">
        <v>250000</v>
      </c>
      <c r="E1313" s="6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9">
        <f t="shared" si="80"/>
        <v>32.027999999999999</v>
      </c>
      <c r="P1313">
        <f t="shared" si="83"/>
        <v>800.7</v>
      </c>
      <c r="Q1313" t="str">
        <f>LEFT(N1313,FIND("/",N1313)-1)</f>
        <v>technology</v>
      </c>
      <c r="R1313" t="str">
        <f>RIGHT(N1313,FIND("/",N1313)-3)</f>
        <v>earables</v>
      </c>
      <c r="S1313" s="13">
        <f t="shared" si="81"/>
        <v>42669.802303240736</v>
      </c>
      <c r="T1313" s="14">
        <f t="shared" si="82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 s="6">
        <v>4600</v>
      </c>
      <c r="E1314" s="6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9">
        <f t="shared" si="80"/>
        <v>0.60869565217391308</v>
      </c>
      <c r="P1314">
        <f t="shared" si="83"/>
        <v>28</v>
      </c>
      <c r="Q1314" t="str">
        <f>LEFT(N1314,FIND("/",N1314)-1)</f>
        <v>technology</v>
      </c>
      <c r="R1314" t="str">
        <f>RIGHT(N1314,FIND("/",N1314)-3)</f>
        <v>earables</v>
      </c>
      <c r="S1314" s="13">
        <f t="shared" si="81"/>
        <v>42082.702800925923</v>
      </c>
      <c r="T1314" s="14">
        <f t="shared" si="82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 s="6">
        <v>40000</v>
      </c>
      <c r="E1315" s="6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9">
        <f t="shared" si="80"/>
        <v>31.114999999999998</v>
      </c>
      <c r="P1315">
        <f t="shared" si="83"/>
        <v>102.01639344262296</v>
      </c>
      <c r="Q1315" t="str">
        <f>LEFT(N1315,FIND("/",N1315)-1)</f>
        <v>technology</v>
      </c>
      <c r="R1315" t="str">
        <f>RIGHT(N1315,FIND("/",N1315)-3)</f>
        <v>earables</v>
      </c>
      <c r="S1315" s="13">
        <f t="shared" si="81"/>
        <v>42402.709652777776</v>
      </c>
      <c r="T1315" s="14">
        <f t="shared" si="82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 s="6">
        <v>180000</v>
      </c>
      <c r="E1316" s="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9">
        <f t="shared" si="80"/>
        <v>1.1266666666666667</v>
      </c>
      <c r="P1316">
        <f t="shared" si="83"/>
        <v>184.36363636363637</v>
      </c>
      <c r="Q1316" t="str">
        <f>LEFT(N1316,FIND("/",N1316)-1)</f>
        <v>technology</v>
      </c>
      <c r="R1316" t="str">
        <f>RIGHT(N1316,FIND("/",N1316)-3)</f>
        <v>earables</v>
      </c>
      <c r="S1316" s="13">
        <f t="shared" si="81"/>
        <v>42604.669675925921</v>
      </c>
      <c r="T1316" s="14">
        <f t="shared" si="82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 s="6">
        <v>100000</v>
      </c>
      <c r="E1317" s="6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9">
        <f t="shared" si="80"/>
        <v>40.404000000000003</v>
      </c>
      <c r="P1317">
        <f t="shared" si="83"/>
        <v>162.91935483870967</v>
      </c>
      <c r="Q1317" t="str">
        <f>LEFT(N1317,FIND("/",N1317)-1)</f>
        <v>technology</v>
      </c>
      <c r="R1317" t="str">
        <f>RIGHT(N1317,FIND("/",N1317)-3)</f>
        <v>earables</v>
      </c>
      <c r="S1317" s="13">
        <f t="shared" si="81"/>
        <v>42278.498240740737</v>
      </c>
      <c r="T1317" s="14">
        <f t="shared" si="82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 s="6">
        <v>75000</v>
      </c>
      <c r="E1318" s="6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9">
        <f t="shared" si="80"/>
        <v>1.3333333333333333E-3</v>
      </c>
      <c r="P1318">
        <f t="shared" si="83"/>
        <v>1</v>
      </c>
      <c r="Q1318" t="str">
        <f>LEFT(N1318,FIND("/",N1318)-1)</f>
        <v>technology</v>
      </c>
      <c r="R1318" t="str">
        <f>RIGHT(N1318,FIND("/",N1318)-3)</f>
        <v>earables</v>
      </c>
      <c r="S1318" s="13">
        <f t="shared" si="81"/>
        <v>42393.961909722224</v>
      </c>
      <c r="T1318" s="14">
        <f t="shared" si="82"/>
        <v>42428.961909722224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 s="6">
        <v>200000</v>
      </c>
      <c r="E1319" s="6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9">
        <f t="shared" si="80"/>
        <v>5.7334999999999994</v>
      </c>
      <c r="P1319">
        <f t="shared" si="83"/>
        <v>603.52631578947364</v>
      </c>
      <c r="Q1319" t="str">
        <f>LEFT(N1319,FIND("/",N1319)-1)</f>
        <v>technology</v>
      </c>
      <c r="R1319" t="str">
        <f>RIGHT(N1319,FIND("/",N1319)-3)</f>
        <v>earables</v>
      </c>
      <c r="S1319" s="13">
        <f t="shared" si="81"/>
        <v>42520.235486111109</v>
      </c>
      <c r="T1319" s="14">
        <f t="shared" si="82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 s="6">
        <v>40000</v>
      </c>
      <c r="E1320" s="6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9">
        <f t="shared" si="80"/>
        <v>15.324999999999999</v>
      </c>
      <c r="P1320">
        <f t="shared" si="83"/>
        <v>45.407407407407405</v>
      </c>
      <c r="Q1320" t="str">
        <f>LEFT(N1320,FIND("/",N1320)-1)</f>
        <v>technology</v>
      </c>
      <c r="R1320" t="str">
        <f>RIGHT(N1320,FIND("/",N1320)-3)</f>
        <v>earables</v>
      </c>
      <c r="S1320" s="13">
        <f t="shared" si="81"/>
        <v>41985.043657407412</v>
      </c>
      <c r="T1320" s="14">
        <f t="shared" si="82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 s="6">
        <v>5800</v>
      </c>
      <c r="E1321" s="6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9">
        <f t="shared" si="80"/>
        <v>15.103448275862069</v>
      </c>
      <c r="P1321">
        <f t="shared" si="83"/>
        <v>97.333333333333329</v>
      </c>
      <c r="Q1321" t="str">
        <f>LEFT(N1321,FIND("/",N1321)-1)</f>
        <v>technology</v>
      </c>
      <c r="R1321" t="str">
        <f>RIGHT(N1321,FIND("/",N1321)-3)</f>
        <v>earables</v>
      </c>
      <c r="S1321" s="13">
        <f t="shared" si="81"/>
        <v>41816.812094907407</v>
      </c>
      <c r="T1321" s="14">
        <f t="shared" si="82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 s="6">
        <v>100000</v>
      </c>
      <c r="E1322" s="6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9">
        <f t="shared" si="80"/>
        <v>0.503</v>
      </c>
      <c r="P1322">
        <f t="shared" si="83"/>
        <v>167.66666666666666</v>
      </c>
      <c r="Q1322" t="str">
        <f>LEFT(N1322,FIND("/",N1322)-1)</f>
        <v>technology</v>
      </c>
      <c r="R1322" t="str">
        <f>RIGHT(N1322,FIND("/",N1322)-3)</f>
        <v>earables</v>
      </c>
      <c r="S1322" s="13">
        <f t="shared" si="81"/>
        <v>42705.690347222218</v>
      </c>
      <c r="T1322" s="14">
        <f t="shared" si="82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 s="6">
        <v>462000</v>
      </c>
      <c r="E1323" s="6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9">
        <f t="shared" si="80"/>
        <v>1.3028138528138529</v>
      </c>
      <c r="P1323">
        <f t="shared" si="83"/>
        <v>859.85714285714289</v>
      </c>
      <c r="Q1323" t="str">
        <f>LEFT(N1323,FIND("/",N1323)-1)</f>
        <v>technology</v>
      </c>
      <c r="R1323" t="str">
        <f>RIGHT(N1323,FIND("/",N1323)-3)</f>
        <v>earables</v>
      </c>
      <c r="S1323" s="13">
        <f t="shared" si="81"/>
        <v>42697.74927083333</v>
      </c>
      <c r="T1323" s="14">
        <f t="shared" si="82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 s="6">
        <v>35000</v>
      </c>
      <c r="E1324" s="6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9">
        <f t="shared" si="80"/>
        <v>0.30285714285714288</v>
      </c>
      <c r="P1324">
        <f t="shared" si="83"/>
        <v>26.5</v>
      </c>
      <c r="Q1324" t="str">
        <f>LEFT(N1324,FIND("/",N1324)-1)</f>
        <v>technology</v>
      </c>
      <c r="R1324" t="str">
        <f>RIGHT(N1324,FIND("/",N1324)-3)</f>
        <v>earables</v>
      </c>
      <c r="S1324" s="13">
        <f t="shared" si="81"/>
        <v>42115.656539351854</v>
      </c>
      <c r="T1324" s="14">
        <f t="shared" si="82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 s="6">
        <v>15000</v>
      </c>
      <c r="E1325" s="6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9">
        <f t="shared" si="80"/>
        <v>8.8800000000000008</v>
      </c>
      <c r="P1325">
        <f t="shared" si="83"/>
        <v>30.272727272727273</v>
      </c>
      <c r="Q1325" t="str">
        <f>LEFT(N1325,FIND("/",N1325)-1)</f>
        <v>technology</v>
      </c>
      <c r="R1325" t="str">
        <f>RIGHT(N1325,FIND("/",N1325)-3)</f>
        <v>earables</v>
      </c>
      <c r="S1325" s="13">
        <f t="shared" si="81"/>
        <v>42451.698449074072</v>
      </c>
      <c r="T1325" s="14">
        <f t="shared" si="82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 s="6">
        <v>50000</v>
      </c>
      <c r="E1326" s="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9">
        <f t="shared" si="80"/>
        <v>9.84</v>
      </c>
      <c r="P1326">
        <f t="shared" si="83"/>
        <v>54.666666666666664</v>
      </c>
      <c r="Q1326" t="str">
        <f>LEFT(N1326,FIND("/",N1326)-1)</f>
        <v>technology</v>
      </c>
      <c r="R1326" t="str">
        <f>RIGHT(N1326,FIND("/",N1326)-3)</f>
        <v>earables</v>
      </c>
      <c r="S1326" s="13">
        <f t="shared" si="81"/>
        <v>42626.633703703701</v>
      </c>
      <c r="T1326" s="14">
        <f t="shared" si="82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 s="6">
        <v>20000</v>
      </c>
      <c r="E1327" s="6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9">
        <f t="shared" si="80"/>
        <v>2.4299999999999997</v>
      </c>
      <c r="P1327">
        <f t="shared" si="83"/>
        <v>60.75</v>
      </c>
      <c r="Q1327" t="str">
        <f>LEFT(N1327,FIND("/",N1327)-1)</f>
        <v>technology</v>
      </c>
      <c r="R1327" t="str">
        <f>RIGHT(N1327,FIND("/",N1327)-3)</f>
        <v>earables</v>
      </c>
      <c r="S1327" s="13">
        <f t="shared" si="81"/>
        <v>42704.086053240739</v>
      </c>
      <c r="T1327" s="14">
        <f t="shared" si="82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 s="6">
        <v>100000</v>
      </c>
      <c r="E1328" s="6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9">
        <f t="shared" si="80"/>
        <v>1.1299999999999999</v>
      </c>
      <c r="P1328">
        <f t="shared" si="83"/>
        <v>102.72727272727273</v>
      </c>
      <c r="Q1328" t="str">
        <f>LEFT(N1328,FIND("/",N1328)-1)</f>
        <v>technology</v>
      </c>
      <c r="R1328" t="str">
        <f>RIGHT(N1328,FIND("/",N1328)-3)</f>
        <v>earables</v>
      </c>
      <c r="S1328" s="13">
        <f t="shared" si="81"/>
        <v>41974.791990740741</v>
      </c>
      <c r="T1328" s="14">
        <f t="shared" si="82"/>
        <v>42019.791990740741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 s="6">
        <v>48000</v>
      </c>
      <c r="E1329" s="6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9">
        <f t="shared" si="80"/>
        <v>3.5520833333333335</v>
      </c>
      <c r="P1329">
        <f t="shared" si="83"/>
        <v>41.585365853658537</v>
      </c>
      <c r="Q1329" t="str">
        <f>LEFT(N1329,FIND("/",N1329)-1)</f>
        <v>technology</v>
      </c>
      <c r="R1329" t="str">
        <f>RIGHT(N1329,FIND("/",N1329)-3)</f>
        <v>earables</v>
      </c>
      <c r="S1329" s="13">
        <f t="shared" si="81"/>
        <v>42123.678645833337</v>
      </c>
      <c r="T1329" s="14">
        <f t="shared" si="82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 s="6">
        <v>75000</v>
      </c>
      <c r="E1330" s="6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9">
        <f t="shared" si="80"/>
        <v>2.3306666666666667</v>
      </c>
      <c r="P1330">
        <f t="shared" si="83"/>
        <v>116.53333333333333</v>
      </c>
      <c r="Q1330" t="str">
        <f>LEFT(N1330,FIND("/",N1330)-1)</f>
        <v>technology</v>
      </c>
      <c r="R1330" t="str">
        <f>RIGHT(N1330,FIND("/",N1330)-3)</f>
        <v>earables</v>
      </c>
      <c r="S1330" s="13">
        <f t="shared" si="81"/>
        <v>42612.642754629633</v>
      </c>
      <c r="T1330" s="14">
        <f t="shared" si="82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 s="6">
        <v>50000</v>
      </c>
      <c r="E1331" s="6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9">
        <f t="shared" si="80"/>
        <v>0.81600000000000006</v>
      </c>
      <c r="P1331">
        <f t="shared" si="83"/>
        <v>45.333333333333336</v>
      </c>
      <c r="Q1331" t="str">
        <f>LEFT(N1331,FIND("/",N1331)-1)</f>
        <v>technology</v>
      </c>
      <c r="R1331" t="str">
        <f>RIGHT(N1331,FIND("/",N1331)-3)</f>
        <v>earables</v>
      </c>
      <c r="S1331" s="13">
        <f t="shared" si="81"/>
        <v>41935.221585648149</v>
      </c>
      <c r="T1331" s="14">
        <f t="shared" si="82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 s="6">
        <v>35000</v>
      </c>
      <c r="E1332" s="6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9">
        <f t="shared" si="80"/>
        <v>22.494285714285713</v>
      </c>
      <c r="P1332">
        <f t="shared" si="83"/>
        <v>157.46</v>
      </c>
      <c r="Q1332" t="str">
        <f>LEFT(N1332,FIND("/",N1332)-1)</f>
        <v>technology</v>
      </c>
      <c r="R1332" t="str">
        <f>RIGHT(N1332,FIND("/",N1332)-3)</f>
        <v>earables</v>
      </c>
      <c r="S1332" s="13">
        <f t="shared" si="81"/>
        <v>42522.276724537034</v>
      </c>
      <c r="T1332" s="14">
        <f t="shared" si="82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 s="6">
        <v>250000</v>
      </c>
      <c r="E1333" s="6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9">
        <f t="shared" si="80"/>
        <v>1.3668</v>
      </c>
      <c r="P1333">
        <f t="shared" si="83"/>
        <v>100.5</v>
      </c>
      <c r="Q1333" t="str">
        <f>LEFT(N1333,FIND("/",N1333)-1)</f>
        <v>technology</v>
      </c>
      <c r="R1333" t="str">
        <f>RIGHT(N1333,FIND("/",N1333)-3)</f>
        <v>earables</v>
      </c>
      <c r="S1333" s="13">
        <f t="shared" si="81"/>
        <v>42569.50409722222</v>
      </c>
      <c r="T1333" s="14">
        <f t="shared" si="82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 s="6">
        <v>10115</v>
      </c>
      <c r="E1334" s="6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9">
        <f t="shared" si="80"/>
        <v>0</v>
      </c>
      <c r="P1334" t="e">
        <f t="shared" si="83"/>
        <v>#DIV/0!</v>
      </c>
      <c r="Q1334" t="str">
        <f>LEFT(N1334,FIND("/",N1334)-1)</f>
        <v>technology</v>
      </c>
      <c r="R1334" t="str">
        <f>RIGHT(N1334,FIND("/",N1334)-3)</f>
        <v>earables</v>
      </c>
      <c r="S1334" s="13">
        <f t="shared" si="81"/>
        <v>42732.060277777782</v>
      </c>
      <c r="T1334" s="14">
        <f t="shared" si="82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 s="6">
        <v>2500</v>
      </c>
      <c r="E1335" s="6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9">
        <f t="shared" si="80"/>
        <v>0</v>
      </c>
      <c r="P1335" t="e">
        <f t="shared" si="83"/>
        <v>#DIV/0!</v>
      </c>
      <c r="Q1335" t="str">
        <f>LEFT(N1335,FIND("/",N1335)-1)</f>
        <v>technology</v>
      </c>
      <c r="R1335" t="str">
        <f>RIGHT(N1335,FIND("/",N1335)-3)</f>
        <v>earables</v>
      </c>
      <c r="S1335" s="13">
        <f t="shared" si="81"/>
        <v>41806.106770833336</v>
      </c>
      <c r="T1335" s="14">
        <f t="shared" si="82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 s="6">
        <v>133000</v>
      </c>
      <c r="E1336" s="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9">
        <f t="shared" si="80"/>
        <v>10.754135338345865</v>
      </c>
      <c r="P1336">
        <f t="shared" si="83"/>
        <v>51.822463768115945</v>
      </c>
      <c r="Q1336" t="str">
        <f>LEFT(N1336,FIND("/",N1336)-1)</f>
        <v>technology</v>
      </c>
      <c r="R1336" t="str">
        <f>RIGHT(N1336,FIND("/",N1336)-3)</f>
        <v>earables</v>
      </c>
      <c r="S1336" s="13">
        <f t="shared" si="81"/>
        <v>42410.774155092593</v>
      </c>
      <c r="T1336" s="14">
        <f t="shared" si="82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 s="6">
        <v>25000</v>
      </c>
      <c r="E1337" s="6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9">
        <f t="shared" si="80"/>
        <v>19.759999999999998</v>
      </c>
      <c r="P1337">
        <f t="shared" si="83"/>
        <v>308.75</v>
      </c>
      <c r="Q1337" t="str">
        <f>LEFT(N1337,FIND("/",N1337)-1)</f>
        <v>technology</v>
      </c>
      <c r="R1337" t="str">
        <f>RIGHT(N1337,FIND("/",N1337)-3)</f>
        <v>earables</v>
      </c>
      <c r="S1337" s="13">
        <f t="shared" si="81"/>
        <v>42313.936365740738</v>
      </c>
      <c r="T1337" s="14">
        <f t="shared" si="82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 s="6">
        <v>100000</v>
      </c>
      <c r="E1338" s="6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9">
        <f t="shared" si="80"/>
        <v>84.946999999999989</v>
      </c>
      <c r="P1338">
        <f t="shared" si="83"/>
        <v>379.22767857142856</v>
      </c>
      <c r="Q1338" t="str">
        <f>LEFT(N1338,FIND("/",N1338)-1)</f>
        <v>technology</v>
      </c>
      <c r="R1338" t="str">
        <f>RIGHT(N1338,FIND("/",N1338)-3)</f>
        <v>earables</v>
      </c>
      <c r="S1338" s="13">
        <f t="shared" si="81"/>
        <v>41955.863750000004</v>
      </c>
      <c r="T1338" s="14">
        <f t="shared" si="82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 s="6">
        <v>50000</v>
      </c>
      <c r="E1339" s="6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9">
        <f t="shared" si="80"/>
        <v>49.381999999999998</v>
      </c>
      <c r="P1339">
        <f t="shared" si="83"/>
        <v>176.36428571428573</v>
      </c>
      <c r="Q1339" t="str">
        <f>LEFT(N1339,FIND("/",N1339)-1)</f>
        <v>technology</v>
      </c>
      <c r="R1339" t="str">
        <f>RIGHT(N1339,FIND("/",N1339)-3)</f>
        <v>earables</v>
      </c>
      <c r="S1339" s="13">
        <f t="shared" si="81"/>
        <v>42767.577303240745</v>
      </c>
      <c r="T1339" s="14">
        <f t="shared" si="82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 s="6">
        <v>30000</v>
      </c>
      <c r="E1340" s="6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9">
        <f t="shared" si="80"/>
        <v>3.3033333333333332</v>
      </c>
      <c r="P1340">
        <f t="shared" si="83"/>
        <v>66.066666666666663</v>
      </c>
      <c r="Q1340" t="str">
        <f>LEFT(N1340,FIND("/",N1340)-1)</f>
        <v>technology</v>
      </c>
      <c r="R1340" t="str">
        <f>RIGHT(N1340,FIND("/",N1340)-3)</f>
        <v>earables</v>
      </c>
      <c r="S1340" s="13">
        <f t="shared" si="81"/>
        <v>42188.803622685184</v>
      </c>
      <c r="T1340" s="14">
        <f t="shared" si="82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 s="6">
        <v>50000</v>
      </c>
      <c r="E1341" s="6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9">
        <f t="shared" si="80"/>
        <v>6.6339999999999995</v>
      </c>
      <c r="P1341">
        <f t="shared" si="83"/>
        <v>89.648648648648646</v>
      </c>
      <c r="Q1341" t="str">
        <f>LEFT(N1341,FIND("/",N1341)-1)</f>
        <v>technology</v>
      </c>
      <c r="R1341" t="str">
        <f>RIGHT(N1341,FIND("/",N1341)-3)</f>
        <v>earables</v>
      </c>
      <c r="S1341" s="13">
        <f t="shared" si="81"/>
        <v>41936.647164351853</v>
      </c>
      <c r="T1341" s="14">
        <f t="shared" si="82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 s="6">
        <v>1680</v>
      </c>
      <c r="E1342" s="6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9">
        <f t="shared" si="80"/>
        <v>0</v>
      </c>
      <c r="P1342" t="e">
        <f t="shared" si="83"/>
        <v>#DIV/0!</v>
      </c>
      <c r="Q1342" t="str">
        <f>LEFT(N1342,FIND("/",N1342)-1)</f>
        <v>technology</v>
      </c>
      <c r="R1342" t="str">
        <f>RIGHT(N1342,FIND("/",N1342)-3)</f>
        <v>earables</v>
      </c>
      <c r="S1342" s="13">
        <f t="shared" si="81"/>
        <v>41836.595520833333</v>
      </c>
      <c r="T1342" s="14">
        <f t="shared" si="82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 s="6">
        <v>25000</v>
      </c>
      <c r="E1343" s="6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9">
        <f t="shared" si="80"/>
        <v>70.36</v>
      </c>
      <c r="P1343">
        <f t="shared" si="83"/>
        <v>382.39130434782606</v>
      </c>
      <c r="Q1343" t="str">
        <f>LEFT(N1343,FIND("/",N1343)-1)</f>
        <v>technology</v>
      </c>
      <c r="R1343" t="str">
        <f>RIGHT(N1343,FIND("/",N1343)-3)</f>
        <v>earables</v>
      </c>
      <c r="S1343" s="13">
        <f t="shared" si="81"/>
        <v>42612.624039351853</v>
      </c>
      <c r="T1343" s="14">
        <f t="shared" si="82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 s="6">
        <v>50000</v>
      </c>
      <c r="E1344" s="6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9">
        <f t="shared" si="80"/>
        <v>0.2</v>
      </c>
      <c r="P1344">
        <f t="shared" si="83"/>
        <v>100</v>
      </c>
      <c r="Q1344" t="str">
        <f>LEFT(N1344,FIND("/",N1344)-1)</f>
        <v>technology</v>
      </c>
      <c r="R1344" t="str">
        <f>RIGHT(N1344,FIND("/",N1344)-3)</f>
        <v>earables</v>
      </c>
      <c r="S1344" s="13">
        <f t="shared" si="81"/>
        <v>42172.816423611112</v>
      </c>
      <c r="T1344" s="14">
        <f t="shared" si="82"/>
        <v>42202.816423611112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 s="6">
        <v>50000</v>
      </c>
      <c r="E1345" s="6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9">
        <f t="shared" si="80"/>
        <v>102.298</v>
      </c>
      <c r="P1345">
        <f t="shared" si="83"/>
        <v>158.35603715170279</v>
      </c>
      <c r="Q1345" t="str">
        <f>LEFT(N1345,FIND("/",N1345)-1)</f>
        <v>technology</v>
      </c>
      <c r="R1345" t="str">
        <f>RIGHT(N1345,FIND("/",N1345)-3)</f>
        <v>earables</v>
      </c>
      <c r="S1345" s="13">
        <f t="shared" si="81"/>
        <v>42542.526423611111</v>
      </c>
      <c r="T1345" s="14">
        <f t="shared" si="82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 s="6">
        <v>1500</v>
      </c>
      <c r="E1346" s="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9">
        <f t="shared" si="80"/>
        <v>377.73333333333335</v>
      </c>
      <c r="P1346">
        <f t="shared" si="83"/>
        <v>40.762589928057551</v>
      </c>
      <c r="Q1346" t="str">
        <f>LEFT(N1346,FIND("/",N1346)-1)</f>
        <v>publishing</v>
      </c>
      <c r="R1346" t="str">
        <f>RIGHT(N1346,FIND("/",N1346)-3)</f>
        <v>nfiction</v>
      </c>
      <c r="S1346" s="13">
        <f t="shared" si="81"/>
        <v>42522.789803240739</v>
      </c>
      <c r="T1346" s="14">
        <f t="shared" si="82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 s="6">
        <v>300</v>
      </c>
      <c r="E1347" s="6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9">
        <f t="shared" ref="O1347:O1410" si="84">E1347/D1347*100</f>
        <v>125</v>
      </c>
      <c r="P1347">
        <f t="shared" si="83"/>
        <v>53.571428571428569</v>
      </c>
      <c r="Q1347" t="str">
        <f>LEFT(N1347,FIND("/",N1347)-1)</f>
        <v>publishing</v>
      </c>
      <c r="R1347" t="str">
        <f>RIGHT(N1347,FIND("/",N1347)-3)</f>
        <v>nfiction</v>
      </c>
      <c r="S1347" s="13">
        <f t="shared" ref="S1347:S1410" si="85">J1347/86400+25569</f>
        <v>41799.814340277779</v>
      </c>
      <c r="T1347" s="14">
        <f t="shared" ref="T1347:T1410" si="86">I1347/86400+25569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 s="6">
        <v>4900</v>
      </c>
      <c r="E1348" s="6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9">
        <f t="shared" si="84"/>
        <v>147.32653061224491</v>
      </c>
      <c r="P1348">
        <f t="shared" si="83"/>
        <v>48.449664429530202</v>
      </c>
      <c r="Q1348" t="str">
        <f>LEFT(N1348,FIND("/",N1348)-1)</f>
        <v>publishing</v>
      </c>
      <c r="R1348" t="str">
        <f>RIGHT(N1348,FIND("/",N1348)-3)</f>
        <v>nfiction</v>
      </c>
      <c r="S1348" s="13">
        <f t="shared" si="85"/>
        <v>41422.075821759259</v>
      </c>
      <c r="T1348" s="14">
        <f t="shared" si="86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 s="6">
        <v>2500</v>
      </c>
      <c r="E1349" s="6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9">
        <f t="shared" si="84"/>
        <v>102.2</v>
      </c>
      <c r="P1349">
        <f t="shared" si="83"/>
        <v>82.41935483870968</v>
      </c>
      <c r="Q1349" t="str">
        <f>LEFT(N1349,FIND("/",N1349)-1)</f>
        <v>publishing</v>
      </c>
      <c r="R1349" t="str">
        <f>RIGHT(N1349,FIND("/",N1349)-3)</f>
        <v>nfiction</v>
      </c>
      <c r="S1349" s="13">
        <f t="shared" si="85"/>
        <v>42040.638020833328</v>
      </c>
      <c r="T1349" s="14">
        <f t="shared" si="86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 s="6">
        <v>5875</v>
      </c>
      <c r="E1350" s="6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9">
        <f t="shared" si="84"/>
        <v>101.8723404255319</v>
      </c>
      <c r="P1350">
        <f t="shared" si="83"/>
        <v>230.19230769230768</v>
      </c>
      <c r="Q1350" t="str">
        <f>LEFT(N1350,FIND("/",N1350)-1)</f>
        <v>publishing</v>
      </c>
      <c r="R1350" t="str">
        <f>RIGHT(N1350,FIND("/",N1350)-3)</f>
        <v>nfiction</v>
      </c>
      <c r="S1350" s="13">
        <f t="shared" si="85"/>
        <v>41963.506168981483</v>
      </c>
      <c r="T1350" s="14">
        <f t="shared" si="86"/>
        <v>41991.506168981483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 s="6">
        <v>5000</v>
      </c>
      <c r="E1351" s="6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9">
        <f t="shared" si="84"/>
        <v>204.2</v>
      </c>
      <c r="P1351">
        <f t="shared" si="83"/>
        <v>59.360465116279073</v>
      </c>
      <c r="Q1351" t="str">
        <f>LEFT(N1351,FIND("/",N1351)-1)</f>
        <v>publishing</v>
      </c>
      <c r="R1351" t="str">
        <f>RIGHT(N1351,FIND("/",N1351)-3)</f>
        <v>nfiction</v>
      </c>
      <c r="S1351" s="13">
        <f t="shared" si="85"/>
        <v>42317.33258101852</v>
      </c>
      <c r="T1351" s="14">
        <f t="shared" si="86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 s="6">
        <v>5000</v>
      </c>
      <c r="E1352" s="6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9">
        <f t="shared" si="84"/>
        <v>104.05</v>
      </c>
      <c r="P1352">
        <f t="shared" si="83"/>
        <v>66.698717948717942</v>
      </c>
      <c r="Q1352" t="str">
        <f>LEFT(N1352,FIND("/",N1352)-1)</f>
        <v>publishing</v>
      </c>
      <c r="R1352" t="str">
        <f>RIGHT(N1352,FIND("/",N1352)-3)</f>
        <v>nfiction</v>
      </c>
      <c r="S1352" s="13">
        <f t="shared" si="85"/>
        <v>42334.013124999998</v>
      </c>
      <c r="T1352" s="14">
        <f t="shared" si="86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 s="6">
        <v>20000</v>
      </c>
      <c r="E1353" s="6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9">
        <f t="shared" si="84"/>
        <v>101.265</v>
      </c>
      <c r="P1353">
        <f t="shared" si="83"/>
        <v>168.77500000000001</v>
      </c>
      <c r="Q1353" t="str">
        <f>LEFT(N1353,FIND("/",N1353)-1)</f>
        <v>publishing</v>
      </c>
      <c r="R1353" t="str">
        <f>RIGHT(N1353,FIND("/",N1353)-3)</f>
        <v>nfiction</v>
      </c>
      <c r="S1353" s="13">
        <f t="shared" si="85"/>
        <v>42382.74009259259</v>
      </c>
      <c r="T1353" s="14">
        <f t="shared" si="86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 s="6">
        <v>10000</v>
      </c>
      <c r="E1354" s="6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9">
        <f t="shared" si="84"/>
        <v>136.13999999999999</v>
      </c>
      <c r="P1354">
        <f t="shared" si="83"/>
        <v>59.973568281938327</v>
      </c>
      <c r="Q1354" t="str">
        <f>LEFT(N1354,FIND("/",N1354)-1)</f>
        <v>publishing</v>
      </c>
      <c r="R1354" t="str">
        <f>RIGHT(N1354,FIND("/",N1354)-3)</f>
        <v>nfiction</v>
      </c>
      <c r="S1354" s="13">
        <f t="shared" si="85"/>
        <v>42200.578310185185</v>
      </c>
      <c r="T1354" s="14">
        <f t="shared" si="86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 s="6">
        <v>1000</v>
      </c>
      <c r="E1355" s="6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9">
        <f t="shared" si="84"/>
        <v>133.6</v>
      </c>
      <c r="P1355">
        <f t="shared" ref="P1355:P1418" si="87">AVERAGE(E1355/L1355)</f>
        <v>31.80952380952381</v>
      </c>
      <c r="Q1355" t="str">
        <f>LEFT(N1355,FIND("/",N1355)-1)</f>
        <v>publishing</v>
      </c>
      <c r="R1355" t="str">
        <f>RIGHT(N1355,FIND("/",N1355)-3)</f>
        <v>nfiction</v>
      </c>
      <c r="S1355" s="13">
        <f t="shared" si="85"/>
        <v>41309.11791666667</v>
      </c>
      <c r="T1355" s="14">
        <f t="shared" si="86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 s="6">
        <v>1200</v>
      </c>
      <c r="E1356" s="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9">
        <f t="shared" si="84"/>
        <v>130.25</v>
      </c>
      <c r="P1356">
        <f t="shared" si="87"/>
        <v>24.421875</v>
      </c>
      <c r="Q1356" t="str">
        <f>LEFT(N1356,FIND("/",N1356)-1)</f>
        <v>publishing</v>
      </c>
      <c r="R1356" t="str">
        <f>RIGHT(N1356,FIND("/",N1356)-3)</f>
        <v>nfiction</v>
      </c>
      <c r="S1356" s="13">
        <f t="shared" si="85"/>
        <v>42502.807627314818</v>
      </c>
      <c r="T1356" s="14">
        <f t="shared" si="86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 s="6">
        <v>2500</v>
      </c>
      <c r="E1357" s="6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9">
        <f t="shared" si="84"/>
        <v>122.67999999999999</v>
      </c>
      <c r="P1357">
        <f t="shared" si="87"/>
        <v>25.347107438016529</v>
      </c>
      <c r="Q1357" t="str">
        <f>LEFT(N1357,FIND("/",N1357)-1)</f>
        <v>publishing</v>
      </c>
      <c r="R1357" t="str">
        <f>RIGHT(N1357,FIND("/",N1357)-3)</f>
        <v>nfiction</v>
      </c>
      <c r="S1357" s="13">
        <f t="shared" si="85"/>
        <v>41213.254687499997</v>
      </c>
      <c r="T1357" s="14">
        <f t="shared" si="86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 s="6">
        <v>3400</v>
      </c>
      <c r="E1358" s="6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9">
        <f t="shared" si="84"/>
        <v>182.81058823529412</v>
      </c>
      <c r="P1358">
        <f t="shared" si="87"/>
        <v>71.443218390804603</v>
      </c>
      <c r="Q1358" t="str">
        <f>LEFT(N1358,FIND("/",N1358)-1)</f>
        <v>publishing</v>
      </c>
      <c r="R1358" t="str">
        <f>RIGHT(N1358,FIND("/",N1358)-3)</f>
        <v>nfiction</v>
      </c>
      <c r="S1358" s="13">
        <f t="shared" si="85"/>
        <v>41430.038888888885</v>
      </c>
      <c r="T1358" s="14">
        <f t="shared" si="86"/>
        <v>41460.038888888885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 s="6">
        <v>2000</v>
      </c>
      <c r="E1359" s="6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9">
        <f t="shared" si="84"/>
        <v>125.29999999999998</v>
      </c>
      <c r="P1359">
        <f t="shared" si="87"/>
        <v>38.553846153846152</v>
      </c>
      <c r="Q1359" t="str">
        <f>LEFT(N1359,FIND("/",N1359)-1)</f>
        <v>publishing</v>
      </c>
      <c r="R1359" t="str">
        <f>RIGHT(N1359,FIND("/",N1359)-3)</f>
        <v>nfiction</v>
      </c>
      <c r="S1359" s="13">
        <f t="shared" si="85"/>
        <v>41304.962233796294</v>
      </c>
      <c r="T1359" s="14">
        <f t="shared" si="86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 s="6">
        <v>3000</v>
      </c>
      <c r="E1360" s="6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9">
        <f t="shared" si="84"/>
        <v>111.66666666666667</v>
      </c>
      <c r="P1360">
        <f t="shared" si="87"/>
        <v>68.367346938775512</v>
      </c>
      <c r="Q1360" t="str">
        <f>LEFT(N1360,FIND("/",N1360)-1)</f>
        <v>publishing</v>
      </c>
      <c r="R1360" t="str">
        <f>RIGHT(N1360,FIND("/",N1360)-3)</f>
        <v>nfiction</v>
      </c>
      <c r="S1360" s="13">
        <f t="shared" si="85"/>
        <v>40689.570868055554</v>
      </c>
      <c r="T1360" s="14">
        <f t="shared" si="86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 s="6">
        <v>660</v>
      </c>
      <c r="E1361" s="6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9">
        <f t="shared" si="84"/>
        <v>115.75757575757575</v>
      </c>
      <c r="P1361">
        <f t="shared" si="87"/>
        <v>40.210526315789473</v>
      </c>
      <c r="Q1361" t="str">
        <f>LEFT(N1361,FIND("/",N1361)-1)</f>
        <v>publishing</v>
      </c>
      <c r="R1361" t="str">
        <f>RIGHT(N1361,FIND("/",N1361)-3)</f>
        <v>nfiction</v>
      </c>
      <c r="S1361" s="13">
        <f t="shared" si="85"/>
        <v>40668.814699074072</v>
      </c>
      <c r="T1361" s="14">
        <f t="shared" si="86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 s="6">
        <v>1500</v>
      </c>
      <c r="E1362" s="6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9">
        <f t="shared" si="84"/>
        <v>173.2</v>
      </c>
      <c r="P1362">
        <f t="shared" si="87"/>
        <v>32.074074074074076</v>
      </c>
      <c r="Q1362" t="str">
        <f>LEFT(N1362,FIND("/",N1362)-1)</f>
        <v>publishing</v>
      </c>
      <c r="R1362" t="str">
        <f>RIGHT(N1362,FIND("/",N1362)-3)</f>
        <v>nfiction</v>
      </c>
      <c r="S1362" s="13">
        <f t="shared" si="85"/>
        <v>41095.900694444441</v>
      </c>
      <c r="T1362" s="14">
        <f t="shared" si="86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 s="6">
        <v>6000</v>
      </c>
      <c r="E1363" s="6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9">
        <f t="shared" si="84"/>
        <v>125.98333333333333</v>
      </c>
      <c r="P1363">
        <f t="shared" si="87"/>
        <v>28.632575757575758</v>
      </c>
      <c r="Q1363" t="str">
        <f>LEFT(N1363,FIND("/",N1363)-1)</f>
        <v>publishing</v>
      </c>
      <c r="R1363" t="str">
        <f>RIGHT(N1363,FIND("/",N1363)-3)</f>
        <v>nfiction</v>
      </c>
      <c r="S1363" s="13">
        <f t="shared" si="85"/>
        <v>41781.717268518521</v>
      </c>
      <c r="T1363" s="14">
        <f t="shared" si="86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 s="6">
        <v>1000</v>
      </c>
      <c r="E1364" s="6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9">
        <f t="shared" si="84"/>
        <v>109.1</v>
      </c>
      <c r="P1364">
        <f t="shared" si="87"/>
        <v>43.64</v>
      </c>
      <c r="Q1364" t="str">
        <f>LEFT(N1364,FIND("/",N1364)-1)</f>
        <v>publishing</v>
      </c>
      <c r="R1364" t="str">
        <f>RIGHT(N1364,FIND("/",N1364)-3)</f>
        <v>nfiction</v>
      </c>
      <c r="S1364" s="13">
        <f t="shared" si="85"/>
        <v>41464.934386574074</v>
      </c>
      <c r="T1364" s="14">
        <f t="shared" si="86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 s="6">
        <v>200</v>
      </c>
      <c r="E1365" s="6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9">
        <f t="shared" si="84"/>
        <v>100</v>
      </c>
      <c r="P1365">
        <f t="shared" si="87"/>
        <v>40</v>
      </c>
      <c r="Q1365" t="str">
        <f>LEFT(N1365,FIND("/",N1365)-1)</f>
        <v>publishing</v>
      </c>
      <c r="R1365" t="str">
        <f>RIGHT(N1365,FIND("/",N1365)-3)</f>
        <v>nfiction</v>
      </c>
      <c r="S1365" s="13">
        <f t="shared" si="85"/>
        <v>42396.8440625</v>
      </c>
      <c r="T1365" s="14">
        <f t="shared" si="86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 s="6">
        <v>42000</v>
      </c>
      <c r="E1366" s="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9">
        <f t="shared" si="84"/>
        <v>118.64285714285714</v>
      </c>
      <c r="P1366">
        <f t="shared" si="87"/>
        <v>346.04166666666669</v>
      </c>
      <c r="Q1366" t="str">
        <f>LEFT(N1366,FIND("/",N1366)-1)</f>
        <v>music</v>
      </c>
      <c r="R1366" t="str">
        <f>RIGHT(N1366,FIND("/",N1366)-3)</f>
        <v>ock</v>
      </c>
      <c r="S1366" s="13">
        <f t="shared" si="85"/>
        <v>41951.6956712963</v>
      </c>
      <c r="T1366" s="14">
        <f t="shared" si="86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 s="6">
        <v>7500</v>
      </c>
      <c r="E1367" s="6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9">
        <f t="shared" si="84"/>
        <v>100.26666666666667</v>
      </c>
      <c r="P1367">
        <f t="shared" si="87"/>
        <v>81.739130434782609</v>
      </c>
      <c r="Q1367" t="str">
        <f>LEFT(N1367,FIND("/",N1367)-1)</f>
        <v>music</v>
      </c>
      <c r="R1367" t="str">
        <f>RIGHT(N1367,FIND("/",N1367)-3)</f>
        <v>ock</v>
      </c>
      <c r="S1367" s="13">
        <f t="shared" si="85"/>
        <v>42049.733240740738</v>
      </c>
      <c r="T1367" s="14">
        <f t="shared" si="86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 s="6">
        <v>7500</v>
      </c>
      <c r="E1368" s="6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9">
        <f t="shared" si="84"/>
        <v>126.48920000000001</v>
      </c>
      <c r="P1368">
        <f t="shared" si="87"/>
        <v>64.535306122448986</v>
      </c>
      <c r="Q1368" t="str">
        <f>LEFT(N1368,FIND("/",N1368)-1)</f>
        <v>music</v>
      </c>
      <c r="R1368" t="str">
        <f>RIGHT(N1368,FIND("/",N1368)-3)</f>
        <v>ock</v>
      </c>
      <c r="S1368" s="13">
        <f t="shared" si="85"/>
        <v>41924.996099537035</v>
      </c>
      <c r="T1368" s="14">
        <f t="shared" si="86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 s="6">
        <v>5000</v>
      </c>
      <c r="E1369" s="6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9">
        <f t="shared" si="84"/>
        <v>114.26</v>
      </c>
      <c r="P1369">
        <f t="shared" si="87"/>
        <v>63.477777777777774</v>
      </c>
      <c r="Q1369" t="str">
        <f>LEFT(N1369,FIND("/",N1369)-1)</f>
        <v>music</v>
      </c>
      <c r="R1369" t="str">
        <f>RIGHT(N1369,FIND("/",N1369)-3)</f>
        <v>ock</v>
      </c>
      <c r="S1369" s="13">
        <f t="shared" si="85"/>
        <v>42292.002893518518</v>
      </c>
      <c r="T1369" s="14">
        <f t="shared" si="86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 s="6">
        <v>5000</v>
      </c>
      <c r="E1370" s="6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9">
        <f t="shared" si="84"/>
        <v>110.7</v>
      </c>
      <c r="P1370">
        <f t="shared" si="87"/>
        <v>63.620689655172413</v>
      </c>
      <c r="Q1370" t="str">
        <f>LEFT(N1370,FIND("/",N1370)-1)</f>
        <v>music</v>
      </c>
      <c r="R1370" t="str">
        <f>RIGHT(N1370,FIND("/",N1370)-3)</f>
        <v>ock</v>
      </c>
      <c r="S1370" s="13">
        <f t="shared" si="85"/>
        <v>42146.190902777773</v>
      </c>
      <c r="T1370" s="14">
        <f t="shared" si="86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 s="6">
        <v>32360</v>
      </c>
      <c r="E1371" s="6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9">
        <f t="shared" si="84"/>
        <v>105.34805315203954</v>
      </c>
      <c r="P1371">
        <f t="shared" si="87"/>
        <v>83.967068965517228</v>
      </c>
      <c r="Q1371" t="str">
        <f>LEFT(N1371,FIND("/",N1371)-1)</f>
        <v>music</v>
      </c>
      <c r="R1371" t="str">
        <f>RIGHT(N1371,FIND("/",N1371)-3)</f>
        <v>ock</v>
      </c>
      <c r="S1371" s="13">
        <f t="shared" si="85"/>
        <v>41710.594282407408</v>
      </c>
      <c r="T1371" s="14">
        <f t="shared" si="86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 s="6">
        <v>1500</v>
      </c>
      <c r="E1372" s="6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9">
        <f t="shared" si="84"/>
        <v>103.66666666666666</v>
      </c>
      <c r="P1372">
        <f t="shared" si="87"/>
        <v>77.75</v>
      </c>
      <c r="Q1372" t="str">
        <f>LEFT(N1372,FIND("/",N1372)-1)</f>
        <v>music</v>
      </c>
      <c r="R1372" t="str">
        <f>RIGHT(N1372,FIND("/",N1372)-3)</f>
        <v>ock</v>
      </c>
      <c r="S1372" s="13">
        <f t="shared" si="85"/>
        <v>41548.00335648148</v>
      </c>
      <c r="T1372" s="14">
        <f t="shared" si="86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 s="6">
        <v>6999</v>
      </c>
      <c r="E1373" s="6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9">
        <f t="shared" si="84"/>
        <v>107.08672667523933</v>
      </c>
      <c r="P1373">
        <f t="shared" si="87"/>
        <v>107.07142857142857</v>
      </c>
      <c r="Q1373" t="str">
        <f>LEFT(N1373,FIND("/",N1373)-1)</f>
        <v>music</v>
      </c>
      <c r="R1373" t="str">
        <f>RIGHT(N1373,FIND("/",N1373)-3)</f>
        <v>ock</v>
      </c>
      <c r="S1373" s="13">
        <f t="shared" si="85"/>
        <v>42101.758587962962</v>
      </c>
      <c r="T1373" s="14">
        <f t="shared" si="86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 s="6">
        <v>500</v>
      </c>
      <c r="E1374" s="6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9">
        <f t="shared" si="84"/>
        <v>124</v>
      </c>
      <c r="P1374">
        <f t="shared" si="87"/>
        <v>38.75</v>
      </c>
      <c r="Q1374" t="str">
        <f>LEFT(N1374,FIND("/",N1374)-1)</f>
        <v>music</v>
      </c>
      <c r="R1374" t="str">
        <f>RIGHT(N1374,FIND("/",N1374)-3)</f>
        <v>ock</v>
      </c>
      <c r="S1374" s="13">
        <f t="shared" si="85"/>
        <v>41072.739953703705</v>
      </c>
      <c r="T1374" s="14">
        <f t="shared" si="86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 s="6">
        <v>10000</v>
      </c>
      <c r="E1375" s="6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9">
        <f t="shared" si="84"/>
        <v>105.01</v>
      </c>
      <c r="P1375">
        <f t="shared" si="87"/>
        <v>201.94230769230768</v>
      </c>
      <c r="Q1375" t="str">
        <f>LEFT(N1375,FIND("/",N1375)-1)</f>
        <v>music</v>
      </c>
      <c r="R1375" t="str">
        <f>RIGHT(N1375,FIND("/",N1375)-3)</f>
        <v>ock</v>
      </c>
      <c r="S1375" s="13">
        <f t="shared" si="85"/>
        <v>42704.95177083333</v>
      </c>
      <c r="T1375" s="14">
        <f t="shared" si="86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 s="6">
        <v>1500</v>
      </c>
      <c r="E1376" s="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9">
        <f t="shared" si="84"/>
        <v>189.46666666666667</v>
      </c>
      <c r="P1376">
        <f t="shared" si="87"/>
        <v>43.060606060606062</v>
      </c>
      <c r="Q1376" t="str">
        <f>LEFT(N1376,FIND("/",N1376)-1)</f>
        <v>music</v>
      </c>
      <c r="R1376" t="str">
        <f>RIGHT(N1376,FIND("/",N1376)-3)</f>
        <v>ock</v>
      </c>
      <c r="S1376" s="13">
        <f t="shared" si="85"/>
        <v>42424.161898148144</v>
      </c>
      <c r="T1376" s="14">
        <f t="shared" si="86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 s="6">
        <v>4000</v>
      </c>
      <c r="E1377" s="6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9">
        <f t="shared" si="84"/>
        <v>171.32499999999999</v>
      </c>
      <c r="P1377">
        <f t="shared" si="87"/>
        <v>62.871559633027523</v>
      </c>
      <c r="Q1377" t="str">
        <f>LEFT(N1377,FIND("/",N1377)-1)</f>
        <v>music</v>
      </c>
      <c r="R1377" t="str">
        <f>RIGHT(N1377,FIND("/",N1377)-3)</f>
        <v>ock</v>
      </c>
      <c r="S1377" s="13">
        <f t="shared" si="85"/>
        <v>42720.066192129627</v>
      </c>
      <c r="T1377" s="14">
        <f t="shared" si="86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 s="6">
        <v>3700</v>
      </c>
      <c r="E1378" s="6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9">
        <f t="shared" si="84"/>
        <v>252.48648648648651</v>
      </c>
      <c r="P1378">
        <f t="shared" si="87"/>
        <v>55.607142857142854</v>
      </c>
      <c r="Q1378" t="str">
        <f>LEFT(N1378,FIND("/",N1378)-1)</f>
        <v>music</v>
      </c>
      <c r="R1378" t="str">
        <f>RIGHT(N1378,FIND("/",N1378)-3)</f>
        <v>ock</v>
      </c>
      <c r="S1378" s="13">
        <f t="shared" si="85"/>
        <v>42677.669050925921</v>
      </c>
      <c r="T1378" s="14">
        <f t="shared" si="86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 s="6">
        <v>1300</v>
      </c>
      <c r="E1379" s="6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9">
        <f t="shared" si="84"/>
        <v>116.15384615384616</v>
      </c>
      <c r="P1379">
        <f t="shared" si="87"/>
        <v>48.70967741935484</v>
      </c>
      <c r="Q1379" t="str">
        <f>LEFT(N1379,FIND("/",N1379)-1)</f>
        <v>music</v>
      </c>
      <c r="R1379" t="str">
        <f>RIGHT(N1379,FIND("/",N1379)-3)</f>
        <v>ock</v>
      </c>
      <c r="S1379" s="13">
        <f t="shared" si="85"/>
        <v>42747.219560185185</v>
      </c>
      <c r="T1379" s="14">
        <f t="shared" si="86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 s="6">
        <v>2000</v>
      </c>
      <c r="E1380" s="6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9">
        <f t="shared" si="84"/>
        <v>203.35000000000002</v>
      </c>
      <c r="P1380">
        <f t="shared" si="87"/>
        <v>30.578947368421051</v>
      </c>
      <c r="Q1380" t="str">
        <f>LEFT(N1380,FIND("/",N1380)-1)</f>
        <v>music</v>
      </c>
      <c r="R1380" t="str">
        <f>RIGHT(N1380,FIND("/",N1380)-3)</f>
        <v>ock</v>
      </c>
      <c r="S1380" s="13">
        <f t="shared" si="85"/>
        <v>42568.759375000001</v>
      </c>
      <c r="T1380" s="14">
        <f t="shared" si="86"/>
        <v>42583.759375000001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 s="6">
        <v>10000</v>
      </c>
      <c r="E1381" s="6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9">
        <f t="shared" si="84"/>
        <v>111.60000000000001</v>
      </c>
      <c r="P1381">
        <f t="shared" si="87"/>
        <v>73.907284768211923</v>
      </c>
      <c r="Q1381" t="str">
        <f>LEFT(N1381,FIND("/",N1381)-1)</f>
        <v>music</v>
      </c>
      <c r="R1381" t="str">
        <f>RIGHT(N1381,FIND("/",N1381)-3)</f>
        <v>ock</v>
      </c>
      <c r="S1381" s="13">
        <f t="shared" si="85"/>
        <v>42130.491620370369</v>
      </c>
      <c r="T1381" s="14">
        <f t="shared" si="86"/>
        <v>42160.491620370369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 s="6">
        <v>25</v>
      </c>
      <c r="E1382" s="6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9">
        <f t="shared" si="84"/>
        <v>424</v>
      </c>
      <c r="P1382">
        <f t="shared" si="87"/>
        <v>21.2</v>
      </c>
      <c r="Q1382" t="str">
        <f>LEFT(N1382,FIND("/",N1382)-1)</f>
        <v>music</v>
      </c>
      <c r="R1382" t="str">
        <f>RIGHT(N1382,FIND("/",N1382)-3)</f>
        <v>ock</v>
      </c>
      <c r="S1382" s="13">
        <f t="shared" si="85"/>
        <v>42141.762800925921</v>
      </c>
      <c r="T1382" s="14">
        <f t="shared" si="86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 s="6">
        <v>5000</v>
      </c>
      <c r="E1383" s="6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9">
        <f t="shared" si="84"/>
        <v>107.1</v>
      </c>
      <c r="P1383">
        <f t="shared" si="87"/>
        <v>73.356164383561648</v>
      </c>
      <c r="Q1383" t="str">
        <f>LEFT(N1383,FIND("/",N1383)-1)</f>
        <v>music</v>
      </c>
      <c r="R1383" t="str">
        <f>RIGHT(N1383,FIND("/",N1383)-3)</f>
        <v>ock</v>
      </c>
      <c r="S1383" s="13">
        <f t="shared" si="85"/>
        <v>42703.214409722219</v>
      </c>
      <c r="T1383" s="14">
        <f t="shared" si="86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 s="6">
        <v>8000</v>
      </c>
      <c r="E1384" s="6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9">
        <f t="shared" si="84"/>
        <v>104.3625</v>
      </c>
      <c r="P1384">
        <f t="shared" si="87"/>
        <v>56.412162162162161</v>
      </c>
      <c r="Q1384" t="str">
        <f>LEFT(N1384,FIND("/",N1384)-1)</f>
        <v>music</v>
      </c>
      <c r="R1384" t="str">
        <f>RIGHT(N1384,FIND("/",N1384)-3)</f>
        <v>ock</v>
      </c>
      <c r="S1384" s="13">
        <f t="shared" si="85"/>
        <v>41370.800185185188</v>
      </c>
      <c r="T1384" s="14">
        <f t="shared" si="86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 s="6">
        <v>2200</v>
      </c>
      <c r="E1385" s="6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9">
        <f t="shared" si="84"/>
        <v>212.40909090909091</v>
      </c>
      <c r="P1385">
        <f t="shared" si="87"/>
        <v>50.247311827956992</v>
      </c>
      <c r="Q1385" t="str">
        <f>LEFT(N1385,FIND("/",N1385)-1)</f>
        <v>music</v>
      </c>
      <c r="R1385" t="str">
        <f>RIGHT(N1385,FIND("/",N1385)-3)</f>
        <v>ock</v>
      </c>
      <c r="S1385" s="13">
        <f t="shared" si="85"/>
        <v>42707.074976851851</v>
      </c>
      <c r="T1385" s="14">
        <f t="shared" si="86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 s="6">
        <v>3500</v>
      </c>
      <c r="E1386" s="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9">
        <f t="shared" si="84"/>
        <v>124.08571428571429</v>
      </c>
      <c r="P1386">
        <f t="shared" si="87"/>
        <v>68.936507936507937</v>
      </c>
      <c r="Q1386" t="str">
        <f>LEFT(N1386,FIND("/",N1386)-1)</f>
        <v>music</v>
      </c>
      <c r="R1386" t="str">
        <f>RIGHT(N1386,FIND("/",N1386)-3)</f>
        <v>ock</v>
      </c>
      <c r="S1386" s="13">
        <f t="shared" si="85"/>
        <v>42160.735208333332</v>
      </c>
      <c r="T1386" s="14">
        <f t="shared" si="86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 s="6">
        <v>8000</v>
      </c>
      <c r="E1387" s="6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9">
        <f t="shared" si="84"/>
        <v>110.406125</v>
      </c>
      <c r="P1387">
        <f t="shared" si="87"/>
        <v>65.914104477611943</v>
      </c>
      <c r="Q1387" t="str">
        <f>LEFT(N1387,FIND("/",N1387)-1)</f>
        <v>music</v>
      </c>
      <c r="R1387" t="str">
        <f>RIGHT(N1387,FIND("/",N1387)-3)</f>
        <v>ock</v>
      </c>
      <c r="S1387" s="13">
        <f t="shared" si="85"/>
        <v>42433.688900462963</v>
      </c>
      <c r="T1387" s="14">
        <f t="shared" si="86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 s="6">
        <v>400</v>
      </c>
      <c r="E1388" s="6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9">
        <f t="shared" si="84"/>
        <v>218.75</v>
      </c>
      <c r="P1388">
        <f t="shared" si="87"/>
        <v>62.5</v>
      </c>
      <c r="Q1388" t="str">
        <f>LEFT(N1388,FIND("/",N1388)-1)</f>
        <v>music</v>
      </c>
      <c r="R1388" t="str">
        <f>RIGHT(N1388,FIND("/",N1388)-3)</f>
        <v>ock</v>
      </c>
      <c r="S1388" s="13">
        <f t="shared" si="85"/>
        <v>42184.646863425922</v>
      </c>
      <c r="T1388" s="14">
        <f t="shared" si="86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 s="6">
        <v>4000</v>
      </c>
      <c r="E1389" s="6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9">
        <f t="shared" si="84"/>
        <v>136.625</v>
      </c>
      <c r="P1389">
        <f t="shared" si="87"/>
        <v>70.064102564102569</v>
      </c>
      <c r="Q1389" t="str">
        <f>LEFT(N1389,FIND("/",N1389)-1)</f>
        <v>music</v>
      </c>
      <c r="R1389" t="str">
        <f>RIGHT(N1389,FIND("/",N1389)-3)</f>
        <v>ock</v>
      </c>
      <c r="S1389" s="13">
        <f t="shared" si="85"/>
        <v>42126.92123842593</v>
      </c>
      <c r="T1389" s="14">
        <f t="shared" si="86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 s="6">
        <v>5000</v>
      </c>
      <c r="E1390" s="6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9">
        <f t="shared" si="84"/>
        <v>134.8074</v>
      </c>
      <c r="P1390">
        <f t="shared" si="87"/>
        <v>60.181874999999998</v>
      </c>
      <c r="Q1390" t="str">
        <f>LEFT(N1390,FIND("/",N1390)-1)</f>
        <v>music</v>
      </c>
      <c r="R1390" t="str">
        <f>RIGHT(N1390,FIND("/",N1390)-3)</f>
        <v>ock</v>
      </c>
      <c r="S1390" s="13">
        <f t="shared" si="85"/>
        <v>42634.614780092597</v>
      </c>
      <c r="T1390" s="14">
        <f t="shared" si="86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 s="6">
        <v>500</v>
      </c>
      <c r="E1391" s="6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9">
        <f t="shared" si="84"/>
        <v>145.4</v>
      </c>
      <c r="P1391">
        <f t="shared" si="87"/>
        <v>21.382352941176471</v>
      </c>
      <c r="Q1391" t="str">
        <f>LEFT(N1391,FIND("/",N1391)-1)</f>
        <v>music</v>
      </c>
      <c r="R1391" t="str">
        <f>RIGHT(N1391,FIND("/",N1391)-3)</f>
        <v>ock</v>
      </c>
      <c r="S1391" s="13">
        <f t="shared" si="85"/>
        <v>42565.480983796297</v>
      </c>
      <c r="T1391" s="14">
        <f t="shared" si="86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 s="6">
        <v>2800</v>
      </c>
      <c r="E1392" s="6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9">
        <f t="shared" si="84"/>
        <v>109.10714285714285</v>
      </c>
      <c r="P1392">
        <f t="shared" si="87"/>
        <v>160.78947368421052</v>
      </c>
      <c r="Q1392" t="str">
        <f>LEFT(N1392,FIND("/",N1392)-1)</f>
        <v>music</v>
      </c>
      <c r="R1392" t="str">
        <f>RIGHT(N1392,FIND("/",N1392)-3)</f>
        <v>ock</v>
      </c>
      <c r="S1392" s="13">
        <f t="shared" si="85"/>
        <v>42087.803310185191</v>
      </c>
      <c r="T1392" s="14">
        <f t="shared" si="86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 s="6">
        <v>500</v>
      </c>
      <c r="E1393" s="6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9">
        <f t="shared" si="84"/>
        <v>110.2</v>
      </c>
      <c r="P1393">
        <f t="shared" si="87"/>
        <v>42.384615384615387</v>
      </c>
      <c r="Q1393" t="str">
        <f>LEFT(N1393,FIND("/",N1393)-1)</f>
        <v>music</v>
      </c>
      <c r="R1393" t="str">
        <f>RIGHT(N1393,FIND("/",N1393)-3)</f>
        <v>ock</v>
      </c>
      <c r="S1393" s="13">
        <f t="shared" si="85"/>
        <v>42193.650671296295</v>
      </c>
      <c r="T1393" s="14">
        <f t="shared" si="86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 s="6">
        <v>2500</v>
      </c>
      <c r="E1394" s="6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9">
        <f t="shared" si="84"/>
        <v>113.64000000000001</v>
      </c>
      <c r="P1394">
        <f t="shared" si="87"/>
        <v>27.317307692307693</v>
      </c>
      <c r="Q1394" t="str">
        <f>LEFT(N1394,FIND("/",N1394)-1)</f>
        <v>music</v>
      </c>
      <c r="R1394" t="str">
        <f>RIGHT(N1394,FIND("/",N1394)-3)</f>
        <v>ock</v>
      </c>
      <c r="S1394" s="13">
        <f t="shared" si="85"/>
        <v>42401.154930555553</v>
      </c>
      <c r="T1394" s="14">
        <f t="shared" si="86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 s="6">
        <v>10000</v>
      </c>
      <c r="E1395" s="6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9">
        <f t="shared" si="84"/>
        <v>102.35000000000001</v>
      </c>
      <c r="P1395">
        <f t="shared" si="87"/>
        <v>196.82692307692307</v>
      </c>
      <c r="Q1395" t="str">
        <f>LEFT(N1395,FIND("/",N1395)-1)</f>
        <v>music</v>
      </c>
      <c r="R1395" t="str">
        <f>RIGHT(N1395,FIND("/",N1395)-3)</f>
        <v>ock</v>
      </c>
      <c r="S1395" s="13">
        <f t="shared" si="85"/>
        <v>42553.681979166664</v>
      </c>
      <c r="T1395" s="14">
        <f t="shared" si="86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 s="6">
        <v>750</v>
      </c>
      <c r="E1396" s="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9">
        <f t="shared" si="84"/>
        <v>122.13333333333334</v>
      </c>
      <c r="P1396">
        <f t="shared" si="87"/>
        <v>53.882352941176471</v>
      </c>
      <c r="Q1396" t="str">
        <f>LEFT(N1396,FIND("/",N1396)-1)</f>
        <v>music</v>
      </c>
      <c r="R1396" t="str">
        <f>RIGHT(N1396,FIND("/",N1396)-3)</f>
        <v>ock</v>
      </c>
      <c r="S1396" s="13">
        <f t="shared" si="85"/>
        <v>42752.144976851851</v>
      </c>
      <c r="T1396" s="14">
        <f t="shared" si="86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 s="6">
        <v>3500</v>
      </c>
      <c r="E1397" s="6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9">
        <f t="shared" si="84"/>
        <v>111.88571428571427</v>
      </c>
      <c r="P1397">
        <f t="shared" si="87"/>
        <v>47.756097560975611</v>
      </c>
      <c r="Q1397" t="str">
        <f>LEFT(N1397,FIND("/",N1397)-1)</f>
        <v>music</v>
      </c>
      <c r="R1397" t="str">
        <f>RIGHT(N1397,FIND("/",N1397)-3)</f>
        <v>ock</v>
      </c>
      <c r="S1397" s="13">
        <f t="shared" si="85"/>
        <v>42719.90834490741</v>
      </c>
      <c r="T1397" s="14">
        <f t="shared" si="86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 s="6">
        <v>6000</v>
      </c>
      <c r="E1398" s="6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9">
        <f t="shared" si="84"/>
        <v>107.3</v>
      </c>
      <c r="P1398">
        <f t="shared" si="87"/>
        <v>88.191780821917803</v>
      </c>
      <c r="Q1398" t="str">
        <f>LEFT(N1398,FIND("/",N1398)-1)</f>
        <v>music</v>
      </c>
      <c r="R1398" t="str">
        <f>RIGHT(N1398,FIND("/",N1398)-3)</f>
        <v>ock</v>
      </c>
      <c r="S1398" s="13">
        <f t="shared" si="85"/>
        <v>42018.99863425926</v>
      </c>
      <c r="T1398" s="14">
        <f t="shared" si="86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 s="6">
        <v>10000</v>
      </c>
      <c r="E1399" s="6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9">
        <f t="shared" si="84"/>
        <v>113.85000000000001</v>
      </c>
      <c r="P1399">
        <f t="shared" si="87"/>
        <v>72.056962025316452</v>
      </c>
      <c r="Q1399" t="str">
        <f>LEFT(N1399,FIND("/",N1399)-1)</f>
        <v>music</v>
      </c>
      <c r="R1399" t="str">
        <f>RIGHT(N1399,FIND("/",N1399)-3)</f>
        <v>ock</v>
      </c>
      <c r="S1399" s="13">
        <f t="shared" si="85"/>
        <v>42640.917939814812</v>
      </c>
      <c r="T1399" s="14">
        <f t="shared" si="86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 s="6">
        <v>4400</v>
      </c>
      <c r="E1400" s="6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9">
        <f t="shared" si="84"/>
        <v>109.68181818181819</v>
      </c>
      <c r="P1400">
        <f t="shared" si="87"/>
        <v>74.246153846153845</v>
      </c>
      <c r="Q1400" t="str">
        <f>LEFT(N1400,FIND("/",N1400)-1)</f>
        <v>music</v>
      </c>
      <c r="R1400" t="str">
        <f>RIGHT(N1400,FIND("/",N1400)-3)</f>
        <v>ock</v>
      </c>
      <c r="S1400" s="13">
        <f t="shared" si="85"/>
        <v>42526.874236111107</v>
      </c>
      <c r="T1400" s="14">
        <f t="shared" si="86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 s="6">
        <v>9000</v>
      </c>
      <c r="E1401" s="6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9">
        <f t="shared" si="84"/>
        <v>126.14444444444443</v>
      </c>
      <c r="P1401">
        <f t="shared" si="87"/>
        <v>61.701086956521742</v>
      </c>
      <c r="Q1401" t="str">
        <f>LEFT(N1401,FIND("/",N1401)-1)</f>
        <v>music</v>
      </c>
      <c r="R1401" t="str">
        <f>RIGHT(N1401,FIND("/",N1401)-3)</f>
        <v>ock</v>
      </c>
      <c r="S1401" s="13">
        <f t="shared" si="85"/>
        <v>41889.004317129627</v>
      </c>
      <c r="T1401" s="14">
        <f t="shared" si="86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 s="6">
        <v>350</v>
      </c>
      <c r="E1402" s="6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9">
        <f t="shared" si="84"/>
        <v>167.42857142857144</v>
      </c>
      <c r="P1402">
        <f t="shared" si="87"/>
        <v>17.235294117647058</v>
      </c>
      <c r="Q1402" t="str">
        <f>LEFT(N1402,FIND("/",N1402)-1)</f>
        <v>music</v>
      </c>
      <c r="R1402" t="str">
        <f>RIGHT(N1402,FIND("/",N1402)-3)</f>
        <v>ock</v>
      </c>
      <c r="S1402" s="13">
        <f t="shared" si="85"/>
        <v>42498.341122685189</v>
      </c>
      <c r="T1402" s="14">
        <f t="shared" si="86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 s="6">
        <v>2500</v>
      </c>
      <c r="E1403" s="6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9">
        <f t="shared" si="84"/>
        <v>496.52000000000004</v>
      </c>
      <c r="P1403">
        <f t="shared" si="87"/>
        <v>51.720833333333331</v>
      </c>
      <c r="Q1403" t="str">
        <f>LEFT(N1403,FIND("/",N1403)-1)</f>
        <v>music</v>
      </c>
      <c r="R1403" t="str">
        <f>RIGHT(N1403,FIND("/",N1403)-3)</f>
        <v>ock</v>
      </c>
      <c r="S1403" s="13">
        <f t="shared" si="85"/>
        <v>41399.99622685185</v>
      </c>
      <c r="T1403" s="14">
        <f t="shared" si="86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 s="6">
        <v>2500</v>
      </c>
      <c r="E1404" s="6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9">
        <f t="shared" si="84"/>
        <v>109.16</v>
      </c>
      <c r="P1404">
        <f t="shared" si="87"/>
        <v>24.150442477876105</v>
      </c>
      <c r="Q1404" t="str">
        <f>LEFT(N1404,FIND("/",N1404)-1)</f>
        <v>music</v>
      </c>
      <c r="R1404" t="str">
        <f>RIGHT(N1404,FIND("/",N1404)-3)</f>
        <v>ock</v>
      </c>
      <c r="S1404" s="13">
        <f t="shared" si="85"/>
        <v>42065.053368055553</v>
      </c>
      <c r="T1404" s="14">
        <f t="shared" si="86"/>
        <v>42125.011701388888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 s="6">
        <v>4000</v>
      </c>
      <c r="E1405" s="6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9">
        <f t="shared" si="84"/>
        <v>102.57499999999999</v>
      </c>
      <c r="P1405">
        <f t="shared" si="87"/>
        <v>62.166666666666664</v>
      </c>
      <c r="Q1405" t="str">
        <f>LEFT(N1405,FIND("/",N1405)-1)</f>
        <v>music</v>
      </c>
      <c r="R1405" t="str">
        <f>RIGHT(N1405,FIND("/",N1405)-3)</f>
        <v>ock</v>
      </c>
      <c r="S1405" s="13">
        <f t="shared" si="85"/>
        <v>41451.062905092593</v>
      </c>
      <c r="T1405" s="14">
        <f t="shared" si="86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 s="6">
        <v>14500</v>
      </c>
      <c r="E1406" s="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9">
        <f t="shared" si="84"/>
        <v>1.6620689655172414</v>
      </c>
      <c r="P1406">
        <f t="shared" si="87"/>
        <v>48.2</v>
      </c>
      <c r="Q1406" t="str">
        <f>LEFT(N1406,FIND("/",N1406)-1)</f>
        <v>publishing</v>
      </c>
      <c r="R1406" t="str">
        <f>RIGHT(N1406,FIND("/",N1406)-3)</f>
        <v>slations</v>
      </c>
      <c r="S1406" s="13">
        <f t="shared" si="85"/>
        <v>42032.510243055556</v>
      </c>
      <c r="T1406" s="14">
        <f t="shared" si="86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 s="6">
        <v>25000</v>
      </c>
      <c r="E1407" s="6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9">
        <f t="shared" si="84"/>
        <v>0.42</v>
      </c>
      <c r="P1407">
        <f t="shared" si="87"/>
        <v>6.1764705882352944</v>
      </c>
      <c r="Q1407" t="str">
        <f>LEFT(N1407,FIND("/",N1407)-1)</f>
        <v>publishing</v>
      </c>
      <c r="R1407" t="str">
        <f>RIGHT(N1407,FIND("/",N1407)-3)</f>
        <v>slations</v>
      </c>
      <c r="S1407" s="13">
        <f t="shared" si="85"/>
        <v>41941.680567129632</v>
      </c>
      <c r="T1407" s="14">
        <f t="shared" si="86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 s="6">
        <v>12000</v>
      </c>
      <c r="E1408" s="6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9">
        <f t="shared" si="84"/>
        <v>0.125</v>
      </c>
      <c r="P1408">
        <f t="shared" si="87"/>
        <v>5</v>
      </c>
      <c r="Q1408" t="str">
        <f>LEFT(N1408,FIND("/",N1408)-1)</f>
        <v>publishing</v>
      </c>
      <c r="R1408" t="str">
        <f>RIGHT(N1408,FIND("/",N1408)-3)</f>
        <v>slations</v>
      </c>
      <c r="S1408" s="13">
        <f t="shared" si="85"/>
        <v>42297.432951388888</v>
      </c>
      <c r="T1408" s="14">
        <f t="shared" si="86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 s="6">
        <v>3000</v>
      </c>
      <c r="E1409" s="6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9">
        <f t="shared" si="84"/>
        <v>0.5</v>
      </c>
      <c r="P1409">
        <f t="shared" si="87"/>
        <v>7.5</v>
      </c>
      <c r="Q1409" t="str">
        <f>LEFT(N1409,FIND("/",N1409)-1)</f>
        <v>publishing</v>
      </c>
      <c r="R1409" t="str">
        <f>RIGHT(N1409,FIND("/",N1409)-3)</f>
        <v>slations</v>
      </c>
      <c r="S1409" s="13">
        <f t="shared" si="85"/>
        <v>41838.536782407406</v>
      </c>
      <c r="T1409" s="14">
        <f t="shared" si="86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 s="6">
        <v>1000</v>
      </c>
      <c r="E1410" s="6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9">
        <f t="shared" si="84"/>
        <v>7.1999999999999993</v>
      </c>
      <c r="P1410">
        <f t="shared" si="87"/>
        <v>12</v>
      </c>
      <c r="Q1410" t="str">
        <f>LEFT(N1410,FIND("/",N1410)-1)</f>
        <v>publishing</v>
      </c>
      <c r="R1410" t="str">
        <f>RIGHT(N1410,FIND("/",N1410)-3)</f>
        <v>slations</v>
      </c>
      <c r="S1410" s="13">
        <f t="shared" si="85"/>
        <v>42291.872175925921</v>
      </c>
      <c r="T1410" s="14">
        <f t="shared" si="86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 s="6">
        <v>4000</v>
      </c>
      <c r="E1411" s="6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9">
        <f t="shared" ref="O1411:O1474" si="88">E1411/D1411*100</f>
        <v>0</v>
      </c>
      <c r="P1411" t="e">
        <f t="shared" si="87"/>
        <v>#DIV/0!</v>
      </c>
      <c r="Q1411" t="str">
        <f>LEFT(N1411,FIND("/",N1411)-1)</f>
        <v>publishing</v>
      </c>
      <c r="R1411" t="str">
        <f>RIGHT(N1411,FIND("/",N1411)-3)</f>
        <v>slations</v>
      </c>
      <c r="S1411" s="13">
        <f t="shared" ref="S1411:S1474" si="89">J1411/86400+25569</f>
        <v>41945.133506944447</v>
      </c>
      <c r="T1411" s="14">
        <f t="shared" ref="T1411:T1474" si="90">I1411/86400+25569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 s="6">
        <v>6000</v>
      </c>
      <c r="E1412" s="6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9">
        <f t="shared" si="88"/>
        <v>1.6666666666666666E-2</v>
      </c>
      <c r="P1412">
        <f t="shared" si="87"/>
        <v>1</v>
      </c>
      <c r="Q1412" t="str">
        <f>LEFT(N1412,FIND("/",N1412)-1)</f>
        <v>publishing</v>
      </c>
      <c r="R1412" t="str">
        <f>RIGHT(N1412,FIND("/",N1412)-3)</f>
        <v>slations</v>
      </c>
      <c r="S1412" s="13">
        <f t="shared" si="89"/>
        <v>42479.318518518514</v>
      </c>
      <c r="T1412" s="14">
        <f t="shared" si="90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 s="6">
        <v>3000</v>
      </c>
      <c r="E1413" s="6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9">
        <f t="shared" si="88"/>
        <v>0.23333333333333336</v>
      </c>
      <c r="P1413">
        <f t="shared" si="87"/>
        <v>2.3333333333333335</v>
      </c>
      <c r="Q1413" t="str">
        <f>LEFT(N1413,FIND("/",N1413)-1)</f>
        <v>publishing</v>
      </c>
      <c r="R1413" t="str">
        <f>RIGHT(N1413,FIND("/",N1413)-3)</f>
        <v>slations</v>
      </c>
      <c r="S1413" s="13">
        <f t="shared" si="89"/>
        <v>42013.059027777781</v>
      </c>
      <c r="T1413" s="14">
        <f t="shared" si="90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 s="6">
        <v>7000</v>
      </c>
      <c r="E1414" s="6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9">
        <f t="shared" si="88"/>
        <v>4.5714285714285712</v>
      </c>
      <c r="P1414">
        <f t="shared" si="87"/>
        <v>24.615384615384617</v>
      </c>
      <c r="Q1414" t="str">
        <f>LEFT(N1414,FIND("/",N1414)-1)</f>
        <v>publishing</v>
      </c>
      <c r="R1414" t="str">
        <f>RIGHT(N1414,FIND("/",N1414)-3)</f>
        <v>slations</v>
      </c>
      <c r="S1414" s="13">
        <f t="shared" si="89"/>
        <v>41947.063645833332</v>
      </c>
      <c r="T1414" s="14">
        <f t="shared" si="90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 s="6">
        <v>2000</v>
      </c>
      <c r="E1415" s="6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9">
        <f t="shared" si="88"/>
        <v>5</v>
      </c>
      <c r="P1415">
        <f t="shared" si="87"/>
        <v>100</v>
      </c>
      <c r="Q1415" t="str">
        <f>LEFT(N1415,FIND("/",N1415)-1)</f>
        <v>publishing</v>
      </c>
      <c r="R1415" t="str">
        <f>RIGHT(N1415,FIND("/",N1415)-3)</f>
        <v>slations</v>
      </c>
      <c r="S1415" s="13">
        <f t="shared" si="89"/>
        <v>42360.437152777777</v>
      </c>
      <c r="T1415" s="14">
        <f t="shared" si="90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 s="6">
        <v>500</v>
      </c>
      <c r="E1416" s="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9">
        <f t="shared" si="88"/>
        <v>0.2</v>
      </c>
      <c r="P1416">
        <f t="shared" si="87"/>
        <v>1</v>
      </c>
      <c r="Q1416" t="str">
        <f>LEFT(N1416,FIND("/",N1416)-1)</f>
        <v>publishing</v>
      </c>
      <c r="R1416" t="str">
        <f>RIGHT(N1416,FIND("/",N1416)-3)</f>
        <v>slations</v>
      </c>
      <c r="S1416" s="13">
        <f t="shared" si="89"/>
        <v>42708.25309027778</v>
      </c>
      <c r="T1416" s="14">
        <f t="shared" si="90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 s="6">
        <v>4400</v>
      </c>
      <c r="E1417" s="6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9">
        <f t="shared" si="88"/>
        <v>18.181818181818183</v>
      </c>
      <c r="P1417">
        <f t="shared" si="87"/>
        <v>88.888888888888886</v>
      </c>
      <c r="Q1417" t="str">
        <f>LEFT(N1417,FIND("/",N1417)-1)</f>
        <v>publishing</v>
      </c>
      <c r="R1417" t="str">
        <f>RIGHT(N1417,FIND("/",N1417)-3)</f>
        <v>slations</v>
      </c>
      <c r="S1417" s="13">
        <f t="shared" si="89"/>
        <v>42192.675821759258</v>
      </c>
      <c r="T1417" s="14">
        <f t="shared" si="90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 s="6">
        <v>50000</v>
      </c>
      <c r="E1418" s="6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9">
        <f t="shared" si="88"/>
        <v>0</v>
      </c>
      <c r="P1418" t="e">
        <f t="shared" si="87"/>
        <v>#DIV/0!</v>
      </c>
      <c r="Q1418" t="str">
        <f>LEFT(N1418,FIND("/",N1418)-1)</f>
        <v>publishing</v>
      </c>
      <c r="R1418" t="str">
        <f>RIGHT(N1418,FIND("/",N1418)-3)</f>
        <v>slations</v>
      </c>
      <c r="S1418" s="13">
        <f t="shared" si="89"/>
        <v>42299.926145833335</v>
      </c>
      <c r="T1418" s="14">
        <f t="shared" si="90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 s="6">
        <v>4500</v>
      </c>
      <c r="E1419" s="6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9">
        <f t="shared" si="88"/>
        <v>1.2222222222222223</v>
      </c>
      <c r="P1419">
        <f t="shared" ref="P1419:P1482" si="91">AVERAGE(E1419/L1419)</f>
        <v>27.5</v>
      </c>
      <c r="Q1419" t="str">
        <f>LEFT(N1419,FIND("/",N1419)-1)</f>
        <v>publishing</v>
      </c>
      <c r="R1419" t="str">
        <f>RIGHT(N1419,FIND("/",N1419)-3)</f>
        <v>slations</v>
      </c>
      <c r="S1419" s="13">
        <f t="shared" si="89"/>
        <v>42232.15016203704</v>
      </c>
      <c r="T1419" s="14">
        <f t="shared" si="90"/>
        <v>42262.46597222222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 s="6">
        <v>3000</v>
      </c>
      <c r="E1420" s="6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9">
        <f t="shared" si="88"/>
        <v>0.2</v>
      </c>
      <c r="P1420">
        <f t="shared" si="91"/>
        <v>6</v>
      </c>
      <c r="Q1420" t="str">
        <f>LEFT(N1420,FIND("/",N1420)-1)</f>
        <v>publishing</v>
      </c>
      <c r="R1420" t="str">
        <f>RIGHT(N1420,FIND("/",N1420)-3)</f>
        <v>slations</v>
      </c>
      <c r="S1420" s="13">
        <f t="shared" si="89"/>
        <v>42395.456412037034</v>
      </c>
      <c r="T1420" s="14">
        <f t="shared" si="90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 s="6">
        <v>6300</v>
      </c>
      <c r="E1421" s="6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9">
        <f t="shared" si="88"/>
        <v>7.0634920634920633</v>
      </c>
      <c r="P1421">
        <f t="shared" si="91"/>
        <v>44.5</v>
      </c>
      <c r="Q1421" t="str">
        <f>LEFT(N1421,FIND("/",N1421)-1)</f>
        <v>publishing</v>
      </c>
      <c r="R1421" t="str">
        <f>RIGHT(N1421,FIND("/",N1421)-3)</f>
        <v>slations</v>
      </c>
      <c r="S1421" s="13">
        <f t="shared" si="89"/>
        <v>42622.456238425926</v>
      </c>
      <c r="T1421" s="14">
        <f t="shared" si="90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 s="6">
        <v>110</v>
      </c>
      <c r="E1422" s="6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9">
        <f t="shared" si="88"/>
        <v>2.7272727272727271</v>
      </c>
      <c r="P1422">
        <f t="shared" si="91"/>
        <v>1</v>
      </c>
      <c r="Q1422" t="str">
        <f>LEFT(N1422,FIND("/",N1422)-1)</f>
        <v>publishing</v>
      </c>
      <c r="R1422" t="str">
        <f>RIGHT(N1422,FIND("/",N1422)-3)</f>
        <v>slations</v>
      </c>
      <c r="S1422" s="13">
        <f t="shared" si="89"/>
        <v>42524.667662037042</v>
      </c>
      <c r="T1422" s="14">
        <f t="shared" si="90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 s="6">
        <v>200000</v>
      </c>
      <c r="E1423" s="6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9">
        <f t="shared" si="88"/>
        <v>0.1</v>
      </c>
      <c r="P1423">
        <f t="shared" si="91"/>
        <v>100</v>
      </c>
      <c r="Q1423" t="str">
        <f>LEFT(N1423,FIND("/",N1423)-1)</f>
        <v>publishing</v>
      </c>
      <c r="R1423" t="str">
        <f>RIGHT(N1423,FIND("/",N1423)-3)</f>
        <v>slations</v>
      </c>
      <c r="S1423" s="13">
        <f t="shared" si="89"/>
        <v>42013.915613425925</v>
      </c>
      <c r="T1423" s="14">
        <f t="shared" si="90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 s="6">
        <v>25000</v>
      </c>
      <c r="E1424" s="6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9">
        <f t="shared" si="88"/>
        <v>0.104</v>
      </c>
      <c r="P1424">
        <f t="shared" si="91"/>
        <v>13</v>
      </c>
      <c r="Q1424" t="str">
        <f>LEFT(N1424,FIND("/",N1424)-1)</f>
        <v>publishing</v>
      </c>
      <c r="R1424" t="str">
        <f>RIGHT(N1424,FIND("/",N1424)-3)</f>
        <v>slations</v>
      </c>
      <c r="S1424" s="13">
        <f t="shared" si="89"/>
        <v>42604.239629629628</v>
      </c>
      <c r="T1424" s="14">
        <f t="shared" si="90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 s="6">
        <v>30000</v>
      </c>
      <c r="E1425" s="6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9">
        <f t="shared" si="88"/>
        <v>0.33333333333333337</v>
      </c>
      <c r="P1425">
        <f t="shared" si="91"/>
        <v>100</v>
      </c>
      <c r="Q1425" t="str">
        <f>LEFT(N1425,FIND("/",N1425)-1)</f>
        <v>publishing</v>
      </c>
      <c r="R1425" t="str">
        <f>RIGHT(N1425,FIND("/",N1425)-3)</f>
        <v>slations</v>
      </c>
      <c r="S1425" s="13">
        <f t="shared" si="89"/>
        <v>42340.360312500001</v>
      </c>
      <c r="T1425" s="14">
        <f t="shared" si="90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 s="6">
        <v>7500</v>
      </c>
      <c r="E1426" s="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9">
        <f t="shared" si="88"/>
        <v>20.36</v>
      </c>
      <c r="P1426">
        <f t="shared" si="91"/>
        <v>109.07142857142857</v>
      </c>
      <c r="Q1426" t="str">
        <f>LEFT(N1426,FIND("/",N1426)-1)</f>
        <v>publishing</v>
      </c>
      <c r="R1426" t="str">
        <f>RIGHT(N1426,FIND("/",N1426)-3)</f>
        <v>slations</v>
      </c>
      <c r="S1426" s="13">
        <f t="shared" si="89"/>
        <v>42676.717615740738</v>
      </c>
      <c r="T1426" s="14">
        <f t="shared" si="90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 s="6">
        <v>13000</v>
      </c>
      <c r="E1427" s="6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9">
        <f t="shared" si="88"/>
        <v>0</v>
      </c>
      <c r="P1427" t="e">
        <f t="shared" si="91"/>
        <v>#DIV/0!</v>
      </c>
      <c r="Q1427" t="str">
        <f>LEFT(N1427,FIND("/",N1427)-1)</f>
        <v>publishing</v>
      </c>
      <c r="R1427" t="str">
        <f>RIGHT(N1427,FIND("/",N1427)-3)</f>
        <v>slations</v>
      </c>
      <c r="S1427" s="13">
        <f t="shared" si="89"/>
        <v>42093.131469907406</v>
      </c>
      <c r="T1427" s="14">
        <f t="shared" si="90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 s="6">
        <v>1000</v>
      </c>
      <c r="E1428" s="6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9">
        <f t="shared" si="88"/>
        <v>0</v>
      </c>
      <c r="P1428" t="e">
        <f t="shared" si="91"/>
        <v>#DIV/0!</v>
      </c>
      <c r="Q1428" t="str">
        <f>LEFT(N1428,FIND("/",N1428)-1)</f>
        <v>publishing</v>
      </c>
      <c r="R1428" t="str">
        <f>RIGHT(N1428,FIND("/",N1428)-3)</f>
        <v>slations</v>
      </c>
      <c r="S1428" s="13">
        <f t="shared" si="89"/>
        <v>42180.390277777777</v>
      </c>
      <c r="T1428" s="14">
        <f t="shared" si="90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 s="6">
        <v>5000</v>
      </c>
      <c r="E1429" s="6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9">
        <f t="shared" si="88"/>
        <v>8.3800000000000008</v>
      </c>
      <c r="P1429">
        <f t="shared" si="91"/>
        <v>104.75</v>
      </c>
      <c r="Q1429" t="str">
        <f>LEFT(N1429,FIND("/",N1429)-1)</f>
        <v>publishing</v>
      </c>
      <c r="R1429" t="str">
        <f>RIGHT(N1429,FIND("/",N1429)-3)</f>
        <v>slations</v>
      </c>
      <c r="S1429" s="13">
        <f t="shared" si="89"/>
        <v>42601.851678240739</v>
      </c>
      <c r="T1429" s="14">
        <f t="shared" si="90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 s="6">
        <v>1000</v>
      </c>
      <c r="E1430" s="6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9">
        <f t="shared" si="88"/>
        <v>4.5</v>
      </c>
      <c r="P1430">
        <f t="shared" si="91"/>
        <v>15</v>
      </c>
      <c r="Q1430" t="str">
        <f>LEFT(N1430,FIND("/",N1430)-1)</f>
        <v>publishing</v>
      </c>
      <c r="R1430" t="str">
        <f>RIGHT(N1430,FIND("/",N1430)-3)</f>
        <v>slations</v>
      </c>
      <c r="S1430" s="13">
        <f t="shared" si="89"/>
        <v>42432.379826388889</v>
      </c>
      <c r="T1430" s="14">
        <f t="shared" si="90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 s="6">
        <v>10000</v>
      </c>
      <c r="E1431" s="6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9">
        <f t="shared" si="88"/>
        <v>0</v>
      </c>
      <c r="P1431" t="e">
        <f t="shared" si="91"/>
        <v>#DIV/0!</v>
      </c>
      <c r="Q1431" t="str">
        <f>LEFT(N1431,FIND("/",N1431)-1)</f>
        <v>publishing</v>
      </c>
      <c r="R1431" t="str">
        <f>RIGHT(N1431,FIND("/",N1431)-3)</f>
        <v>slations</v>
      </c>
      <c r="S1431" s="13">
        <f t="shared" si="89"/>
        <v>42074.060671296298</v>
      </c>
      <c r="T1431" s="14">
        <f t="shared" si="90"/>
        <v>42104.060671296298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 s="6">
        <v>5000</v>
      </c>
      <c r="E1432" s="6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9">
        <f t="shared" si="88"/>
        <v>8.06</v>
      </c>
      <c r="P1432">
        <f t="shared" si="91"/>
        <v>80.599999999999994</v>
      </c>
      <c r="Q1432" t="str">
        <f>LEFT(N1432,FIND("/",N1432)-1)</f>
        <v>publishing</v>
      </c>
      <c r="R1432" t="str">
        <f>RIGHT(N1432,FIND("/",N1432)-3)</f>
        <v>slations</v>
      </c>
      <c r="S1432" s="13">
        <f t="shared" si="89"/>
        <v>41961.813518518524</v>
      </c>
      <c r="T1432" s="14">
        <f t="shared" si="90"/>
        <v>41992.813518518524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 s="6">
        <v>17000</v>
      </c>
      <c r="E1433" s="6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9">
        <f t="shared" si="88"/>
        <v>31.94705882352941</v>
      </c>
      <c r="P1433">
        <f t="shared" si="91"/>
        <v>115.55319148936171</v>
      </c>
      <c r="Q1433" t="str">
        <f>LEFT(N1433,FIND("/",N1433)-1)</f>
        <v>publishing</v>
      </c>
      <c r="R1433" t="str">
        <f>RIGHT(N1433,FIND("/",N1433)-3)</f>
        <v>slations</v>
      </c>
      <c r="S1433" s="13">
        <f t="shared" si="89"/>
        <v>42304.210833333331</v>
      </c>
      <c r="T1433" s="14">
        <f t="shared" si="90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 s="6">
        <v>40000</v>
      </c>
      <c r="E1434" s="6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9">
        <f t="shared" si="88"/>
        <v>0</v>
      </c>
      <c r="P1434" t="e">
        <f t="shared" si="91"/>
        <v>#DIV/0!</v>
      </c>
      <c r="Q1434" t="str">
        <f>LEFT(N1434,FIND("/",N1434)-1)</f>
        <v>publishing</v>
      </c>
      <c r="R1434" t="str">
        <f>RIGHT(N1434,FIND("/",N1434)-3)</f>
        <v>slations</v>
      </c>
      <c r="S1434" s="13">
        <f t="shared" si="89"/>
        <v>42175.780416666668</v>
      </c>
      <c r="T1434" s="14">
        <f t="shared" si="90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 s="6">
        <v>12000</v>
      </c>
      <c r="E1435" s="6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9">
        <f t="shared" si="88"/>
        <v>6.708333333333333</v>
      </c>
      <c r="P1435">
        <f t="shared" si="91"/>
        <v>80.5</v>
      </c>
      <c r="Q1435" t="str">
        <f>LEFT(N1435,FIND("/",N1435)-1)</f>
        <v>publishing</v>
      </c>
      <c r="R1435" t="str">
        <f>RIGHT(N1435,FIND("/",N1435)-3)</f>
        <v>slations</v>
      </c>
      <c r="S1435" s="13">
        <f t="shared" si="89"/>
        <v>42673.625868055555</v>
      </c>
      <c r="T1435" s="14">
        <f t="shared" si="90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 s="6">
        <v>82000</v>
      </c>
      <c r="E1436" s="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9">
        <f t="shared" si="88"/>
        <v>9.9878048780487809</v>
      </c>
      <c r="P1436">
        <f t="shared" si="91"/>
        <v>744.5454545454545</v>
      </c>
      <c r="Q1436" t="str">
        <f>LEFT(N1436,FIND("/",N1436)-1)</f>
        <v>publishing</v>
      </c>
      <c r="R1436" t="str">
        <f>RIGHT(N1436,FIND("/",N1436)-3)</f>
        <v>slations</v>
      </c>
      <c r="S1436" s="13">
        <f t="shared" si="89"/>
        <v>42142.767106481479</v>
      </c>
      <c r="T1436" s="14">
        <f t="shared" si="90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 s="6">
        <v>15000</v>
      </c>
      <c r="E1437" s="6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9">
        <f t="shared" si="88"/>
        <v>0.1</v>
      </c>
      <c r="P1437">
        <f t="shared" si="91"/>
        <v>7.5</v>
      </c>
      <c r="Q1437" t="str">
        <f>LEFT(N1437,FIND("/",N1437)-1)</f>
        <v>publishing</v>
      </c>
      <c r="R1437" t="str">
        <f>RIGHT(N1437,FIND("/",N1437)-3)</f>
        <v>slations</v>
      </c>
      <c r="S1437" s="13">
        <f t="shared" si="89"/>
        <v>42258.780324074076</v>
      </c>
      <c r="T1437" s="14">
        <f t="shared" si="90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 s="6">
        <v>10000</v>
      </c>
      <c r="E1438" s="6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9">
        <f t="shared" si="88"/>
        <v>0.77</v>
      </c>
      <c r="P1438">
        <f t="shared" si="91"/>
        <v>38.5</v>
      </c>
      <c r="Q1438" t="str">
        <f>LEFT(N1438,FIND("/",N1438)-1)</f>
        <v>publishing</v>
      </c>
      <c r="R1438" t="str">
        <f>RIGHT(N1438,FIND("/",N1438)-3)</f>
        <v>slations</v>
      </c>
      <c r="S1438" s="13">
        <f t="shared" si="89"/>
        <v>42391.35019675926</v>
      </c>
      <c r="T1438" s="14">
        <f t="shared" si="90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 s="6">
        <v>3000</v>
      </c>
      <c r="E1439" s="6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9">
        <f t="shared" si="88"/>
        <v>26.900000000000002</v>
      </c>
      <c r="P1439">
        <f t="shared" si="91"/>
        <v>36.68181818181818</v>
      </c>
      <c r="Q1439" t="str">
        <f>LEFT(N1439,FIND("/",N1439)-1)</f>
        <v>publishing</v>
      </c>
      <c r="R1439" t="str">
        <f>RIGHT(N1439,FIND("/",N1439)-3)</f>
        <v>slations</v>
      </c>
      <c r="S1439" s="13">
        <f t="shared" si="89"/>
        <v>41796.531701388885</v>
      </c>
      <c r="T1439" s="14">
        <f t="shared" si="90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 s="6">
        <v>20000</v>
      </c>
      <c r="E1440" s="6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9">
        <f t="shared" si="88"/>
        <v>3</v>
      </c>
      <c r="P1440">
        <f t="shared" si="91"/>
        <v>75</v>
      </c>
      <c r="Q1440" t="str">
        <f>LEFT(N1440,FIND("/",N1440)-1)</f>
        <v>publishing</v>
      </c>
      <c r="R1440" t="str">
        <f>RIGHT(N1440,FIND("/",N1440)-3)</f>
        <v>slations</v>
      </c>
      <c r="S1440" s="13">
        <f t="shared" si="89"/>
        <v>42457.871516203704</v>
      </c>
      <c r="T1440" s="14">
        <f t="shared" si="90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 s="6">
        <v>2725</v>
      </c>
      <c r="E1441" s="6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9">
        <f t="shared" si="88"/>
        <v>6.6055045871559637</v>
      </c>
      <c r="P1441">
        <f t="shared" si="91"/>
        <v>30</v>
      </c>
      <c r="Q1441" t="str">
        <f>LEFT(N1441,FIND("/",N1441)-1)</f>
        <v>publishing</v>
      </c>
      <c r="R1441" t="str">
        <f>RIGHT(N1441,FIND("/",N1441)-3)</f>
        <v>slations</v>
      </c>
      <c r="S1441" s="13">
        <f t="shared" si="89"/>
        <v>42040.829872685186</v>
      </c>
      <c r="T1441" s="14">
        <f t="shared" si="90"/>
        <v>42070.829872685186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 s="6">
        <v>13000</v>
      </c>
      <c r="E1442" s="6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9">
        <f t="shared" si="88"/>
        <v>7.6923076923076927E-3</v>
      </c>
      <c r="P1442">
        <f t="shared" si="91"/>
        <v>1</v>
      </c>
      <c r="Q1442" t="str">
        <f>LEFT(N1442,FIND("/",N1442)-1)</f>
        <v>publishing</v>
      </c>
      <c r="R1442" t="str">
        <f>RIGHT(N1442,FIND("/",N1442)-3)</f>
        <v>slations</v>
      </c>
      <c r="S1442" s="13">
        <f t="shared" si="89"/>
        <v>42486.748414351852</v>
      </c>
      <c r="T1442" s="14">
        <f t="shared" si="90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 s="6">
        <v>180000</v>
      </c>
      <c r="E1443" s="6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9">
        <f t="shared" si="88"/>
        <v>1.1222222222222222</v>
      </c>
      <c r="P1443">
        <f t="shared" si="91"/>
        <v>673.33333333333337</v>
      </c>
      <c r="Q1443" t="str">
        <f>LEFT(N1443,FIND("/",N1443)-1)</f>
        <v>publishing</v>
      </c>
      <c r="R1443" t="str">
        <f>RIGHT(N1443,FIND("/",N1443)-3)</f>
        <v>slations</v>
      </c>
      <c r="S1443" s="13">
        <f t="shared" si="89"/>
        <v>42198.765844907408</v>
      </c>
      <c r="T1443" s="14">
        <f t="shared" si="90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 s="6">
        <v>1500</v>
      </c>
      <c r="E1444" s="6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9">
        <f t="shared" si="88"/>
        <v>0</v>
      </c>
      <c r="P1444" t="e">
        <f t="shared" si="91"/>
        <v>#DIV/0!</v>
      </c>
      <c r="Q1444" t="str">
        <f>LEFT(N1444,FIND("/",N1444)-1)</f>
        <v>publishing</v>
      </c>
      <c r="R1444" t="str">
        <f>RIGHT(N1444,FIND("/",N1444)-3)</f>
        <v>slations</v>
      </c>
      <c r="S1444" s="13">
        <f t="shared" si="89"/>
        <v>42485.64534722222</v>
      </c>
      <c r="T1444" s="14">
        <f t="shared" si="90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 s="6">
        <v>13000</v>
      </c>
      <c r="E1445" s="6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9">
        <f t="shared" si="88"/>
        <v>0</v>
      </c>
      <c r="P1445" t="e">
        <f t="shared" si="91"/>
        <v>#DIV/0!</v>
      </c>
      <c r="Q1445" t="str">
        <f>LEFT(N1445,FIND("/",N1445)-1)</f>
        <v>publishing</v>
      </c>
      <c r="R1445" t="str">
        <f>RIGHT(N1445,FIND("/",N1445)-3)</f>
        <v>slations</v>
      </c>
      <c r="S1445" s="13">
        <f t="shared" si="89"/>
        <v>42707.926030092596</v>
      </c>
      <c r="T1445" s="14">
        <f t="shared" si="90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 s="6">
        <v>4950</v>
      </c>
      <c r="E1446" s="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9">
        <f t="shared" si="88"/>
        <v>0</v>
      </c>
      <c r="P1446" t="e">
        <f t="shared" si="91"/>
        <v>#DIV/0!</v>
      </c>
      <c r="Q1446" t="str">
        <f>LEFT(N1446,FIND("/",N1446)-1)</f>
        <v>publishing</v>
      </c>
      <c r="R1446" t="str">
        <f>RIGHT(N1446,FIND("/",N1446)-3)</f>
        <v>slations</v>
      </c>
      <c r="S1446" s="13">
        <f t="shared" si="89"/>
        <v>42199.873402777783</v>
      </c>
      <c r="T1446" s="14">
        <f t="shared" si="90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 s="6">
        <v>130000</v>
      </c>
      <c r="E1447" s="6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9">
        <f t="shared" si="88"/>
        <v>0</v>
      </c>
      <c r="P1447" t="e">
        <f t="shared" si="91"/>
        <v>#DIV/0!</v>
      </c>
      <c r="Q1447" t="str">
        <f>LEFT(N1447,FIND("/",N1447)-1)</f>
        <v>publishing</v>
      </c>
      <c r="R1447" t="str">
        <f>RIGHT(N1447,FIND("/",N1447)-3)</f>
        <v>slations</v>
      </c>
      <c r="S1447" s="13">
        <f t="shared" si="89"/>
        <v>42139.542303240742</v>
      </c>
      <c r="T1447" s="14">
        <f t="shared" si="90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 s="6">
        <v>900</v>
      </c>
      <c r="E1448" s="6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9">
        <f t="shared" si="88"/>
        <v>0</v>
      </c>
      <c r="P1448" t="e">
        <f t="shared" si="91"/>
        <v>#DIV/0!</v>
      </c>
      <c r="Q1448" t="str">
        <f>LEFT(N1448,FIND("/",N1448)-1)</f>
        <v>publishing</v>
      </c>
      <c r="R1448" t="str">
        <f>RIGHT(N1448,FIND("/",N1448)-3)</f>
        <v>slations</v>
      </c>
      <c r="S1448" s="13">
        <f t="shared" si="89"/>
        <v>42461.447662037041</v>
      </c>
      <c r="T1448" s="14">
        <f t="shared" si="90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 s="6">
        <v>500000</v>
      </c>
      <c r="E1449" s="6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9">
        <f t="shared" si="88"/>
        <v>1.4999999999999999E-2</v>
      </c>
      <c r="P1449">
        <f t="shared" si="91"/>
        <v>25</v>
      </c>
      <c r="Q1449" t="str">
        <f>LEFT(N1449,FIND("/",N1449)-1)</f>
        <v>publishing</v>
      </c>
      <c r="R1449" t="str">
        <f>RIGHT(N1449,FIND("/",N1449)-3)</f>
        <v>slations</v>
      </c>
      <c r="S1449" s="13">
        <f t="shared" si="89"/>
        <v>42529.730717592596</v>
      </c>
      <c r="T1449" s="14">
        <f t="shared" si="90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 s="6">
        <v>200000</v>
      </c>
      <c r="E1450" s="6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9">
        <f t="shared" si="88"/>
        <v>0</v>
      </c>
      <c r="P1450" t="e">
        <f t="shared" si="91"/>
        <v>#DIV/0!</v>
      </c>
      <c r="Q1450" t="str">
        <f>LEFT(N1450,FIND("/",N1450)-1)</f>
        <v>publishing</v>
      </c>
      <c r="R1450" t="str">
        <f>RIGHT(N1450,FIND("/",N1450)-3)</f>
        <v>slations</v>
      </c>
      <c r="S1450" s="13">
        <f t="shared" si="89"/>
        <v>42115.936550925922</v>
      </c>
      <c r="T1450" s="14">
        <f t="shared" si="90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 s="6">
        <v>8888</v>
      </c>
      <c r="E1451" s="6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9">
        <f t="shared" si="88"/>
        <v>0</v>
      </c>
      <c r="P1451" t="e">
        <f t="shared" si="91"/>
        <v>#DIV/0!</v>
      </c>
      <c r="Q1451" t="str">
        <f>LEFT(N1451,FIND("/",N1451)-1)</f>
        <v>publishing</v>
      </c>
      <c r="R1451" t="str">
        <f>RIGHT(N1451,FIND("/",N1451)-3)</f>
        <v>slations</v>
      </c>
      <c r="S1451" s="13">
        <f t="shared" si="89"/>
        <v>42086.811400462961</v>
      </c>
      <c r="T1451" s="14">
        <f t="shared" si="90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 s="6">
        <v>100000</v>
      </c>
      <c r="E1452" s="6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9">
        <f t="shared" si="88"/>
        <v>1E-3</v>
      </c>
      <c r="P1452">
        <f t="shared" si="91"/>
        <v>1</v>
      </c>
      <c r="Q1452" t="str">
        <f>LEFT(N1452,FIND("/",N1452)-1)</f>
        <v>publishing</v>
      </c>
      <c r="R1452" t="str">
        <f>RIGHT(N1452,FIND("/",N1452)-3)</f>
        <v>slations</v>
      </c>
      <c r="S1452" s="13">
        <f t="shared" si="89"/>
        <v>42390.171261574069</v>
      </c>
      <c r="T1452" s="14">
        <f t="shared" si="90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 s="6">
        <v>18950</v>
      </c>
      <c r="E1453" s="6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9">
        <f t="shared" si="88"/>
        <v>1.0554089709762533E-2</v>
      </c>
      <c r="P1453">
        <f t="shared" si="91"/>
        <v>1</v>
      </c>
      <c r="Q1453" t="str">
        <f>LEFT(N1453,FIND("/",N1453)-1)</f>
        <v>publishing</v>
      </c>
      <c r="R1453" t="str">
        <f>RIGHT(N1453,FIND("/",N1453)-3)</f>
        <v>slations</v>
      </c>
      <c r="S1453" s="13">
        <f t="shared" si="89"/>
        <v>41931.959016203706</v>
      </c>
      <c r="T1453" s="14">
        <f t="shared" si="90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 s="6">
        <v>14000</v>
      </c>
      <c r="E1454" s="6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9">
        <f t="shared" si="88"/>
        <v>0</v>
      </c>
      <c r="P1454" t="e">
        <f t="shared" si="91"/>
        <v>#DIV/0!</v>
      </c>
      <c r="Q1454" t="str">
        <f>LEFT(N1454,FIND("/",N1454)-1)</f>
        <v>publishing</v>
      </c>
      <c r="R1454" t="str">
        <f>RIGHT(N1454,FIND("/",N1454)-3)</f>
        <v>slations</v>
      </c>
      <c r="S1454" s="13">
        <f t="shared" si="89"/>
        <v>41818.703275462962</v>
      </c>
      <c r="T1454" s="14">
        <f t="shared" si="90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 s="6">
        <v>25000</v>
      </c>
      <c r="E1455" s="6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9">
        <f t="shared" si="88"/>
        <v>0</v>
      </c>
      <c r="P1455" t="e">
        <f t="shared" si="91"/>
        <v>#DIV/0!</v>
      </c>
      <c r="Q1455" t="str">
        <f>LEFT(N1455,FIND("/",N1455)-1)</f>
        <v>publishing</v>
      </c>
      <c r="R1455" t="str">
        <f>RIGHT(N1455,FIND("/",N1455)-3)</f>
        <v>slations</v>
      </c>
      <c r="S1455" s="13">
        <f t="shared" si="89"/>
        <v>42795.696145833332</v>
      </c>
      <c r="T1455" s="14">
        <f t="shared" si="90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 s="6">
        <v>1750</v>
      </c>
      <c r="E1456" s="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9">
        <f t="shared" si="88"/>
        <v>0.85714285714285721</v>
      </c>
      <c r="P1456">
        <f t="shared" si="91"/>
        <v>15</v>
      </c>
      <c r="Q1456" t="str">
        <f>LEFT(N1456,FIND("/",N1456)-1)</f>
        <v>publishing</v>
      </c>
      <c r="R1456" t="str">
        <f>RIGHT(N1456,FIND("/",N1456)-3)</f>
        <v>slations</v>
      </c>
      <c r="S1456" s="13">
        <f t="shared" si="89"/>
        <v>42463.866666666669</v>
      </c>
      <c r="T1456" s="14">
        <f t="shared" si="90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 s="6">
        <v>15000</v>
      </c>
      <c r="E1457" s="6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9">
        <f t="shared" si="88"/>
        <v>10.5</v>
      </c>
      <c r="P1457">
        <f t="shared" si="91"/>
        <v>225</v>
      </c>
      <c r="Q1457" t="str">
        <f>LEFT(N1457,FIND("/",N1457)-1)</f>
        <v>publishing</v>
      </c>
      <c r="R1457" t="str">
        <f>RIGHT(N1457,FIND("/",N1457)-3)</f>
        <v>slations</v>
      </c>
      <c r="S1457" s="13">
        <f t="shared" si="89"/>
        <v>41832.672685185185</v>
      </c>
      <c r="T1457" s="14">
        <f t="shared" si="90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 s="6">
        <v>5000</v>
      </c>
      <c r="E1458" s="6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9">
        <f t="shared" si="88"/>
        <v>2.9000000000000004</v>
      </c>
      <c r="P1458">
        <f t="shared" si="91"/>
        <v>48.333333333333336</v>
      </c>
      <c r="Q1458" t="str">
        <f>LEFT(N1458,FIND("/",N1458)-1)</f>
        <v>publishing</v>
      </c>
      <c r="R1458" t="str">
        <f>RIGHT(N1458,FIND("/",N1458)-3)</f>
        <v>slations</v>
      </c>
      <c r="S1458" s="13">
        <f t="shared" si="89"/>
        <v>42708.668576388889</v>
      </c>
      <c r="T1458" s="14">
        <f t="shared" si="90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 s="6">
        <v>6000</v>
      </c>
      <c r="E1459" s="6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9">
        <f t="shared" si="88"/>
        <v>0</v>
      </c>
      <c r="P1459" t="e">
        <f t="shared" si="91"/>
        <v>#DIV/0!</v>
      </c>
      <c r="Q1459" t="str">
        <f>LEFT(N1459,FIND("/",N1459)-1)</f>
        <v>publishing</v>
      </c>
      <c r="R1459" t="str">
        <f>RIGHT(N1459,FIND("/",N1459)-3)</f>
        <v>slations</v>
      </c>
      <c r="S1459" s="13">
        <f t="shared" si="89"/>
        <v>42289.89634259259</v>
      </c>
      <c r="T1459" s="14">
        <f t="shared" si="90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 s="6">
        <v>5000</v>
      </c>
      <c r="E1460" s="6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9">
        <f t="shared" si="88"/>
        <v>0</v>
      </c>
      <c r="P1460" t="e">
        <f t="shared" si="91"/>
        <v>#DIV/0!</v>
      </c>
      <c r="Q1460" t="str">
        <f>LEFT(N1460,FIND("/",N1460)-1)</f>
        <v>publishing</v>
      </c>
      <c r="R1460" t="str">
        <f>RIGHT(N1460,FIND("/",N1460)-3)</f>
        <v>slations</v>
      </c>
      <c r="S1460" s="13">
        <f t="shared" si="89"/>
        <v>41831.705555555556</v>
      </c>
      <c r="T1460" s="14">
        <f t="shared" si="90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 s="6">
        <v>37000</v>
      </c>
      <c r="E1461" s="6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9">
        <f t="shared" si="88"/>
        <v>0</v>
      </c>
      <c r="P1461" t="e">
        <f t="shared" si="91"/>
        <v>#DIV/0!</v>
      </c>
      <c r="Q1461" t="str">
        <f>LEFT(N1461,FIND("/",N1461)-1)</f>
        <v>publishing</v>
      </c>
      <c r="R1461" t="str">
        <f>RIGHT(N1461,FIND("/",N1461)-3)</f>
        <v>slations</v>
      </c>
      <c r="S1461" s="13">
        <f t="shared" si="89"/>
        <v>42312.204814814817</v>
      </c>
      <c r="T1461" s="14">
        <f t="shared" si="90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 s="6">
        <v>25000000</v>
      </c>
      <c r="E1462" s="6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9">
        <f t="shared" si="88"/>
        <v>0</v>
      </c>
      <c r="P1462" t="e">
        <f t="shared" si="91"/>
        <v>#DIV/0!</v>
      </c>
      <c r="Q1462" t="str">
        <f>LEFT(N1462,FIND("/",N1462)-1)</f>
        <v>publishing</v>
      </c>
      <c r="R1462" t="str">
        <f>RIGHT(N1462,FIND("/",N1462)-3)</f>
        <v>slations</v>
      </c>
      <c r="S1462" s="13">
        <f t="shared" si="89"/>
        <v>41915.896967592591</v>
      </c>
      <c r="T1462" s="14">
        <f t="shared" si="90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 s="6">
        <v>15000</v>
      </c>
      <c r="E1463" s="6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9">
        <f t="shared" si="88"/>
        <v>101.24459999999999</v>
      </c>
      <c r="P1463">
        <f t="shared" si="91"/>
        <v>44.66673529411765</v>
      </c>
      <c r="Q1463" t="str">
        <f>LEFT(N1463,FIND("/",N1463)-1)</f>
        <v>publishing</v>
      </c>
      <c r="R1463" t="str">
        <f>RIGHT(N1463,FIND("/",N1463)-3)</f>
        <v>podcasts</v>
      </c>
      <c r="S1463" s="13">
        <f t="shared" si="89"/>
        <v>41899.645300925928</v>
      </c>
      <c r="T1463" s="14">
        <f t="shared" si="90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 s="6">
        <v>4000</v>
      </c>
      <c r="E1464" s="6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9">
        <f t="shared" si="88"/>
        <v>108.5175</v>
      </c>
      <c r="P1464">
        <f t="shared" si="91"/>
        <v>28.937999999999999</v>
      </c>
      <c r="Q1464" t="str">
        <f>LEFT(N1464,FIND("/",N1464)-1)</f>
        <v>publishing</v>
      </c>
      <c r="R1464" t="str">
        <f>RIGHT(N1464,FIND("/",N1464)-3)</f>
        <v>podcasts</v>
      </c>
      <c r="S1464" s="13">
        <f t="shared" si="89"/>
        <v>41344.662858796299</v>
      </c>
      <c r="T1464" s="14">
        <f t="shared" si="90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 s="6">
        <v>600</v>
      </c>
      <c r="E1465" s="6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9">
        <f t="shared" si="88"/>
        <v>147.66666666666666</v>
      </c>
      <c r="P1465">
        <f t="shared" si="91"/>
        <v>35.44</v>
      </c>
      <c r="Q1465" t="str">
        <f>LEFT(N1465,FIND("/",N1465)-1)</f>
        <v>publishing</v>
      </c>
      <c r="R1465" t="str">
        <f>RIGHT(N1465,FIND("/",N1465)-3)</f>
        <v>podcasts</v>
      </c>
      <c r="S1465" s="13">
        <f t="shared" si="89"/>
        <v>41326.911319444444</v>
      </c>
      <c r="T1465" s="14">
        <f t="shared" si="90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 s="6">
        <v>5000</v>
      </c>
      <c r="E1466" s="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9">
        <f t="shared" si="88"/>
        <v>163.19999999999999</v>
      </c>
      <c r="P1466">
        <f t="shared" si="91"/>
        <v>34.871794871794869</v>
      </c>
      <c r="Q1466" t="str">
        <f>LEFT(N1466,FIND("/",N1466)-1)</f>
        <v>publishing</v>
      </c>
      <c r="R1466" t="str">
        <f>RIGHT(N1466,FIND("/",N1466)-3)</f>
        <v>podcasts</v>
      </c>
      <c r="S1466" s="13">
        <f t="shared" si="89"/>
        <v>41291.661550925928</v>
      </c>
      <c r="T1466" s="14">
        <f t="shared" si="90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 s="6">
        <v>30000</v>
      </c>
      <c r="E1467" s="6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9">
        <f t="shared" si="88"/>
        <v>456.41449999999998</v>
      </c>
      <c r="P1467">
        <f t="shared" si="91"/>
        <v>52.622732513451197</v>
      </c>
      <c r="Q1467" t="str">
        <f>LEFT(N1467,FIND("/",N1467)-1)</f>
        <v>publishing</v>
      </c>
      <c r="R1467" t="str">
        <f>RIGHT(N1467,FIND("/",N1467)-3)</f>
        <v>podcasts</v>
      </c>
      <c r="S1467" s="13">
        <f t="shared" si="89"/>
        <v>40959.734398148146</v>
      </c>
      <c r="T1467" s="14">
        <f t="shared" si="90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 s="6">
        <v>16000</v>
      </c>
      <c r="E1468" s="6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9">
        <f t="shared" si="88"/>
        <v>107.87731249999999</v>
      </c>
      <c r="P1468">
        <f t="shared" si="91"/>
        <v>69.598266129032254</v>
      </c>
      <c r="Q1468" t="str">
        <f>LEFT(N1468,FIND("/",N1468)-1)</f>
        <v>publishing</v>
      </c>
      <c r="R1468" t="str">
        <f>RIGHT(N1468,FIND("/",N1468)-3)</f>
        <v>podcasts</v>
      </c>
      <c r="S1468" s="13">
        <f t="shared" si="89"/>
        <v>42340.172060185185</v>
      </c>
      <c r="T1468" s="14">
        <f t="shared" si="90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 s="6">
        <v>40000</v>
      </c>
      <c r="E1469" s="6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9">
        <f t="shared" si="88"/>
        <v>115.08</v>
      </c>
      <c r="P1469">
        <f t="shared" si="91"/>
        <v>76.72</v>
      </c>
      <c r="Q1469" t="str">
        <f>LEFT(N1469,FIND("/",N1469)-1)</f>
        <v>publishing</v>
      </c>
      <c r="R1469" t="str">
        <f>RIGHT(N1469,FIND("/",N1469)-3)</f>
        <v>podcasts</v>
      </c>
      <c r="S1469" s="13">
        <f t="shared" si="89"/>
        <v>40933.80190972222</v>
      </c>
      <c r="T1469" s="14">
        <f t="shared" si="90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 s="6">
        <v>9500</v>
      </c>
      <c r="E1470" s="6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9">
        <f t="shared" si="88"/>
        <v>102.36842105263158</v>
      </c>
      <c r="P1470">
        <f t="shared" si="91"/>
        <v>33.191126279863482</v>
      </c>
      <c r="Q1470" t="str">
        <f>LEFT(N1470,FIND("/",N1470)-1)</f>
        <v>publishing</v>
      </c>
      <c r="R1470" t="str">
        <f>RIGHT(N1470,FIND("/",N1470)-3)</f>
        <v>podcasts</v>
      </c>
      <c r="S1470" s="13">
        <f t="shared" si="89"/>
        <v>40646.014456018514</v>
      </c>
      <c r="T1470" s="14">
        <f t="shared" si="90"/>
        <v>40706.014456018514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 s="6">
        <v>44250</v>
      </c>
      <c r="E1471" s="6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9">
        <f t="shared" si="88"/>
        <v>108.42485875706214</v>
      </c>
      <c r="P1471">
        <f t="shared" si="91"/>
        <v>149.46417445482865</v>
      </c>
      <c r="Q1471" t="str">
        <f>LEFT(N1471,FIND("/",N1471)-1)</f>
        <v>publishing</v>
      </c>
      <c r="R1471" t="str">
        <f>RIGHT(N1471,FIND("/",N1471)-3)</f>
        <v>podcasts</v>
      </c>
      <c r="S1471" s="13">
        <f t="shared" si="89"/>
        <v>41290.598483796297</v>
      </c>
      <c r="T1471" s="14">
        <f t="shared" si="90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 s="6">
        <v>1500</v>
      </c>
      <c r="E1472" s="6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9">
        <f t="shared" si="88"/>
        <v>125.13333333333334</v>
      </c>
      <c r="P1472">
        <f t="shared" si="91"/>
        <v>23.172839506172838</v>
      </c>
      <c r="Q1472" t="str">
        <f>LEFT(N1472,FIND("/",N1472)-1)</f>
        <v>publishing</v>
      </c>
      <c r="R1472" t="str">
        <f>RIGHT(N1472,FIND("/",N1472)-3)</f>
        <v>podcasts</v>
      </c>
      <c r="S1472" s="13">
        <f t="shared" si="89"/>
        <v>41250.827118055553</v>
      </c>
      <c r="T1472" s="14">
        <f t="shared" si="90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 s="6">
        <v>32000</v>
      </c>
      <c r="E1473" s="6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9">
        <f t="shared" si="88"/>
        <v>103.840625</v>
      </c>
      <c r="P1473">
        <f t="shared" si="91"/>
        <v>96.877551020408163</v>
      </c>
      <c r="Q1473" t="str">
        <f>LEFT(N1473,FIND("/",N1473)-1)</f>
        <v>publishing</v>
      </c>
      <c r="R1473" t="str">
        <f>RIGHT(N1473,FIND("/",N1473)-3)</f>
        <v>podcasts</v>
      </c>
      <c r="S1473" s="13">
        <f t="shared" si="89"/>
        <v>42073.957569444443</v>
      </c>
      <c r="T1473" s="14">
        <f t="shared" si="90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 s="6">
        <v>25000</v>
      </c>
      <c r="E1474" s="6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9">
        <f t="shared" si="88"/>
        <v>138.70400000000001</v>
      </c>
      <c r="P1474">
        <f t="shared" si="91"/>
        <v>103.20238095238095</v>
      </c>
      <c r="Q1474" t="str">
        <f>LEFT(N1474,FIND("/",N1474)-1)</f>
        <v>publishing</v>
      </c>
      <c r="R1474" t="str">
        <f>RIGHT(N1474,FIND("/",N1474)-3)</f>
        <v>podcasts</v>
      </c>
      <c r="S1474" s="13">
        <f t="shared" si="89"/>
        <v>41533.542858796296</v>
      </c>
      <c r="T1474" s="14">
        <f t="shared" si="90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 s="6">
        <v>1500</v>
      </c>
      <c r="E1475" s="6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9">
        <f t="shared" ref="O1475:O1538" si="92">E1475/D1475*100</f>
        <v>120.51600000000001</v>
      </c>
      <c r="P1475">
        <f t="shared" si="91"/>
        <v>38.462553191489363</v>
      </c>
      <c r="Q1475" t="str">
        <f>LEFT(N1475,FIND("/",N1475)-1)</f>
        <v>publishing</v>
      </c>
      <c r="R1475" t="str">
        <f>RIGHT(N1475,FIND("/",N1475)-3)</f>
        <v>podcasts</v>
      </c>
      <c r="S1475" s="13">
        <f t="shared" ref="S1475:S1538" si="93">J1475/86400+25569</f>
        <v>40939.979618055557</v>
      </c>
      <c r="T1475" s="14">
        <f t="shared" ref="T1475:T1538" si="94">I1475/86400+25569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 s="6">
        <v>3000</v>
      </c>
      <c r="E1476" s="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9">
        <f t="shared" si="92"/>
        <v>112.26666666666667</v>
      </c>
      <c r="P1476">
        <f t="shared" si="91"/>
        <v>44.315789473684212</v>
      </c>
      <c r="Q1476" t="str">
        <f>LEFT(N1476,FIND("/",N1476)-1)</f>
        <v>publishing</v>
      </c>
      <c r="R1476" t="str">
        <f>RIGHT(N1476,FIND("/",N1476)-3)</f>
        <v>podcasts</v>
      </c>
      <c r="S1476" s="13">
        <f t="shared" si="93"/>
        <v>41500.72791666667</v>
      </c>
      <c r="T1476" s="14">
        <f t="shared" si="94"/>
        <v>41530.72791666667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 s="6">
        <v>15000</v>
      </c>
      <c r="E1477" s="6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9">
        <f t="shared" si="92"/>
        <v>188.66966666666667</v>
      </c>
      <c r="P1477">
        <f t="shared" si="91"/>
        <v>64.173356009070289</v>
      </c>
      <c r="Q1477" t="str">
        <f>LEFT(N1477,FIND("/",N1477)-1)</f>
        <v>publishing</v>
      </c>
      <c r="R1477" t="str">
        <f>RIGHT(N1477,FIND("/",N1477)-3)</f>
        <v>podcasts</v>
      </c>
      <c r="S1477" s="13">
        <f t="shared" si="93"/>
        <v>41960.722951388889</v>
      </c>
      <c r="T1477" s="14">
        <f t="shared" si="94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 s="6">
        <v>6000</v>
      </c>
      <c r="E1478" s="6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9">
        <f t="shared" si="92"/>
        <v>661.55466666666666</v>
      </c>
      <c r="P1478">
        <f t="shared" si="91"/>
        <v>43.333275109170302</v>
      </c>
      <c r="Q1478" t="str">
        <f>LEFT(N1478,FIND("/",N1478)-1)</f>
        <v>publishing</v>
      </c>
      <c r="R1478" t="str">
        <f>RIGHT(N1478,FIND("/",N1478)-3)</f>
        <v>podcasts</v>
      </c>
      <c r="S1478" s="13">
        <f t="shared" si="93"/>
        <v>40766.041921296295</v>
      </c>
      <c r="T1478" s="14">
        <f t="shared" si="94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 s="6">
        <v>30000</v>
      </c>
      <c r="E1479" s="6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9">
        <f t="shared" si="92"/>
        <v>111.31</v>
      </c>
      <c r="P1479">
        <f t="shared" si="91"/>
        <v>90.495934959349597</v>
      </c>
      <c r="Q1479" t="str">
        <f>LEFT(N1479,FIND("/",N1479)-1)</f>
        <v>publishing</v>
      </c>
      <c r="R1479" t="str">
        <f>RIGHT(N1479,FIND("/",N1479)-3)</f>
        <v>podcasts</v>
      </c>
      <c r="S1479" s="13">
        <f t="shared" si="93"/>
        <v>40840.615787037037</v>
      </c>
      <c r="T1479" s="14">
        <f t="shared" si="94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 s="6">
        <v>50000</v>
      </c>
      <c r="E1480" s="6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9">
        <f t="shared" si="92"/>
        <v>1181.6142199999999</v>
      </c>
      <c r="P1480">
        <f t="shared" si="91"/>
        <v>29.187190495010373</v>
      </c>
      <c r="Q1480" t="str">
        <f>LEFT(N1480,FIND("/",N1480)-1)</f>
        <v>publishing</v>
      </c>
      <c r="R1480" t="str">
        <f>RIGHT(N1480,FIND("/",N1480)-3)</f>
        <v>podcasts</v>
      </c>
      <c r="S1480" s="13">
        <f t="shared" si="93"/>
        <v>41394.871678240743</v>
      </c>
      <c r="T1480" s="14">
        <f t="shared" si="94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 s="6">
        <v>1600</v>
      </c>
      <c r="E1481" s="6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9">
        <f t="shared" si="92"/>
        <v>137.375</v>
      </c>
      <c r="P1481">
        <f t="shared" si="91"/>
        <v>30.95774647887324</v>
      </c>
      <c r="Q1481" t="str">
        <f>LEFT(N1481,FIND("/",N1481)-1)</f>
        <v>publishing</v>
      </c>
      <c r="R1481" t="str">
        <f>RIGHT(N1481,FIND("/",N1481)-3)</f>
        <v>podcasts</v>
      </c>
      <c r="S1481" s="13">
        <f t="shared" si="93"/>
        <v>41754.745243055557</v>
      </c>
      <c r="T1481" s="14">
        <f t="shared" si="94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 s="6">
        <v>50000</v>
      </c>
      <c r="E1482" s="6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9">
        <f t="shared" si="92"/>
        <v>117.04040000000001</v>
      </c>
      <c r="P1482">
        <f t="shared" si="91"/>
        <v>92.157795275590544</v>
      </c>
      <c r="Q1482" t="str">
        <f>LEFT(N1482,FIND("/",N1482)-1)</f>
        <v>publishing</v>
      </c>
      <c r="R1482" t="str">
        <f>RIGHT(N1482,FIND("/",N1482)-3)</f>
        <v>podcasts</v>
      </c>
      <c r="S1482" s="13">
        <f t="shared" si="93"/>
        <v>41464.934016203704</v>
      </c>
      <c r="T1482" s="14">
        <f t="shared" si="94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 s="6">
        <v>5000</v>
      </c>
      <c r="E1483" s="6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9">
        <f t="shared" si="92"/>
        <v>2.1</v>
      </c>
      <c r="P1483">
        <f t="shared" ref="P1483:P1546" si="95">AVERAGE(E1483/L1483)</f>
        <v>17.5</v>
      </c>
      <c r="Q1483" t="str">
        <f>LEFT(N1483,FIND("/",N1483)-1)</f>
        <v>publishing</v>
      </c>
      <c r="R1483" t="str">
        <f>RIGHT(N1483,FIND("/",N1483)-3)</f>
        <v>/fiction</v>
      </c>
      <c r="S1483" s="13">
        <f t="shared" si="93"/>
        <v>41550.922974537039</v>
      </c>
      <c r="T1483" s="14">
        <f t="shared" si="94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 s="6">
        <v>5000</v>
      </c>
      <c r="E1484" s="6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9">
        <f t="shared" si="92"/>
        <v>0.1</v>
      </c>
      <c r="P1484">
        <f t="shared" si="95"/>
        <v>5</v>
      </c>
      <c r="Q1484" t="str">
        <f>LEFT(N1484,FIND("/",N1484)-1)</f>
        <v>publishing</v>
      </c>
      <c r="R1484" t="str">
        <f>RIGHT(N1484,FIND("/",N1484)-3)</f>
        <v>/fiction</v>
      </c>
      <c r="S1484" s="13">
        <f t="shared" si="93"/>
        <v>41136.858055555553</v>
      </c>
      <c r="T1484" s="14">
        <f t="shared" si="94"/>
        <v>41159.327083333337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 s="6">
        <v>7000</v>
      </c>
      <c r="E1485" s="6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9">
        <f t="shared" si="92"/>
        <v>0.7142857142857143</v>
      </c>
      <c r="P1485">
        <f t="shared" si="95"/>
        <v>25</v>
      </c>
      <c r="Q1485" t="str">
        <f>LEFT(N1485,FIND("/",N1485)-1)</f>
        <v>publishing</v>
      </c>
      <c r="R1485" t="str">
        <f>RIGHT(N1485,FIND("/",N1485)-3)</f>
        <v>/fiction</v>
      </c>
      <c r="S1485" s="13">
        <f t="shared" si="93"/>
        <v>42548.192997685182</v>
      </c>
      <c r="T1485" s="14">
        <f t="shared" si="94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 s="6">
        <v>2000</v>
      </c>
      <c r="E1486" s="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9">
        <f t="shared" si="92"/>
        <v>0</v>
      </c>
      <c r="P1486" t="e">
        <f t="shared" si="95"/>
        <v>#DIV/0!</v>
      </c>
      <c r="Q1486" t="str">
        <f>LEFT(N1486,FIND("/",N1486)-1)</f>
        <v>publishing</v>
      </c>
      <c r="R1486" t="str">
        <f>RIGHT(N1486,FIND("/",N1486)-3)</f>
        <v>/fiction</v>
      </c>
      <c r="S1486" s="13">
        <f t="shared" si="93"/>
        <v>41053.200960648144</v>
      </c>
      <c r="T1486" s="14">
        <f t="shared" si="94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 s="6">
        <v>6700</v>
      </c>
      <c r="E1487" s="6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9">
        <f t="shared" si="92"/>
        <v>2.2388059701492535</v>
      </c>
      <c r="P1487">
        <f t="shared" si="95"/>
        <v>50</v>
      </c>
      <c r="Q1487" t="str">
        <f>LEFT(N1487,FIND("/",N1487)-1)</f>
        <v>publishing</v>
      </c>
      <c r="R1487" t="str">
        <f>RIGHT(N1487,FIND("/",N1487)-3)</f>
        <v>/fiction</v>
      </c>
      <c r="S1487" s="13">
        <f t="shared" si="93"/>
        <v>42130.795983796299</v>
      </c>
      <c r="T1487" s="14">
        <f t="shared" si="94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 s="6">
        <v>20000</v>
      </c>
      <c r="E1488" s="6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9">
        <f t="shared" si="92"/>
        <v>0.24</v>
      </c>
      <c r="P1488">
        <f t="shared" si="95"/>
        <v>16</v>
      </c>
      <c r="Q1488" t="str">
        <f>LEFT(N1488,FIND("/",N1488)-1)</f>
        <v>publishing</v>
      </c>
      <c r="R1488" t="str">
        <f>RIGHT(N1488,FIND("/",N1488)-3)</f>
        <v>/fiction</v>
      </c>
      <c r="S1488" s="13">
        <f t="shared" si="93"/>
        <v>42032.168530092589</v>
      </c>
      <c r="T1488" s="14">
        <f t="shared" si="94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 s="6">
        <v>10000</v>
      </c>
      <c r="E1489" s="6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9">
        <f t="shared" si="92"/>
        <v>0</v>
      </c>
      <c r="P1489" t="e">
        <f t="shared" si="95"/>
        <v>#DIV/0!</v>
      </c>
      <c r="Q1489" t="str">
        <f>LEFT(N1489,FIND("/",N1489)-1)</f>
        <v>publishing</v>
      </c>
      <c r="R1489" t="str">
        <f>RIGHT(N1489,FIND("/",N1489)-3)</f>
        <v>/fiction</v>
      </c>
      <c r="S1489" s="13">
        <f t="shared" si="93"/>
        <v>42554.917488425926</v>
      </c>
      <c r="T1489" s="14">
        <f t="shared" si="94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 s="6">
        <v>15000</v>
      </c>
      <c r="E1490" s="6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9">
        <f t="shared" si="92"/>
        <v>2.4</v>
      </c>
      <c r="P1490">
        <f t="shared" si="95"/>
        <v>60</v>
      </c>
      <c r="Q1490" t="str">
        <f>LEFT(N1490,FIND("/",N1490)-1)</f>
        <v>publishing</v>
      </c>
      <c r="R1490" t="str">
        <f>RIGHT(N1490,FIND("/",N1490)-3)</f>
        <v>/fiction</v>
      </c>
      <c r="S1490" s="13">
        <f t="shared" si="93"/>
        <v>41614.563194444447</v>
      </c>
      <c r="T1490" s="14">
        <f t="shared" si="94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 s="6">
        <v>5000</v>
      </c>
      <c r="E1491" s="6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9">
        <f t="shared" si="92"/>
        <v>0</v>
      </c>
      <c r="P1491" t="e">
        <f t="shared" si="95"/>
        <v>#DIV/0!</v>
      </c>
      <c r="Q1491" t="str">
        <f>LEFT(N1491,FIND("/",N1491)-1)</f>
        <v>publishing</v>
      </c>
      <c r="R1491" t="str">
        <f>RIGHT(N1491,FIND("/",N1491)-3)</f>
        <v>/fiction</v>
      </c>
      <c r="S1491" s="13">
        <f t="shared" si="93"/>
        <v>41198.611712962964</v>
      </c>
      <c r="T1491" s="14">
        <f t="shared" si="94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 s="6">
        <v>2900</v>
      </c>
      <c r="E1492" s="6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9">
        <f t="shared" si="92"/>
        <v>30.862068965517242</v>
      </c>
      <c r="P1492">
        <f t="shared" si="95"/>
        <v>47.10526315789474</v>
      </c>
      <c r="Q1492" t="str">
        <f>LEFT(N1492,FIND("/",N1492)-1)</f>
        <v>publishing</v>
      </c>
      <c r="R1492" t="str">
        <f>RIGHT(N1492,FIND("/",N1492)-3)</f>
        <v>/fiction</v>
      </c>
      <c r="S1492" s="13">
        <f t="shared" si="93"/>
        <v>41520.561041666668</v>
      </c>
      <c r="T1492" s="14">
        <f t="shared" si="94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 s="6">
        <v>1200</v>
      </c>
      <c r="E1493" s="6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9">
        <f t="shared" si="92"/>
        <v>8.3333333333333321</v>
      </c>
      <c r="P1493">
        <f t="shared" si="95"/>
        <v>100</v>
      </c>
      <c r="Q1493" t="str">
        <f>LEFT(N1493,FIND("/",N1493)-1)</f>
        <v>publishing</v>
      </c>
      <c r="R1493" t="str">
        <f>RIGHT(N1493,FIND("/",N1493)-3)</f>
        <v>/fiction</v>
      </c>
      <c r="S1493" s="13">
        <f t="shared" si="93"/>
        <v>41991.713460648149</v>
      </c>
      <c r="T1493" s="14">
        <f t="shared" si="94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 s="6">
        <v>4000</v>
      </c>
      <c r="E1494" s="6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9">
        <f t="shared" si="92"/>
        <v>0.75</v>
      </c>
      <c r="P1494">
        <f t="shared" si="95"/>
        <v>15</v>
      </c>
      <c r="Q1494" t="str">
        <f>LEFT(N1494,FIND("/",N1494)-1)</f>
        <v>publishing</v>
      </c>
      <c r="R1494" t="str">
        <f>RIGHT(N1494,FIND("/",N1494)-3)</f>
        <v>/fiction</v>
      </c>
      <c r="S1494" s="13">
        <f t="shared" si="93"/>
        <v>40682.884791666671</v>
      </c>
      <c r="T1494" s="14">
        <f t="shared" si="94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 s="6">
        <v>2400</v>
      </c>
      <c r="E1495" s="6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9">
        <f t="shared" si="92"/>
        <v>0</v>
      </c>
      <c r="P1495" t="e">
        <f t="shared" si="95"/>
        <v>#DIV/0!</v>
      </c>
      <c r="Q1495" t="str">
        <f>LEFT(N1495,FIND("/",N1495)-1)</f>
        <v>publishing</v>
      </c>
      <c r="R1495" t="str">
        <f>RIGHT(N1495,FIND("/",N1495)-3)</f>
        <v>/fiction</v>
      </c>
      <c r="S1495" s="13">
        <f t="shared" si="93"/>
        <v>41411.866608796292</v>
      </c>
      <c r="T1495" s="14">
        <f t="shared" si="94"/>
        <v>41441.866608796292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 s="6">
        <v>5000</v>
      </c>
      <c r="E1496" s="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9">
        <f t="shared" si="92"/>
        <v>8.9</v>
      </c>
      <c r="P1496">
        <f t="shared" si="95"/>
        <v>40.454545454545453</v>
      </c>
      <c r="Q1496" t="str">
        <f>LEFT(N1496,FIND("/",N1496)-1)</f>
        <v>publishing</v>
      </c>
      <c r="R1496" t="str">
        <f>RIGHT(N1496,FIND("/",N1496)-3)</f>
        <v>/fiction</v>
      </c>
      <c r="S1496" s="13">
        <f t="shared" si="93"/>
        <v>42067.722372685181</v>
      </c>
      <c r="T1496" s="14">
        <f t="shared" si="94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 s="6">
        <v>2000</v>
      </c>
      <c r="E1497" s="6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9">
        <f t="shared" si="92"/>
        <v>0</v>
      </c>
      <c r="P1497" t="e">
        <f t="shared" si="95"/>
        <v>#DIV/0!</v>
      </c>
      <c r="Q1497" t="str">
        <f>LEFT(N1497,FIND("/",N1497)-1)</f>
        <v>publishing</v>
      </c>
      <c r="R1497" t="str">
        <f>RIGHT(N1497,FIND("/",N1497)-3)</f>
        <v>/fiction</v>
      </c>
      <c r="S1497" s="13">
        <f t="shared" si="93"/>
        <v>40752.789710648147</v>
      </c>
      <c r="T1497" s="14">
        <f t="shared" si="94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 s="6">
        <v>1500</v>
      </c>
      <c r="E1498" s="6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9">
        <f t="shared" si="92"/>
        <v>0</v>
      </c>
      <c r="P1498" t="e">
        <f t="shared" si="95"/>
        <v>#DIV/0!</v>
      </c>
      <c r="Q1498" t="str">
        <f>LEFT(N1498,FIND("/",N1498)-1)</f>
        <v>publishing</v>
      </c>
      <c r="R1498" t="str">
        <f>RIGHT(N1498,FIND("/",N1498)-3)</f>
        <v>/fiction</v>
      </c>
      <c r="S1498" s="13">
        <f t="shared" si="93"/>
        <v>41838.475219907406</v>
      </c>
      <c r="T1498" s="14">
        <f t="shared" si="94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 s="6">
        <v>15000</v>
      </c>
      <c r="E1499" s="6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9">
        <f t="shared" si="92"/>
        <v>6.6666666666666671E-3</v>
      </c>
      <c r="P1499">
        <f t="shared" si="95"/>
        <v>1</v>
      </c>
      <c r="Q1499" t="str">
        <f>LEFT(N1499,FIND("/",N1499)-1)</f>
        <v>publishing</v>
      </c>
      <c r="R1499" t="str">
        <f>RIGHT(N1499,FIND("/",N1499)-3)</f>
        <v>/fiction</v>
      </c>
      <c r="S1499" s="13">
        <f t="shared" si="93"/>
        <v>41444.64261574074</v>
      </c>
      <c r="T1499" s="14">
        <f t="shared" si="94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 s="6">
        <v>3000</v>
      </c>
      <c r="E1500" s="6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9">
        <f t="shared" si="92"/>
        <v>1.9</v>
      </c>
      <c r="P1500">
        <f t="shared" si="95"/>
        <v>19</v>
      </c>
      <c r="Q1500" t="str">
        <f>LEFT(N1500,FIND("/",N1500)-1)</f>
        <v>publishing</v>
      </c>
      <c r="R1500" t="str">
        <f>RIGHT(N1500,FIND("/",N1500)-3)</f>
        <v>/fiction</v>
      </c>
      <c r="S1500" s="13">
        <f t="shared" si="93"/>
        <v>41840.983541666668</v>
      </c>
      <c r="T1500" s="14">
        <f t="shared" si="94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 s="6">
        <v>2000</v>
      </c>
      <c r="E1501" s="6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9">
        <f t="shared" si="92"/>
        <v>0.25</v>
      </c>
      <c r="P1501">
        <f t="shared" si="95"/>
        <v>5</v>
      </c>
      <c r="Q1501" t="str">
        <f>LEFT(N1501,FIND("/",N1501)-1)</f>
        <v>publishing</v>
      </c>
      <c r="R1501" t="str">
        <f>RIGHT(N1501,FIND("/",N1501)-3)</f>
        <v>/fiction</v>
      </c>
      <c r="S1501" s="13">
        <f t="shared" si="93"/>
        <v>42527.007326388892</v>
      </c>
      <c r="T1501" s="14">
        <f t="shared" si="94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 s="6">
        <v>2800</v>
      </c>
      <c r="E1502" s="6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9">
        <f t="shared" si="92"/>
        <v>25.035714285714285</v>
      </c>
      <c r="P1502">
        <f t="shared" si="95"/>
        <v>46.733333333333334</v>
      </c>
      <c r="Q1502" t="str">
        <f>LEFT(N1502,FIND("/",N1502)-1)</f>
        <v>publishing</v>
      </c>
      <c r="R1502" t="str">
        <f>RIGHT(N1502,FIND("/",N1502)-3)</f>
        <v>/fiction</v>
      </c>
      <c r="S1502" s="13">
        <f t="shared" si="93"/>
        <v>41365.904594907406</v>
      </c>
      <c r="T1502" s="14">
        <f t="shared" si="94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 s="6">
        <v>52000</v>
      </c>
      <c r="E1503" s="6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9">
        <f t="shared" si="92"/>
        <v>166.33076923076925</v>
      </c>
      <c r="P1503">
        <f t="shared" si="95"/>
        <v>97.731073446327684</v>
      </c>
      <c r="Q1503" t="str">
        <f>LEFT(N1503,FIND("/",N1503)-1)</f>
        <v>photography</v>
      </c>
      <c r="R1503" t="str">
        <f>RIGHT(N1503,FIND("/",N1503)-3)</f>
        <v>hotobooks</v>
      </c>
      <c r="S1503" s="13">
        <f t="shared" si="93"/>
        <v>42163.583599537036</v>
      </c>
      <c r="T1503" s="14">
        <f t="shared" si="94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 s="6">
        <v>22000</v>
      </c>
      <c r="E1504" s="6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9">
        <f t="shared" si="92"/>
        <v>101.44545454545455</v>
      </c>
      <c r="P1504">
        <f t="shared" si="95"/>
        <v>67.835866261398181</v>
      </c>
      <c r="Q1504" t="str">
        <f>LEFT(N1504,FIND("/",N1504)-1)</f>
        <v>photography</v>
      </c>
      <c r="R1504" t="str">
        <f>RIGHT(N1504,FIND("/",N1504)-3)</f>
        <v>hotobooks</v>
      </c>
      <c r="S1504" s="13">
        <f t="shared" si="93"/>
        <v>42426.542592592596</v>
      </c>
      <c r="T1504" s="14">
        <f t="shared" si="94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 s="6">
        <v>3750</v>
      </c>
      <c r="E1505" s="6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9">
        <f t="shared" si="92"/>
        <v>107.89146666666667</v>
      </c>
      <c r="P1505">
        <f t="shared" si="95"/>
        <v>56.98492957746479</v>
      </c>
      <c r="Q1505" t="str">
        <f>LEFT(N1505,FIND("/",N1505)-1)</f>
        <v>photography</v>
      </c>
      <c r="R1505" t="str">
        <f>RIGHT(N1505,FIND("/",N1505)-3)</f>
        <v>hotobooks</v>
      </c>
      <c r="S1505" s="13">
        <f t="shared" si="93"/>
        <v>42606.347233796296</v>
      </c>
      <c r="T1505" s="14">
        <f t="shared" si="94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 s="6">
        <v>6500</v>
      </c>
      <c r="E1506" s="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9">
        <f t="shared" si="92"/>
        <v>277.93846153846158</v>
      </c>
      <c r="P1506">
        <f t="shared" si="95"/>
        <v>67.159851301115239</v>
      </c>
      <c r="Q1506" t="str">
        <f>LEFT(N1506,FIND("/",N1506)-1)</f>
        <v>photography</v>
      </c>
      <c r="R1506" t="str">
        <f>RIGHT(N1506,FIND("/",N1506)-3)</f>
        <v>hotobooks</v>
      </c>
      <c r="S1506" s="13">
        <f t="shared" si="93"/>
        <v>41772.657685185186</v>
      </c>
      <c r="T1506" s="14">
        <f t="shared" si="94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 s="6">
        <v>16000</v>
      </c>
      <c r="E1507" s="6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9">
        <f t="shared" si="92"/>
        <v>103.58125</v>
      </c>
      <c r="P1507">
        <f t="shared" si="95"/>
        <v>48.037681159420288</v>
      </c>
      <c r="Q1507" t="str">
        <f>LEFT(N1507,FIND("/",N1507)-1)</f>
        <v>photography</v>
      </c>
      <c r="R1507" t="str">
        <f>RIGHT(N1507,FIND("/",N1507)-3)</f>
        <v>hotobooks</v>
      </c>
      <c r="S1507" s="13">
        <f t="shared" si="93"/>
        <v>42414.44332175926</v>
      </c>
      <c r="T1507" s="14">
        <f t="shared" si="94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 s="6">
        <v>1500</v>
      </c>
      <c r="E1508" s="6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9">
        <f t="shared" si="92"/>
        <v>111.4</v>
      </c>
      <c r="P1508">
        <f t="shared" si="95"/>
        <v>38.860465116279073</v>
      </c>
      <c r="Q1508" t="str">
        <f>LEFT(N1508,FIND("/",N1508)-1)</f>
        <v>photography</v>
      </c>
      <c r="R1508" t="str">
        <f>RIGHT(N1508,FIND("/",N1508)-3)</f>
        <v>hotobooks</v>
      </c>
      <c r="S1508" s="13">
        <f t="shared" si="93"/>
        <v>41814.785925925928</v>
      </c>
      <c r="T1508" s="14">
        <f t="shared" si="94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 s="6">
        <v>1200</v>
      </c>
      <c r="E1509" s="6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9">
        <f t="shared" si="92"/>
        <v>215</v>
      </c>
      <c r="P1509">
        <f t="shared" si="95"/>
        <v>78.181818181818187</v>
      </c>
      <c r="Q1509" t="str">
        <f>LEFT(N1509,FIND("/",N1509)-1)</f>
        <v>photography</v>
      </c>
      <c r="R1509" t="str">
        <f>RIGHT(N1509,FIND("/",N1509)-3)</f>
        <v>hotobooks</v>
      </c>
      <c r="S1509" s="13">
        <f t="shared" si="93"/>
        <v>40254.450335648144</v>
      </c>
      <c r="T1509" s="14">
        <f t="shared" si="94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 s="6">
        <v>18500</v>
      </c>
      <c r="E1510" s="6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9">
        <f t="shared" si="92"/>
        <v>110.76216216216217</v>
      </c>
      <c r="P1510">
        <f t="shared" si="95"/>
        <v>97.113744075829388</v>
      </c>
      <c r="Q1510" t="str">
        <f>LEFT(N1510,FIND("/",N1510)-1)</f>
        <v>photography</v>
      </c>
      <c r="R1510" t="str">
        <f>RIGHT(N1510,FIND("/",N1510)-3)</f>
        <v>hotobooks</v>
      </c>
      <c r="S1510" s="13">
        <f t="shared" si="93"/>
        <v>41786.614363425928</v>
      </c>
      <c r="T1510" s="14">
        <f t="shared" si="94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 s="6">
        <v>17500</v>
      </c>
      <c r="E1511" s="6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9">
        <f t="shared" si="92"/>
        <v>123.64125714285714</v>
      </c>
      <c r="P1511">
        <f t="shared" si="95"/>
        <v>110.39397959183674</v>
      </c>
      <c r="Q1511" t="str">
        <f>LEFT(N1511,FIND("/",N1511)-1)</f>
        <v>photography</v>
      </c>
      <c r="R1511" t="str">
        <f>RIGHT(N1511,FIND("/",N1511)-3)</f>
        <v>hotobooks</v>
      </c>
      <c r="S1511" s="13">
        <f t="shared" si="93"/>
        <v>42751.533391203702</v>
      </c>
      <c r="T1511" s="14">
        <f t="shared" si="94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 s="6">
        <v>16000</v>
      </c>
      <c r="E1512" s="6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9">
        <f t="shared" si="92"/>
        <v>101.03500000000001</v>
      </c>
      <c r="P1512">
        <f t="shared" si="95"/>
        <v>39.91506172839506</v>
      </c>
      <c r="Q1512" t="str">
        <f>LEFT(N1512,FIND("/",N1512)-1)</f>
        <v>photography</v>
      </c>
      <c r="R1512" t="str">
        <f>RIGHT(N1512,FIND("/",N1512)-3)</f>
        <v>hotobooks</v>
      </c>
      <c r="S1512" s="13">
        <f t="shared" si="93"/>
        <v>41809.385162037041</v>
      </c>
      <c r="T1512" s="14">
        <f t="shared" si="94"/>
        <v>41839.385162037041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 s="6">
        <v>14000</v>
      </c>
      <c r="E1513" s="6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9">
        <f t="shared" si="92"/>
        <v>111.79285714285714</v>
      </c>
      <c r="P1513">
        <f t="shared" si="95"/>
        <v>75.975728155339809</v>
      </c>
      <c r="Q1513" t="str">
        <f>LEFT(N1513,FIND("/",N1513)-1)</f>
        <v>photography</v>
      </c>
      <c r="R1513" t="str">
        <f>RIGHT(N1513,FIND("/",N1513)-3)</f>
        <v>hotobooks</v>
      </c>
      <c r="S1513" s="13">
        <f t="shared" si="93"/>
        <v>42296.583379629628</v>
      </c>
      <c r="T1513" s="14">
        <f t="shared" si="94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 s="6">
        <v>3500</v>
      </c>
      <c r="E1514" s="6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9">
        <f t="shared" si="92"/>
        <v>558.7714285714286</v>
      </c>
      <c r="P1514">
        <f t="shared" si="95"/>
        <v>58.379104477611939</v>
      </c>
      <c r="Q1514" t="str">
        <f>LEFT(N1514,FIND("/",N1514)-1)</f>
        <v>photography</v>
      </c>
      <c r="R1514" t="str">
        <f>RIGHT(N1514,FIND("/",N1514)-3)</f>
        <v>hotobooks</v>
      </c>
      <c r="S1514" s="13">
        <f t="shared" si="93"/>
        <v>42741.684479166666</v>
      </c>
      <c r="T1514" s="14">
        <f t="shared" si="94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 s="6">
        <v>8000</v>
      </c>
      <c r="E1515" s="6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9">
        <f t="shared" si="92"/>
        <v>150.01875000000001</v>
      </c>
      <c r="P1515">
        <f t="shared" si="95"/>
        <v>55.82093023255814</v>
      </c>
      <c r="Q1515" t="str">
        <f>LEFT(N1515,FIND("/",N1515)-1)</f>
        <v>photography</v>
      </c>
      <c r="R1515" t="str">
        <f>RIGHT(N1515,FIND("/",N1515)-3)</f>
        <v>hotobooks</v>
      </c>
      <c r="S1515" s="13">
        <f t="shared" si="93"/>
        <v>41806.637337962966</v>
      </c>
      <c r="T1515" s="14">
        <f t="shared" si="94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 s="6">
        <v>25000</v>
      </c>
      <c r="E1516" s="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9">
        <f t="shared" si="92"/>
        <v>106.476</v>
      </c>
      <c r="P1516">
        <f t="shared" si="95"/>
        <v>151.24431818181819</v>
      </c>
      <c r="Q1516" t="str">
        <f>LEFT(N1516,FIND("/",N1516)-1)</f>
        <v>photography</v>
      </c>
      <c r="R1516" t="str">
        <f>RIGHT(N1516,FIND("/",N1516)-3)</f>
        <v>hotobooks</v>
      </c>
      <c r="S1516" s="13">
        <f t="shared" si="93"/>
        <v>42234.597685185188</v>
      </c>
      <c r="T1516" s="14">
        <f t="shared" si="94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 s="6">
        <v>300000</v>
      </c>
      <c r="E1517" s="6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9">
        <f t="shared" si="92"/>
        <v>157.18899999999999</v>
      </c>
      <c r="P1517">
        <f t="shared" si="95"/>
        <v>849.67027027027029</v>
      </c>
      <c r="Q1517" t="str">
        <f>LEFT(N1517,FIND("/",N1517)-1)</f>
        <v>photography</v>
      </c>
      <c r="R1517" t="str">
        <f>RIGHT(N1517,FIND("/",N1517)-3)</f>
        <v>hotobooks</v>
      </c>
      <c r="S1517" s="13">
        <f t="shared" si="93"/>
        <v>42415.253437499996</v>
      </c>
      <c r="T1517" s="14">
        <f t="shared" si="94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 s="6">
        <v>17000</v>
      </c>
      <c r="E1518" s="6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9">
        <f t="shared" si="92"/>
        <v>108.65882352941176</v>
      </c>
      <c r="P1518">
        <f t="shared" si="95"/>
        <v>159.24137931034483</v>
      </c>
      <c r="Q1518" t="str">
        <f>LEFT(N1518,FIND("/",N1518)-1)</f>
        <v>photography</v>
      </c>
      <c r="R1518" t="str">
        <f>RIGHT(N1518,FIND("/",N1518)-3)</f>
        <v>hotobooks</v>
      </c>
      <c r="S1518" s="13">
        <f t="shared" si="93"/>
        <v>42619.466342592597</v>
      </c>
      <c r="T1518" s="14">
        <f t="shared" si="94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 s="6">
        <v>15000</v>
      </c>
      <c r="E1519" s="6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9">
        <f t="shared" si="92"/>
        <v>161.97999999999999</v>
      </c>
      <c r="P1519">
        <f t="shared" si="95"/>
        <v>39.507317073170732</v>
      </c>
      <c r="Q1519" t="str">
        <f>LEFT(N1519,FIND("/",N1519)-1)</f>
        <v>photography</v>
      </c>
      <c r="R1519" t="str">
        <f>RIGHT(N1519,FIND("/",N1519)-3)</f>
        <v>hotobooks</v>
      </c>
      <c r="S1519" s="13">
        <f t="shared" si="93"/>
        <v>41948.56658564815</v>
      </c>
      <c r="T1519" s="14">
        <f t="shared" si="94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 s="6">
        <v>15000</v>
      </c>
      <c r="E1520" s="6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9">
        <f t="shared" si="92"/>
        <v>205.36666666666665</v>
      </c>
      <c r="P1520">
        <f t="shared" si="95"/>
        <v>130.52966101694915</v>
      </c>
      <c r="Q1520" t="str">
        <f>LEFT(N1520,FIND("/",N1520)-1)</f>
        <v>photography</v>
      </c>
      <c r="R1520" t="str">
        <f>RIGHT(N1520,FIND("/",N1520)-3)</f>
        <v>hotobooks</v>
      </c>
      <c r="S1520" s="13">
        <f t="shared" si="93"/>
        <v>41760.8200462963</v>
      </c>
      <c r="T1520" s="14">
        <f t="shared" si="94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 s="6">
        <v>9000</v>
      </c>
      <c r="E1521" s="6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9">
        <f t="shared" si="92"/>
        <v>103.36388888888889</v>
      </c>
      <c r="P1521">
        <f t="shared" si="95"/>
        <v>64.156896551724131</v>
      </c>
      <c r="Q1521" t="str">
        <f>LEFT(N1521,FIND("/",N1521)-1)</f>
        <v>photography</v>
      </c>
      <c r="R1521" t="str">
        <f>RIGHT(N1521,FIND("/",N1521)-3)</f>
        <v>hotobooks</v>
      </c>
      <c r="S1521" s="13">
        <f t="shared" si="93"/>
        <v>41782.741701388892</v>
      </c>
      <c r="T1521" s="14">
        <f t="shared" si="94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 s="6">
        <v>18000</v>
      </c>
      <c r="E1522" s="6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9">
        <f t="shared" si="92"/>
        <v>103.47222222222223</v>
      </c>
      <c r="P1522">
        <f t="shared" si="95"/>
        <v>111.52694610778443</v>
      </c>
      <c r="Q1522" t="str">
        <f>LEFT(N1522,FIND("/",N1522)-1)</f>
        <v>photography</v>
      </c>
      <c r="R1522" t="str">
        <f>RIGHT(N1522,FIND("/",N1522)-3)</f>
        <v>hotobooks</v>
      </c>
      <c r="S1522" s="13">
        <f t="shared" si="93"/>
        <v>41955.857789351852</v>
      </c>
      <c r="T1522" s="14">
        <f t="shared" si="94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 s="6">
        <v>37500</v>
      </c>
      <c r="E1523" s="6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9">
        <f t="shared" si="92"/>
        <v>106.81333333333333</v>
      </c>
      <c r="P1523">
        <f t="shared" si="95"/>
        <v>170.44680851063831</v>
      </c>
      <c r="Q1523" t="str">
        <f>LEFT(N1523,FIND("/",N1523)-1)</f>
        <v>photography</v>
      </c>
      <c r="R1523" t="str">
        <f>RIGHT(N1523,FIND("/",N1523)-3)</f>
        <v>hotobooks</v>
      </c>
      <c r="S1523" s="13">
        <f t="shared" si="93"/>
        <v>42493.167719907404</v>
      </c>
      <c r="T1523" s="14">
        <f t="shared" si="94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 s="6">
        <v>43500</v>
      </c>
      <c r="E1524" s="6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9">
        <f t="shared" si="92"/>
        <v>138.96574712643678</v>
      </c>
      <c r="P1524">
        <f t="shared" si="95"/>
        <v>133.7391592920354</v>
      </c>
      <c r="Q1524" t="str">
        <f>LEFT(N1524,FIND("/",N1524)-1)</f>
        <v>photography</v>
      </c>
      <c r="R1524" t="str">
        <f>RIGHT(N1524,FIND("/",N1524)-3)</f>
        <v>hotobooks</v>
      </c>
      <c r="S1524" s="13">
        <f t="shared" si="93"/>
        <v>41899.830312500002</v>
      </c>
      <c r="T1524" s="14">
        <f t="shared" si="94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 s="6">
        <v>18500</v>
      </c>
      <c r="E1525" s="6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9">
        <f t="shared" si="92"/>
        <v>124.84324324324325</v>
      </c>
      <c r="P1525">
        <f t="shared" si="95"/>
        <v>95.834024896265561</v>
      </c>
      <c r="Q1525" t="str">
        <f>LEFT(N1525,FIND("/",N1525)-1)</f>
        <v>photography</v>
      </c>
      <c r="R1525" t="str">
        <f>RIGHT(N1525,FIND("/",N1525)-3)</f>
        <v>hotobooks</v>
      </c>
      <c r="S1525" s="13">
        <f t="shared" si="93"/>
        <v>41964.751342592594</v>
      </c>
      <c r="T1525" s="14">
        <f t="shared" si="94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 s="6">
        <v>3000</v>
      </c>
      <c r="E1526" s="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9">
        <f t="shared" si="92"/>
        <v>206.99999999999997</v>
      </c>
      <c r="P1526">
        <f t="shared" si="95"/>
        <v>221.78571428571428</v>
      </c>
      <c r="Q1526" t="str">
        <f>LEFT(N1526,FIND("/",N1526)-1)</f>
        <v>photography</v>
      </c>
      <c r="R1526" t="str">
        <f>RIGHT(N1526,FIND("/",N1526)-3)</f>
        <v>hotobooks</v>
      </c>
      <c r="S1526" s="13">
        <f t="shared" si="93"/>
        <v>42756.501041666663</v>
      </c>
      <c r="T1526" s="14">
        <f t="shared" si="94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 s="6">
        <v>2600</v>
      </c>
      <c r="E1527" s="6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9">
        <f t="shared" si="92"/>
        <v>174.00576923076923</v>
      </c>
      <c r="P1527">
        <f t="shared" si="95"/>
        <v>32.315357142857138</v>
      </c>
      <c r="Q1527" t="str">
        <f>LEFT(N1527,FIND("/",N1527)-1)</f>
        <v>photography</v>
      </c>
      <c r="R1527" t="str">
        <f>RIGHT(N1527,FIND("/",N1527)-3)</f>
        <v>hotobooks</v>
      </c>
      <c r="S1527" s="13">
        <f t="shared" si="93"/>
        <v>42570.702986111108</v>
      </c>
      <c r="T1527" s="14">
        <f t="shared" si="94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 s="6">
        <v>23000</v>
      </c>
      <c r="E1528" s="6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9">
        <f t="shared" si="92"/>
        <v>120.32608695652173</v>
      </c>
      <c r="P1528">
        <f t="shared" si="95"/>
        <v>98.839285714285708</v>
      </c>
      <c r="Q1528" t="str">
        <f>LEFT(N1528,FIND("/",N1528)-1)</f>
        <v>photography</v>
      </c>
      <c r="R1528" t="str">
        <f>RIGHT(N1528,FIND("/",N1528)-3)</f>
        <v>hotobooks</v>
      </c>
      <c r="S1528" s="13">
        <f t="shared" si="93"/>
        <v>42339.276006944448</v>
      </c>
      <c r="T1528" s="14">
        <f t="shared" si="94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 s="6">
        <v>3500</v>
      </c>
      <c r="E1529" s="6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9">
        <f t="shared" si="92"/>
        <v>110.44428571428573</v>
      </c>
      <c r="P1529">
        <f t="shared" si="95"/>
        <v>55.222142857142863</v>
      </c>
      <c r="Q1529" t="str">
        <f>LEFT(N1529,FIND("/",N1529)-1)</f>
        <v>photography</v>
      </c>
      <c r="R1529" t="str">
        <f>RIGHT(N1529,FIND("/",N1529)-3)</f>
        <v>hotobooks</v>
      </c>
      <c r="S1529" s="13">
        <f t="shared" si="93"/>
        <v>42780.600532407407</v>
      </c>
      <c r="T1529" s="14">
        <f t="shared" si="94"/>
        <v>42808.558865740742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 s="6">
        <v>3000</v>
      </c>
      <c r="E1530" s="6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9">
        <f t="shared" si="92"/>
        <v>281.56666666666666</v>
      </c>
      <c r="P1530">
        <f t="shared" si="95"/>
        <v>52.793750000000003</v>
      </c>
      <c r="Q1530" t="str">
        <f>LEFT(N1530,FIND("/",N1530)-1)</f>
        <v>photography</v>
      </c>
      <c r="R1530" t="str">
        <f>RIGHT(N1530,FIND("/",N1530)-3)</f>
        <v>hotobooks</v>
      </c>
      <c r="S1530" s="13">
        <f t="shared" si="93"/>
        <v>42736.732893518521</v>
      </c>
      <c r="T1530" s="14">
        <f t="shared" si="94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 s="6">
        <v>19000</v>
      </c>
      <c r="E1531" s="6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9">
        <f t="shared" si="92"/>
        <v>100.67894736842105</v>
      </c>
      <c r="P1531">
        <f t="shared" si="95"/>
        <v>135.66666666666666</v>
      </c>
      <c r="Q1531" t="str">
        <f>LEFT(N1531,FIND("/",N1531)-1)</f>
        <v>photography</v>
      </c>
      <c r="R1531" t="str">
        <f>RIGHT(N1531,FIND("/",N1531)-3)</f>
        <v>hotobooks</v>
      </c>
      <c r="S1531" s="13">
        <f t="shared" si="93"/>
        <v>42052.628703703704</v>
      </c>
      <c r="T1531" s="14">
        <f t="shared" si="94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 s="6">
        <v>35000</v>
      </c>
      <c r="E1532" s="6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9">
        <f t="shared" si="92"/>
        <v>134.82571428571427</v>
      </c>
      <c r="P1532">
        <f t="shared" si="95"/>
        <v>53.991990846681922</v>
      </c>
      <c r="Q1532" t="str">
        <f>LEFT(N1532,FIND("/",N1532)-1)</f>
        <v>photography</v>
      </c>
      <c r="R1532" t="str">
        <f>RIGHT(N1532,FIND("/",N1532)-3)</f>
        <v>hotobooks</v>
      </c>
      <c r="S1532" s="13">
        <f t="shared" si="93"/>
        <v>42275.76730324074</v>
      </c>
      <c r="T1532" s="14">
        <f t="shared" si="94"/>
        <v>42300.76730324074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 s="6">
        <v>2350</v>
      </c>
      <c r="E1533" s="6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9">
        <f t="shared" si="92"/>
        <v>175.95744680851064</v>
      </c>
      <c r="P1533">
        <f t="shared" si="95"/>
        <v>56.643835616438359</v>
      </c>
      <c r="Q1533" t="str">
        <f>LEFT(N1533,FIND("/",N1533)-1)</f>
        <v>photography</v>
      </c>
      <c r="R1533" t="str">
        <f>RIGHT(N1533,FIND("/",N1533)-3)</f>
        <v>hotobooks</v>
      </c>
      <c r="S1533" s="13">
        <f t="shared" si="93"/>
        <v>41941.802384259259</v>
      </c>
      <c r="T1533" s="14">
        <f t="shared" si="94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 s="6">
        <v>5000</v>
      </c>
      <c r="E1534" s="6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9">
        <f t="shared" si="92"/>
        <v>484.02000000000004</v>
      </c>
      <c r="P1534">
        <f t="shared" si="95"/>
        <v>82.316326530612244</v>
      </c>
      <c r="Q1534" t="str">
        <f>LEFT(N1534,FIND("/",N1534)-1)</f>
        <v>photography</v>
      </c>
      <c r="R1534" t="str">
        <f>RIGHT(N1534,FIND("/",N1534)-3)</f>
        <v>hotobooks</v>
      </c>
      <c r="S1534" s="13">
        <f t="shared" si="93"/>
        <v>42391.475289351853</v>
      </c>
      <c r="T1534" s="14">
        <f t="shared" si="94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 s="6">
        <v>45000</v>
      </c>
      <c r="E1535" s="6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9">
        <f t="shared" si="92"/>
        <v>145.14000000000001</v>
      </c>
      <c r="P1535">
        <f t="shared" si="95"/>
        <v>88.26081081081081</v>
      </c>
      <c r="Q1535" t="str">
        <f>LEFT(N1535,FIND("/",N1535)-1)</f>
        <v>photography</v>
      </c>
      <c r="R1535" t="str">
        <f>RIGHT(N1535,FIND("/",N1535)-3)</f>
        <v>hotobooks</v>
      </c>
      <c r="S1535" s="13">
        <f t="shared" si="93"/>
        <v>42443.00204861111</v>
      </c>
      <c r="T1535" s="14">
        <f t="shared" si="94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 s="6">
        <v>7500</v>
      </c>
      <c r="E1536" s="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9">
        <f t="shared" si="92"/>
        <v>417.73333333333335</v>
      </c>
      <c r="P1536">
        <f t="shared" si="95"/>
        <v>84.905149051490511</v>
      </c>
      <c r="Q1536" t="str">
        <f>LEFT(N1536,FIND("/",N1536)-1)</f>
        <v>photography</v>
      </c>
      <c r="R1536" t="str">
        <f>RIGHT(N1536,FIND("/",N1536)-3)</f>
        <v>hotobooks</v>
      </c>
      <c r="S1536" s="13">
        <f t="shared" si="93"/>
        <v>42221.674328703702</v>
      </c>
      <c r="T1536" s="14">
        <f t="shared" si="94"/>
        <v>42251.674328703702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 s="6">
        <v>4000</v>
      </c>
      <c r="E1537" s="6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9">
        <f t="shared" si="92"/>
        <v>132.42499999999998</v>
      </c>
      <c r="P1537">
        <f t="shared" si="95"/>
        <v>48.154545454545456</v>
      </c>
      <c r="Q1537" t="str">
        <f>LEFT(N1537,FIND("/",N1537)-1)</f>
        <v>photography</v>
      </c>
      <c r="R1537" t="str">
        <f>RIGHT(N1537,FIND("/",N1537)-3)</f>
        <v>hotobooks</v>
      </c>
      <c r="S1537" s="13">
        <f t="shared" si="93"/>
        <v>42484.829062500001</v>
      </c>
      <c r="T1537" s="14">
        <f t="shared" si="94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 s="6">
        <v>12000</v>
      </c>
      <c r="E1538" s="6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9">
        <f t="shared" si="92"/>
        <v>250.30841666666666</v>
      </c>
      <c r="P1538">
        <f t="shared" si="95"/>
        <v>66.015406593406595</v>
      </c>
      <c r="Q1538" t="str">
        <f>LEFT(N1538,FIND("/",N1538)-1)</f>
        <v>photography</v>
      </c>
      <c r="R1538" t="str">
        <f>RIGHT(N1538,FIND("/",N1538)-3)</f>
        <v>hotobooks</v>
      </c>
      <c r="S1538" s="13">
        <f t="shared" si="93"/>
        <v>42213.802199074074</v>
      </c>
      <c r="T1538" s="14">
        <f t="shared" si="94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 s="6">
        <v>12000</v>
      </c>
      <c r="E1539" s="6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9">
        <f t="shared" ref="O1539:O1602" si="96">E1539/D1539*100</f>
        <v>179.9</v>
      </c>
      <c r="P1539">
        <f t="shared" si="95"/>
        <v>96.375</v>
      </c>
      <c r="Q1539" t="str">
        <f>LEFT(N1539,FIND("/",N1539)-1)</f>
        <v>photography</v>
      </c>
      <c r="R1539" t="str">
        <f>RIGHT(N1539,FIND("/",N1539)-3)</f>
        <v>hotobooks</v>
      </c>
      <c r="S1539" s="13">
        <f t="shared" ref="S1539:S1602" si="97">J1539/86400+25569</f>
        <v>42552.315127314811</v>
      </c>
      <c r="T1539" s="14">
        <f t="shared" ref="T1539:T1602" si="98">I1539/86400+25569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 s="6">
        <v>7000</v>
      </c>
      <c r="E1540" s="6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9">
        <f t="shared" si="96"/>
        <v>102.62857142857142</v>
      </c>
      <c r="P1540">
        <f t="shared" si="95"/>
        <v>156.17391304347825</v>
      </c>
      <c r="Q1540" t="str">
        <f>LEFT(N1540,FIND("/",N1540)-1)</f>
        <v>photography</v>
      </c>
      <c r="R1540" t="str">
        <f>RIGHT(N1540,FIND("/",N1540)-3)</f>
        <v>hotobooks</v>
      </c>
      <c r="S1540" s="13">
        <f t="shared" si="97"/>
        <v>41981.782060185185</v>
      </c>
      <c r="T1540" s="14">
        <f t="shared" si="98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 s="6">
        <v>20000</v>
      </c>
      <c r="E1541" s="6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9">
        <f t="shared" si="96"/>
        <v>135.98609999999999</v>
      </c>
      <c r="P1541">
        <f t="shared" si="95"/>
        <v>95.764859154929582</v>
      </c>
      <c r="Q1541" t="str">
        <f>LEFT(N1541,FIND("/",N1541)-1)</f>
        <v>photography</v>
      </c>
      <c r="R1541" t="str">
        <f>RIGHT(N1541,FIND("/",N1541)-3)</f>
        <v>hotobooks</v>
      </c>
      <c r="S1541" s="13">
        <f t="shared" si="97"/>
        <v>42705.91920138889</v>
      </c>
      <c r="T1541" s="14">
        <f t="shared" si="98"/>
        <v>42738.91920138889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 s="6">
        <v>15000</v>
      </c>
      <c r="E1542" s="6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9">
        <f t="shared" si="96"/>
        <v>117.86666666666667</v>
      </c>
      <c r="P1542">
        <f t="shared" si="95"/>
        <v>180.40816326530611</v>
      </c>
      <c r="Q1542" t="str">
        <f>LEFT(N1542,FIND("/",N1542)-1)</f>
        <v>photography</v>
      </c>
      <c r="R1542" t="str">
        <f>RIGHT(N1542,FIND("/",N1542)-3)</f>
        <v>hotobooks</v>
      </c>
      <c r="S1542" s="13">
        <f t="shared" si="97"/>
        <v>41939.00712962963</v>
      </c>
      <c r="T1542" s="14">
        <f t="shared" si="98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 s="6">
        <v>18000</v>
      </c>
      <c r="E1543" s="6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9">
        <f t="shared" si="96"/>
        <v>3.3333333333333333E-2</v>
      </c>
      <c r="P1543">
        <f t="shared" si="95"/>
        <v>3</v>
      </c>
      <c r="Q1543" t="str">
        <f>LEFT(N1543,FIND("/",N1543)-1)</f>
        <v>photography</v>
      </c>
      <c r="R1543" t="str">
        <f>RIGHT(N1543,FIND("/",N1543)-3)</f>
        <v>hy/nature</v>
      </c>
      <c r="S1543" s="13">
        <f t="shared" si="97"/>
        <v>41974.712245370371</v>
      </c>
      <c r="T1543" s="14">
        <f t="shared" si="98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 s="6">
        <v>500</v>
      </c>
      <c r="E1544" s="6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9">
        <f t="shared" si="96"/>
        <v>4</v>
      </c>
      <c r="P1544">
        <f t="shared" si="95"/>
        <v>20</v>
      </c>
      <c r="Q1544" t="str">
        <f>LEFT(N1544,FIND("/",N1544)-1)</f>
        <v>photography</v>
      </c>
      <c r="R1544" t="str">
        <f>RIGHT(N1544,FIND("/",N1544)-3)</f>
        <v>hy/nature</v>
      </c>
      <c r="S1544" s="13">
        <f t="shared" si="97"/>
        <v>42170.996527777781</v>
      </c>
      <c r="T1544" s="14">
        <f t="shared" si="98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 s="6">
        <v>2250</v>
      </c>
      <c r="E1545" s="6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9">
        <f t="shared" si="96"/>
        <v>0.44444444444444442</v>
      </c>
      <c r="P1545">
        <f t="shared" si="95"/>
        <v>10</v>
      </c>
      <c r="Q1545" t="str">
        <f>LEFT(N1545,FIND("/",N1545)-1)</f>
        <v>photography</v>
      </c>
      <c r="R1545" t="str">
        <f>RIGHT(N1545,FIND("/",N1545)-3)</f>
        <v>hy/nature</v>
      </c>
      <c r="S1545" s="13">
        <f t="shared" si="97"/>
        <v>41935.509652777779</v>
      </c>
      <c r="T1545" s="14">
        <f t="shared" si="98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 s="6">
        <v>1000</v>
      </c>
      <c r="E1546" s="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9">
        <f t="shared" si="96"/>
        <v>0</v>
      </c>
      <c r="P1546" t="e">
        <f t="shared" si="95"/>
        <v>#DIV/0!</v>
      </c>
      <c r="Q1546" t="str">
        <f>LEFT(N1546,FIND("/",N1546)-1)</f>
        <v>photography</v>
      </c>
      <c r="R1546" t="str">
        <f>RIGHT(N1546,FIND("/",N1546)-3)</f>
        <v>hy/nature</v>
      </c>
      <c r="S1546" s="13">
        <f t="shared" si="97"/>
        <v>42053.051203703704</v>
      </c>
      <c r="T1546" s="14">
        <f t="shared" si="98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 s="6">
        <v>3000</v>
      </c>
      <c r="E1547" s="6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9">
        <f t="shared" si="96"/>
        <v>3.3333333333333333E-2</v>
      </c>
      <c r="P1547">
        <f t="shared" ref="P1547:P1610" si="99">AVERAGE(E1547/L1547)</f>
        <v>1</v>
      </c>
      <c r="Q1547" t="str">
        <f>LEFT(N1547,FIND("/",N1547)-1)</f>
        <v>photography</v>
      </c>
      <c r="R1547" t="str">
        <f>RIGHT(N1547,FIND("/",N1547)-3)</f>
        <v>hy/nature</v>
      </c>
      <c r="S1547" s="13">
        <f t="shared" si="97"/>
        <v>42031.884652777779</v>
      </c>
      <c r="T1547" s="14">
        <f t="shared" si="98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 s="6">
        <v>1000</v>
      </c>
      <c r="E1548" s="6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9">
        <f t="shared" si="96"/>
        <v>28.9</v>
      </c>
      <c r="P1548">
        <f t="shared" si="99"/>
        <v>26.272727272727273</v>
      </c>
      <c r="Q1548" t="str">
        <f>LEFT(N1548,FIND("/",N1548)-1)</f>
        <v>photography</v>
      </c>
      <c r="R1548" t="str">
        <f>RIGHT(N1548,FIND("/",N1548)-3)</f>
        <v>hy/nature</v>
      </c>
      <c r="S1548" s="13">
        <f t="shared" si="97"/>
        <v>41839.212951388887</v>
      </c>
      <c r="T1548" s="14">
        <f t="shared" si="98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 s="6">
        <v>20</v>
      </c>
      <c r="E1549" s="6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9">
        <f t="shared" si="96"/>
        <v>0</v>
      </c>
      <c r="P1549" t="e">
        <f t="shared" si="99"/>
        <v>#DIV/0!</v>
      </c>
      <c r="Q1549" t="str">
        <f>LEFT(N1549,FIND("/",N1549)-1)</f>
        <v>photography</v>
      </c>
      <c r="R1549" t="str">
        <f>RIGHT(N1549,FIND("/",N1549)-3)</f>
        <v>hy/nature</v>
      </c>
      <c r="S1549" s="13">
        <f t="shared" si="97"/>
        <v>42782.426875000005</v>
      </c>
      <c r="T1549" s="14">
        <f t="shared" si="98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 s="6">
        <v>700</v>
      </c>
      <c r="E1550" s="6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9">
        <f t="shared" si="96"/>
        <v>8.5714285714285712</v>
      </c>
      <c r="P1550">
        <f t="shared" si="99"/>
        <v>60</v>
      </c>
      <c r="Q1550" t="str">
        <f>LEFT(N1550,FIND("/",N1550)-1)</f>
        <v>photography</v>
      </c>
      <c r="R1550" t="str">
        <f>RIGHT(N1550,FIND("/",N1550)-3)</f>
        <v>hy/nature</v>
      </c>
      <c r="S1550" s="13">
        <f t="shared" si="97"/>
        <v>42286.88217592593</v>
      </c>
      <c r="T1550" s="14">
        <f t="shared" si="98"/>
        <v>42316.923842592594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 s="6">
        <v>500</v>
      </c>
      <c r="E1551" s="6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9">
        <f t="shared" si="96"/>
        <v>34</v>
      </c>
      <c r="P1551">
        <f t="shared" si="99"/>
        <v>28.333333333333332</v>
      </c>
      <c r="Q1551" t="str">
        <f>LEFT(N1551,FIND("/",N1551)-1)</f>
        <v>photography</v>
      </c>
      <c r="R1551" t="str">
        <f>RIGHT(N1551,FIND("/",N1551)-3)</f>
        <v>hy/nature</v>
      </c>
      <c r="S1551" s="13">
        <f t="shared" si="97"/>
        <v>42281.136099537034</v>
      </c>
      <c r="T1551" s="14">
        <f t="shared" si="98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 s="6">
        <v>750</v>
      </c>
      <c r="E1552" s="6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9">
        <f t="shared" si="96"/>
        <v>13.466666666666665</v>
      </c>
      <c r="P1552">
        <f t="shared" si="99"/>
        <v>14.428571428571429</v>
      </c>
      <c r="Q1552" t="str">
        <f>LEFT(N1552,FIND("/",N1552)-1)</f>
        <v>photography</v>
      </c>
      <c r="R1552" t="str">
        <f>RIGHT(N1552,FIND("/",N1552)-3)</f>
        <v>hy/nature</v>
      </c>
      <c r="S1552" s="13">
        <f t="shared" si="97"/>
        <v>42472.449467592596</v>
      </c>
      <c r="T1552" s="14">
        <f t="shared" si="98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 s="6">
        <v>3500</v>
      </c>
      <c r="E1553" s="6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9">
        <f t="shared" si="96"/>
        <v>0</v>
      </c>
      <c r="P1553" t="e">
        <f t="shared" si="99"/>
        <v>#DIV/0!</v>
      </c>
      <c r="Q1553" t="str">
        <f>LEFT(N1553,FIND("/",N1553)-1)</f>
        <v>photography</v>
      </c>
      <c r="R1553" t="str">
        <f>RIGHT(N1553,FIND("/",N1553)-3)</f>
        <v>hy/nature</v>
      </c>
      <c r="S1553" s="13">
        <f t="shared" si="97"/>
        <v>42121.824525462958</v>
      </c>
      <c r="T1553" s="14">
        <f t="shared" si="98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 s="6">
        <v>4300</v>
      </c>
      <c r="E1554" s="6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9">
        <f t="shared" si="96"/>
        <v>49.186046511627907</v>
      </c>
      <c r="P1554">
        <f t="shared" si="99"/>
        <v>132.1875</v>
      </c>
      <c r="Q1554" t="str">
        <f>LEFT(N1554,FIND("/",N1554)-1)</f>
        <v>photography</v>
      </c>
      <c r="R1554" t="str">
        <f>RIGHT(N1554,FIND("/",N1554)-3)</f>
        <v>hy/nature</v>
      </c>
      <c r="S1554" s="13">
        <f t="shared" si="97"/>
        <v>41892.688750000001</v>
      </c>
      <c r="T1554" s="14">
        <f t="shared" si="98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 s="6">
        <v>6000</v>
      </c>
      <c r="E1555" s="6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9">
        <f t="shared" si="96"/>
        <v>0</v>
      </c>
      <c r="P1555" t="e">
        <f t="shared" si="99"/>
        <v>#DIV/0!</v>
      </c>
      <c r="Q1555" t="str">
        <f>LEFT(N1555,FIND("/",N1555)-1)</f>
        <v>photography</v>
      </c>
      <c r="R1555" t="str">
        <f>RIGHT(N1555,FIND("/",N1555)-3)</f>
        <v>hy/nature</v>
      </c>
      <c r="S1555" s="13">
        <f t="shared" si="97"/>
        <v>42219.282951388886</v>
      </c>
      <c r="T1555" s="14">
        <f t="shared" si="98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 s="6">
        <v>20000</v>
      </c>
      <c r="E1556" s="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9">
        <f t="shared" si="96"/>
        <v>0</v>
      </c>
      <c r="P1556" t="e">
        <f t="shared" si="99"/>
        <v>#DIV/0!</v>
      </c>
      <c r="Q1556" t="str">
        <f>LEFT(N1556,FIND("/",N1556)-1)</f>
        <v>photography</v>
      </c>
      <c r="R1556" t="str">
        <f>RIGHT(N1556,FIND("/",N1556)-3)</f>
        <v>hy/nature</v>
      </c>
      <c r="S1556" s="13">
        <f t="shared" si="97"/>
        <v>42188.252199074079</v>
      </c>
      <c r="T1556" s="14">
        <f t="shared" si="98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 s="6">
        <v>750</v>
      </c>
      <c r="E1557" s="6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9">
        <f t="shared" si="96"/>
        <v>0</v>
      </c>
      <c r="P1557" t="e">
        <f t="shared" si="99"/>
        <v>#DIV/0!</v>
      </c>
      <c r="Q1557" t="str">
        <f>LEFT(N1557,FIND("/",N1557)-1)</f>
        <v>photography</v>
      </c>
      <c r="R1557" t="str">
        <f>RIGHT(N1557,FIND("/",N1557)-3)</f>
        <v>hy/nature</v>
      </c>
      <c r="S1557" s="13">
        <f t="shared" si="97"/>
        <v>42241.613796296297</v>
      </c>
      <c r="T1557" s="14">
        <f t="shared" si="98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 s="6">
        <v>1500</v>
      </c>
      <c r="E1558" s="6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9">
        <f t="shared" si="96"/>
        <v>45.133333333333333</v>
      </c>
      <c r="P1558">
        <f t="shared" si="99"/>
        <v>56.416666666666664</v>
      </c>
      <c r="Q1558" t="str">
        <f>LEFT(N1558,FIND("/",N1558)-1)</f>
        <v>photography</v>
      </c>
      <c r="R1558" t="str">
        <f>RIGHT(N1558,FIND("/",N1558)-3)</f>
        <v>hy/nature</v>
      </c>
      <c r="S1558" s="13">
        <f t="shared" si="97"/>
        <v>42525.153055555551</v>
      </c>
      <c r="T1558" s="14">
        <f t="shared" si="98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 s="6">
        <v>2500</v>
      </c>
      <c r="E1559" s="6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9">
        <f t="shared" si="96"/>
        <v>4</v>
      </c>
      <c r="P1559">
        <f t="shared" si="99"/>
        <v>100</v>
      </c>
      <c r="Q1559" t="str">
        <f>LEFT(N1559,FIND("/",N1559)-1)</f>
        <v>photography</v>
      </c>
      <c r="R1559" t="str">
        <f>RIGHT(N1559,FIND("/",N1559)-3)</f>
        <v>hy/nature</v>
      </c>
      <c r="S1559" s="13">
        <f t="shared" si="97"/>
        <v>41871.65315972222</v>
      </c>
      <c r="T1559" s="14">
        <f t="shared" si="98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 s="6">
        <v>750</v>
      </c>
      <c r="E1560" s="6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9">
        <f t="shared" si="96"/>
        <v>4.666666666666667</v>
      </c>
      <c r="P1560">
        <f t="shared" si="99"/>
        <v>11.666666666666666</v>
      </c>
      <c r="Q1560" t="str">
        <f>LEFT(N1560,FIND("/",N1560)-1)</f>
        <v>photography</v>
      </c>
      <c r="R1560" t="str">
        <f>RIGHT(N1560,FIND("/",N1560)-3)</f>
        <v>hy/nature</v>
      </c>
      <c r="S1560" s="13">
        <f t="shared" si="97"/>
        <v>42185.397673611107</v>
      </c>
      <c r="T1560" s="14">
        <f t="shared" si="98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 s="6">
        <v>15000</v>
      </c>
      <c r="E1561" s="6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9">
        <f t="shared" si="96"/>
        <v>0.33333333333333337</v>
      </c>
      <c r="P1561">
        <f t="shared" si="99"/>
        <v>50</v>
      </c>
      <c r="Q1561" t="str">
        <f>LEFT(N1561,FIND("/",N1561)-1)</f>
        <v>photography</v>
      </c>
      <c r="R1561" t="str">
        <f>RIGHT(N1561,FIND("/",N1561)-3)</f>
        <v>hy/nature</v>
      </c>
      <c r="S1561" s="13">
        <f t="shared" si="97"/>
        <v>42108.053229166668</v>
      </c>
      <c r="T1561" s="14">
        <f t="shared" si="98"/>
        <v>42123.053229166668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 s="6">
        <v>2500</v>
      </c>
      <c r="E1562" s="6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9">
        <f t="shared" si="96"/>
        <v>3.7600000000000002</v>
      </c>
      <c r="P1562">
        <f t="shared" si="99"/>
        <v>23.5</v>
      </c>
      <c r="Q1562" t="str">
        <f>LEFT(N1562,FIND("/",N1562)-1)</f>
        <v>photography</v>
      </c>
      <c r="R1562" t="str">
        <f>RIGHT(N1562,FIND("/",N1562)-3)</f>
        <v>hy/nature</v>
      </c>
      <c r="S1562" s="13">
        <f t="shared" si="97"/>
        <v>41936.020752314813</v>
      </c>
      <c r="T1562" s="14">
        <f t="shared" si="98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 s="6">
        <v>10000</v>
      </c>
      <c r="E1563" s="6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9">
        <f t="shared" si="96"/>
        <v>0.67</v>
      </c>
      <c r="P1563">
        <f t="shared" si="99"/>
        <v>67</v>
      </c>
      <c r="Q1563" t="str">
        <f>LEFT(N1563,FIND("/",N1563)-1)</f>
        <v>publishing</v>
      </c>
      <c r="R1563" t="str">
        <f>RIGHT(N1563,FIND("/",N1563)-3)</f>
        <v>rt books</v>
      </c>
      <c r="S1563" s="13">
        <f t="shared" si="97"/>
        <v>41555.041701388887</v>
      </c>
      <c r="T1563" s="14">
        <f t="shared" si="98"/>
        <v>41585.083368055552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 s="6">
        <v>4000</v>
      </c>
      <c r="E1564" s="6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9">
        <f t="shared" si="96"/>
        <v>0</v>
      </c>
      <c r="P1564" t="e">
        <f t="shared" si="99"/>
        <v>#DIV/0!</v>
      </c>
      <c r="Q1564" t="str">
        <f>LEFT(N1564,FIND("/",N1564)-1)</f>
        <v>publishing</v>
      </c>
      <c r="R1564" t="str">
        <f>RIGHT(N1564,FIND("/",N1564)-3)</f>
        <v>rt books</v>
      </c>
      <c r="S1564" s="13">
        <f t="shared" si="97"/>
        <v>40079.566157407404</v>
      </c>
      <c r="T1564" s="14">
        <f t="shared" si="98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 s="6">
        <v>6000</v>
      </c>
      <c r="E1565" s="6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9">
        <f t="shared" si="96"/>
        <v>1.4166666666666665</v>
      </c>
      <c r="P1565">
        <f t="shared" si="99"/>
        <v>42.5</v>
      </c>
      <c r="Q1565" t="str">
        <f>LEFT(N1565,FIND("/",N1565)-1)</f>
        <v>publishing</v>
      </c>
      <c r="R1565" t="str">
        <f>RIGHT(N1565,FIND("/",N1565)-3)</f>
        <v>rt books</v>
      </c>
      <c r="S1565" s="13">
        <f t="shared" si="97"/>
        <v>41652.742488425924</v>
      </c>
      <c r="T1565" s="14">
        <f t="shared" si="98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 s="6">
        <v>10000</v>
      </c>
      <c r="E1566" s="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9">
        <f t="shared" si="96"/>
        <v>0.1</v>
      </c>
      <c r="P1566">
        <f t="shared" si="99"/>
        <v>10</v>
      </c>
      <c r="Q1566" t="str">
        <f>LEFT(N1566,FIND("/",N1566)-1)</f>
        <v>publishing</v>
      </c>
      <c r="R1566" t="str">
        <f>RIGHT(N1566,FIND("/",N1566)-3)</f>
        <v>rt books</v>
      </c>
      <c r="S1566" s="13">
        <f t="shared" si="97"/>
        <v>42121.367002314815</v>
      </c>
      <c r="T1566" s="14">
        <f t="shared" si="98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 s="6">
        <v>4000</v>
      </c>
      <c r="E1567" s="6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9">
        <f t="shared" si="96"/>
        <v>2.5</v>
      </c>
      <c r="P1567">
        <f t="shared" si="99"/>
        <v>100</v>
      </c>
      <c r="Q1567" t="str">
        <f>LEFT(N1567,FIND("/",N1567)-1)</f>
        <v>publishing</v>
      </c>
      <c r="R1567" t="str">
        <f>RIGHT(N1567,FIND("/",N1567)-3)</f>
        <v>rt books</v>
      </c>
      <c r="S1567" s="13">
        <f t="shared" si="97"/>
        <v>40672.729872685188</v>
      </c>
      <c r="T1567" s="14">
        <f t="shared" si="98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 s="6">
        <v>30000</v>
      </c>
      <c r="E1568" s="6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9">
        <f t="shared" si="96"/>
        <v>21.25</v>
      </c>
      <c r="P1568">
        <f t="shared" si="99"/>
        <v>108.05084745762711</v>
      </c>
      <c r="Q1568" t="str">
        <f>LEFT(N1568,FIND("/",N1568)-1)</f>
        <v>publishing</v>
      </c>
      <c r="R1568" t="str">
        <f>RIGHT(N1568,FIND("/",N1568)-3)</f>
        <v>rt books</v>
      </c>
      <c r="S1568" s="13">
        <f t="shared" si="97"/>
        <v>42549.916712962964</v>
      </c>
      <c r="T1568" s="14">
        <f t="shared" si="98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 s="6">
        <v>8500</v>
      </c>
      <c r="E1569" s="6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9">
        <f t="shared" si="96"/>
        <v>4.117647058823529</v>
      </c>
      <c r="P1569">
        <f t="shared" si="99"/>
        <v>26.923076923076923</v>
      </c>
      <c r="Q1569" t="str">
        <f>LEFT(N1569,FIND("/",N1569)-1)</f>
        <v>publishing</v>
      </c>
      <c r="R1569" t="str">
        <f>RIGHT(N1569,FIND("/",N1569)-3)</f>
        <v>rt books</v>
      </c>
      <c r="S1569" s="13">
        <f t="shared" si="97"/>
        <v>41671.93686342593</v>
      </c>
      <c r="T1569" s="14">
        <f t="shared" si="98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 s="6">
        <v>25000</v>
      </c>
      <c r="E1570" s="6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9">
        <f t="shared" si="96"/>
        <v>13.639999999999999</v>
      </c>
      <c r="P1570">
        <f t="shared" si="99"/>
        <v>155</v>
      </c>
      <c r="Q1570" t="str">
        <f>LEFT(N1570,FIND("/",N1570)-1)</f>
        <v>publishing</v>
      </c>
      <c r="R1570" t="str">
        <f>RIGHT(N1570,FIND("/",N1570)-3)</f>
        <v>rt books</v>
      </c>
      <c r="S1570" s="13">
        <f t="shared" si="97"/>
        <v>41962.062326388885</v>
      </c>
      <c r="T1570" s="14">
        <f t="shared" si="98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 s="6">
        <v>30000</v>
      </c>
      <c r="E1571" s="6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9">
        <f t="shared" si="96"/>
        <v>0</v>
      </c>
      <c r="P1571" t="e">
        <f t="shared" si="99"/>
        <v>#DIV/0!</v>
      </c>
      <c r="Q1571" t="str">
        <f>LEFT(N1571,FIND("/",N1571)-1)</f>
        <v>publishing</v>
      </c>
      <c r="R1571" t="str">
        <f>RIGHT(N1571,FIND("/",N1571)-3)</f>
        <v>rt books</v>
      </c>
      <c r="S1571" s="13">
        <f t="shared" si="97"/>
        <v>41389.679560185185</v>
      </c>
      <c r="T1571" s="14">
        <f t="shared" si="98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 s="6">
        <v>6000</v>
      </c>
      <c r="E1572" s="6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9">
        <f t="shared" si="96"/>
        <v>41.4</v>
      </c>
      <c r="P1572">
        <f t="shared" si="99"/>
        <v>47.769230769230766</v>
      </c>
      <c r="Q1572" t="str">
        <f>LEFT(N1572,FIND("/",N1572)-1)</f>
        <v>publishing</v>
      </c>
      <c r="R1572" t="str">
        <f>RIGHT(N1572,FIND("/",N1572)-3)</f>
        <v>rt books</v>
      </c>
      <c r="S1572" s="13">
        <f t="shared" si="97"/>
        <v>42438.813449074078</v>
      </c>
      <c r="T1572" s="14">
        <f t="shared" si="98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 s="6">
        <v>12100</v>
      </c>
      <c r="E1573" s="6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9">
        <f t="shared" si="96"/>
        <v>0.66115702479338845</v>
      </c>
      <c r="P1573">
        <f t="shared" si="99"/>
        <v>20</v>
      </c>
      <c r="Q1573" t="str">
        <f>LEFT(N1573,FIND("/",N1573)-1)</f>
        <v>publishing</v>
      </c>
      <c r="R1573" t="str">
        <f>RIGHT(N1573,FIND("/",N1573)-3)</f>
        <v>rt books</v>
      </c>
      <c r="S1573" s="13">
        <f t="shared" si="97"/>
        <v>42144.769479166665</v>
      </c>
      <c r="T1573" s="14">
        <f t="shared" si="98"/>
        <v>42174.769479166665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 s="6">
        <v>2500</v>
      </c>
      <c r="E1574" s="6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9">
        <f t="shared" si="96"/>
        <v>5</v>
      </c>
      <c r="P1574">
        <f t="shared" si="99"/>
        <v>41.666666666666664</v>
      </c>
      <c r="Q1574" t="str">
        <f>LEFT(N1574,FIND("/",N1574)-1)</f>
        <v>publishing</v>
      </c>
      <c r="R1574" t="str">
        <f>RIGHT(N1574,FIND("/",N1574)-3)</f>
        <v>rt books</v>
      </c>
      <c r="S1574" s="13">
        <f t="shared" si="97"/>
        <v>42404.033090277779</v>
      </c>
      <c r="T1574" s="14">
        <f t="shared" si="98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 s="6">
        <v>9000</v>
      </c>
      <c r="E1575" s="6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9">
        <f t="shared" si="96"/>
        <v>2.4777777777777779</v>
      </c>
      <c r="P1575">
        <f t="shared" si="99"/>
        <v>74.333333333333329</v>
      </c>
      <c r="Q1575" t="str">
        <f>LEFT(N1575,FIND("/",N1575)-1)</f>
        <v>publishing</v>
      </c>
      <c r="R1575" t="str">
        <f>RIGHT(N1575,FIND("/",N1575)-3)</f>
        <v>rt books</v>
      </c>
      <c r="S1575" s="13">
        <f t="shared" si="97"/>
        <v>42786.000023148154</v>
      </c>
      <c r="T1575" s="14">
        <f t="shared" si="98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 s="6">
        <v>10000</v>
      </c>
      <c r="E1576" s="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9">
        <f t="shared" si="96"/>
        <v>5.0599999999999996</v>
      </c>
      <c r="P1576">
        <f t="shared" si="99"/>
        <v>84.333333333333329</v>
      </c>
      <c r="Q1576" t="str">
        <f>LEFT(N1576,FIND("/",N1576)-1)</f>
        <v>publishing</v>
      </c>
      <c r="R1576" t="str">
        <f>RIGHT(N1576,FIND("/",N1576)-3)</f>
        <v>rt books</v>
      </c>
      <c r="S1576" s="13">
        <f t="shared" si="97"/>
        <v>42017.927418981482</v>
      </c>
      <c r="T1576" s="14">
        <f t="shared" si="98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 s="6">
        <v>10000</v>
      </c>
      <c r="E1577" s="6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9">
        <f t="shared" si="96"/>
        <v>22.91</v>
      </c>
      <c r="P1577">
        <f t="shared" si="99"/>
        <v>65.457142857142856</v>
      </c>
      <c r="Q1577" t="str">
        <f>LEFT(N1577,FIND("/",N1577)-1)</f>
        <v>publishing</v>
      </c>
      <c r="R1577" t="str">
        <f>RIGHT(N1577,FIND("/",N1577)-3)</f>
        <v>rt books</v>
      </c>
      <c r="S1577" s="13">
        <f t="shared" si="97"/>
        <v>41799.524259259255</v>
      </c>
      <c r="T1577" s="14">
        <f t="shared" si="98"/>
        <v>41829.524259259255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 s="6">
        <v>5000</v>
      </c>
      <c r="E1578" s="6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9">
        <f t="shared" si="96"/>
        <v>13</v>
      </c>
      <c r="P1578">
        <f t="shared" si="99"/>
        <v>65</v>
      </c>
      <c r="Q1578" t="str">
        <f>LEFT(N1578,FIND("/",N1578)-1)</f>
        <v>publishing</v>
      </c>
      <c r="R1578" t="str">
        <f>RIGHT(N1578,FIND("/",N1578)-3)</f>
        <v>rt books</v>
      </c>
      <c r="S1578" s="13">
        <f t="shared" si="97"/>
        <v>42140.879259259258</v>
      </c>
      <c r="T1578" s="14">
        <f t="shared" si="98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 s="6">
        <v>10000</v>
      </c>
      <c r="E1579" s="6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9">
        <f t="shared" si="96"/>
        <v>0.54999999999999993</v>
      </c>
      <c r="P1579">
        <f t="shared" si="99"/>
        <v>27.5</v>
      </c>
      <c r="Q1579" t="str">
        <f>LEFT(N1579,FIND("/",N1579)-1)</f>
        <v>publishing</v>
      </c>
      <c r="R1579" t="str">
        <f>RIGHT(N1579,FIND("/",N1579)-3)</f>
        <v>rt books</v>
      </c>
      <c r="S1579" s="13">
        <f t="shared" si="97"/>
        <v>41054.847777777773</v>
      </c>
      <c r="T1579" s="14">
        <f t="shared" si="98"/>
        <v>41114.847777777773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 s="6">
        <v>1897</v>
      </c>
      <c r="E1580" s="6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9">
        <f t="shared" si="96"/>
        <v>10.806536636794938</v>
      </c>
      <c r="P1580">
        <f t="shared" si="99"/>
        <v>51.25</v>
      </c>
      <c r="Q1580" t="str">
        <f>LEFT(N1580,FIND("/",N1580)-1)</f>
        <v>publishing</v>
      </c>
      <c r="R1580" t="str">
        <f>RIGHT(N1580,FIND("/",N1580)-3)</f>
        <v>rt books</v>
      </c>
      <c r="S1580" s="13">
        <f t="shared" si="97"/>
        <v>40399.065868055557</v>
      </c>
      <c r="T1580" s="14">
        <f t="shared" si="98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 s="6">
        <v>3333</v>
      </c>
      <c r="E1581" s="6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9">
        <f t="shared" si="96"/>
        <v>0.84008400840084008</v>
      </c>
      <c r="P1581">
        <f t="shared" si="99"/>
        <v>14</v>
      </c>
      <c r="Q1581" t="str">
        <f>LEFT(N1581,FIND("/",N1581)-1)</f>
        <v>publishing</v>
      </c>
      <c r="R1581" t="str">
        <f>RIGHT(N1581,FIND("/",N1581)-3)</f>
        <v>rt books</v>
      </c>
      <c r="S1581" s="13">
        <f t="shared" si="97"/>
        <v>41481.996423611112</v>
      </c>
      <c r="T1581" s="14">
        <f t="shared" si="98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 s="6">
        <v>1750</v>
      </c>
      <c r="E1582" s="6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9">
        <f t="shared" si="96"/>
        <v>0</v>
      </c>
      <c r="P1582" t="e">
        <f t="shared" si="99"/>
        <v>#DIV/0!</v>
      </c>
      <c r="Q1582" t="str">
        <f>LEFT(N1582,FIND("/",N1582)-1)</f>
        <v>publishing</v>
      </c>
      <c r="R1582" t="str">
        <f>RIGHT(N1582,FIND("/",N1582)-3)</f>
        <v>rt books</v>
      </c>
      <c r="S1582" s="13">
        <f t="shared" si="97"/>
        <v>40990.050069444442</v>
      </c>
      <c r="T1582" s="14">
        <f t="shared" si="98"/>
        <v>41050.050069444442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 s="6">
        <v>1000</v>
      </c>
      <c r="E1583" s="6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9">
        <f t="shared" si="96"/>
        <v>0.5</v>
      </c>
      <c r="P1583">
        <f t="shared" si="99"/>
        <v>5</v>
      </c>
      <c r="Q1583" t="str">
        <f>LEFT(N1583,FIND("/",N1583)-1)</f>
        <v>photography</v>
      </c>
      <c r="R1583" t="str">
        <f>RIGHT(N1583,FIND("/",N1583)-3)</f>
        <v>hy/places</v>
      </c>
      <c r="S1583" s="13">
        <f t="shared" si="97"/>
        <v>42325.448958333334</v>
      </c>
      <c r="T1583" s="14">
        <f t="shared" si="98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 s="6">
        <v>1000</v>
      </c>
      <c r="E1584" s="6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9">
        <f t="shared" si="96"/>
        <v>9.3000000000000007</v>
      </c>
      <c r="P1584">
        <f t="shared" si="99"/>
        <v>31</v>
      </c>
      <c r="Q1584" t="str">
        <f>LEFT(N1584,FIND("/",N1584)-1)</f>
        <v>photography</v>
      </c>
      <c r="R1584" t="str">
        <f>RIGHT(N1584,FIND("/",N1584)-3)</f>
        <v>hy/places</v>
      </c>
      <c r="S1584" s="13">
        <f t="shared" si="97"/>
        <v>42246.789965277778</v>
      </c>
      <c r="T1584" s="14">
        <f t="shared" si="98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 s="6">
        <v>20000</v>
      </c>
      <c r="E1585" s="6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9">
        <f t="shared" si="96"/>
        <v>7.4999999999999997E-2</v>
      </c>
      <c r="P1585">
        <f t="shared" si="99"/>
        <v>15</v>
      </c>
      <c r="Q1585" t="str">
        <f>LEFT(N1585,FIND("/",N1585)-1)</f>
        <v>photography</v>
      </c>
      <c r="R1585" t="str">
        <f>RIGHT(N1585,FIND("/",N1585)-3)</f>
        <v>hy/places</v>
      </c>
      <c r="S1585" s="13">
        <f t="shared" si="97"/>
        <v>41877.904988425929</v>
      </c>
      <c r="T1585" s="14">
        <f t="shared" si="98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 s="6">
        <v>1200</v>
      </c>
      <c r="E1586" s="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9">
        <f t="shared" si="96"/>
        <v>0</v>
      </c>
      <c r="P1586" t="e">
        <f t="shared" si="99"/>
        <v>#DIV/0!</v>
      </c>
      <c r="Q1586" t="str">
        <f>LEFT(N1586,FIND("/",N1586)-1)</f>
        <v>photography</v>
      </c>
      <c r="R1586" t="str">
        <f>RIGHT(N1586,FIND("/",N1586)-3)</f>
        <v>hy/places</v>
      </c>
      <c r="S1586" s="13">
        <f t="shared" si="97"/>
        <v>41779.649317129632</v>
      </c>
      <c r="T1586" s="14">
        <f t="shared" si="98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 s="6">
        <v>2000</v>
      </c>
      <c r="E1587" s="6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9">
        <f t="shared" si="96"/>
        <v>79</v>
      </c>
      <c r="P1587">
        <f t="shared" si="99"/>
        <v>131.66666666666666</v>
      </c>
      <c r="Q1587" t="str">
        <f>LEFT(N1587,FIND("/",N1587)-1)</f>
        <v>photography</v>
      </c>
      <c r="R1587" t="str">
        <f>RIGHT(N1587,FIND("/",N1587)-3)</f>
        <v>hy/places</v>
      </c>
      <c r="S1587" s="13">
        <f t="shared" si="97"/>
        <v>42707.895462962959</v>
      </c>
      <c r="T1587" s="14">
        <f t="shared" si="98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 s="6">
        <v>1500</v>
      </c>
      <c r="E1588" s="6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9">
        <f t="shared" si="96"/>
        <v>0</v>
      </c>
      <c r="P1588" t="e">
        <f t="shared" si="99"/>
        <v>#DIV/0!</v>
      </c>
      <c r="Q1588" t="str">
        <f>LEFT(N1588,FIND("/",N1588)-1)</f>
        <v>photography</v>
      </c>
      <c r="R1588" t="str">
        <f>RIGHT(N1588,FIND("/",N1588)-3)</f>
        <v>hy/places</v>
      </c>
      <c r="S1588" s="13">
        <f t="shared" si="97"/>
        <v>42069.104421296295</v>
      </c>
      <c r="T1588" s="14">
        <f t="shared" si="98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 s="6">
        <v>7500</v>
      </c>
      <c r="E1589" s="6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9">
        <f t="shared" si="96"/>
        <v>1.3333333333333334E-2</v>
      </c>
      <c r="P1589">
        <f t="shared" si="99"/>
        <v>1</v>
      </c>
      <c r="Q1589" t="str">
        <f>LEFT(N1589,FIND("/",N1589)-1)</f>
        <v>photography</v>
      </c>
      <c r="R1589" t="str">
        <f>RIGHT(N1589,FIND("/",N1589)-3)</f>
        <v>hy/places</v>
      </c>
      <c r="S1589" s="13">
        <f t="shared" si="97"/>
        <v>41956.950983796298</v>
      </c>
      <c r="T1589" s="14">
        <f t="shared" si="98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 s="6">
        <v>516</v>
      </c>
      <c r="E1590" s="6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9">
        <f t="shared" si="96"/>
        <v>0</v>
      </c>
      <c r="P1590" t="e">
        <f t="shared" si="99"/>
        <v>#DIV/0!</v>
      </c>
      <c r="Q1590" t="str">
        <f>LEFT(N1590,FIND("/",N1590)-1)</f>
        <v>photography</v>
      </c>
      <c r="R1590" t="str">
        <f>RIGHT(N1590,FIND("/",N1590)-3)</f>
        <v>hy/places</v>
      </c>
      <c r="S1590" s="13">
        <f t="shared" si="97"/>
        <v>42005.24998842593</v>
      </c>
      <c r="T1590" s="14">
        <f t="shared" si="98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 s="6">
        <v>1200</v>
      </c>
      <c r="E1591" s="6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9">
        <f t="shared" si="96"/>
        <v>0</v>
      </c>
      <c r="P1591" t="e">
        <f t="shared" si="99"/>
        <v>#DIV/0!</v>
      </c>
      <c r="Q1591" t="str">
        <f>LEFT(N1591,FIND("/",N1591)-1)</f>
        <v>photography</v>
      </c>
      <c r="R1591" t="str">
        <f>RIGHT(N1591,FIND("/",N1591)-3)</f>
        <v>hy/places</v>
      </c>
      <c r="S1591" s="13">
        <f t="shared" si="97"/>
        <v>42256.984791666662</v>
      </c>
      <c r="T1591" s="14">
        <f t="shared" si="98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 s="6">
        <v>60000</v>
      </c>
      <c r="E1592" s="6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9">
        <f t="shared" si="96"/>
        <v>1.7000000000000002</v>
      </c>
      <c r="P1592">
        <f t="shared" si="99"/>
        <v>510</v>
      </c>
      <c r="Q1592" t="str">
        <f>LEFT(N1592,FIND("/",N1592)-1)</f>
        <v>photography</v>
      </c>
      <c r="R1592" t="str">
        <f>RIGHT(N1592,FIND("/",N1592)-3)</f>
        <v>hy/places</v>
      </c>
      <c r="S1592" s="13">
        <f t="shared" si="97"/>
        <v>42240.857222222221</v>
      </c>
      <c r="T1592" s="14">
        <f t="shared" si="98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 s="6">
        <v>14000</v>
      </c>
      <c r="E1593" s="6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9">
        <f t="shared" si="96"/>
        <v>29.228571428571428</v>
      </c>
      <c r="P1593">
        <f t="shared" si="99"/>
        <v>44.478260869565219</v>
      </c>
      <c r="Q1593" t="str">
        <f>LEFT(N1593,FIND("/",N1593)-1)</f>
        <v>photography</v>
      </c>
      <c r="R1593" t="str">
        <f>RIGHT(N1593,FIND("/",N1593)-3)</f>
        <v>hy/places</v>
      </c>
      <c r="S1593" s="13">
        <f t="shared" si="97"/>
        <v>42433.726168981477</v>
      </c>
      <c r="T1593" s="14">
        <f t="shared" si="98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 s="6">
        <v>25</v>
      </c>
      <c r="E1594" s="6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9">
        <f t="shared" si="96"/>
        <v>0</v>
      </c>
      <c r="P1594" t="e">
        <f t="shared" si="99"/>
        <v>#DIV/0!</v>
      </c>
      <c r="Q1594" t="str">
        <f>LEFT(N1594,FIND("/",N1594)-1)</f>
        <v>photography</v>
      </c>
      <c r="R1594" t="str">
        <f>RIGHT(N1594,FIND("/",N1594)-3)</f>
        <v>hy/places</v>
      </c>
      <c r="S1594" s="13">
        <f t="shared" si="97"/>
        <v>42046.072743055556</v>
      </c>
      <c r="T1594" s="14">
        <f t="shared" si="98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 s="6">
        <v>22000</v>
      </c>
      <c r="E1595" s="6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9">
        <f t="shared" si="96"/>
        <v>1.3636363636363637E-2</v>
      </c>
      <c r="P1595">
        <f t="shared" si="99"/>
        <v>1</v>
      </c>
      <c r="Q1595" t="str">
        <f>LEFT(N1595,FIND("/",N1595)-1)</f>
        <v>photography</v>
      </c>
      <c r="R1595" t="str">
        <f>RIGHT(N1595,FIND("/",N1595)-3)</f>
        <v>hy/places</v>
      </c>
      <c r="S1595" s="13">
        <f t="shared" si="97"/>
        <v>42033.845543981486</v>
      </c>
      <c r="T1595" s="14">
        <f t="shared" si="98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 s="6">
        <v>1000</v>
      </c>
      <c r="E1596" s="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9">
        <f t="shared" si="96"/>
        <v>20.5</v>
      </c>
      <c r="P1596">
        <f t="shared" si="99"/>
        <v>20.5</v>
      </c>
      <c r="Q1596" t="str">
        <f>LEFT(N1596,FIND("/",N1596)-1)</f>
        <v>photography</v>
      </c>
      <c r="R1596" t="str">
        <f>RIGHT(N1596,FIND("/",N1596)-3)</f>
        <v>hy/places</v>
      </c>
      <c r="S1596" s="13">
        <f t="shared" si="97"/>
        <v>42445.712754629625</v>
      </c>
      <c r="T1596" s="14">
        <f t="shared" si="98"/>
        <v>42505.681250000001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 s="6">
        <v>100000</v>
      </c>
      <c r="E1597" s="6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9">
        <f t="shared" si="96"/>
        <v>0.27999999999999997</v>
      </c>
      <c r="P1597">
        <f t="shared" si="99"/>
        <v>40</v>
      </c>
      <c r="Q1597" t="str">
        <f>LEFT(N1597,FIND("/",N1597)-1)</f>
        <v>photography</v>
      </c>
      <c r="R1597" t="str">
        <f>RIGHT(N1597,FIND("/",N1597)-3)</f>
        <v>hy/places</v>
      </c>
      <c r="S1597" s="13">
        <f t="shared" si="97"/>
        <v>41780.050092592595</v>
      </c>
      <c r="T1597" s="14">
        <f t="shared" si="98"/>
        <v>41808.842361111107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 s="6">
        <v>3250</v>
      </c>
      <c r="E1598" s="6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9">
        <f t="shared" si="96"/>
        <v>2.3076923076923079</v>
      </c>
      <c r="P1598">
        <f t="shared" si="99"/>
        <v>25</v>
      </c>
      <c r="Q1598" t="str">
        <f>LEFT(N1598,FIND("/",N1598)-1)</f>
        <v>photography</v>
      </c>
      <c r="R1598" t="str">
        <f>RIGHT(N1598,FIND("/",N1598)-3)</f>
        <v>hy/places</v>
      </c>
      <c r="S1598" s="13">
        <f t="shared" si="97"/>
        <v>41941.430196759262</v>
      </c>
      <c r="T1598" s="14">
        <f t="shared" si="98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 s="6">
        <v>15000</v>
      </c>
      <c r="E1599" s="6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9">
        <f t="shared" si="96"/>
        <v>0</v>
      </c>
      <c r="P1599" t="e">
        <f t="shared" si="99"/>
        <v>#DIV/0!</v>
      </c>
      <c r="Q1599" t="str">
        <f>LEFT(N1599,FIND("/",N1599)-1)</f>
        <v>photography</v>
      </c>
      <c r="R1599" t="str">
        <f>RIGHT(N1599,FIND("/",N1599)-3)</f>
        <v>hy/places</v>
      </c>
      <c r="S1599" s="13">
        <f t="shared" si="97"/>
        <v>42603.354131944448</v>
      </c>
      <c r="T1599" s="14">
        <f t="shared" si="98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 s="6">
        <v>800</v>
      </c>
      <c r="E1600" s="6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9">
        <f t="shared" si="96"/>
        <v>0.125</v>
      </c>
      <c r="P1600">
        <f t="shared" si="99"/>
        <v>1</v>
      </c>
      <c r="Q1600" t="str">
        <f>LEFT(N1600,FIND("/",N1600)-1)</f>
        <v>photography</v>
      </c>
      <c r="R1600" t="str">
        <f>RIGHT(N1600,FIND("/",N1600)-3)</f>
        <v>hy/places</v>
      </c>
      <c r="S1600" s="13">
        <f t="shared" si="97"/>
        <v>42151.667337962965</v>
      </c>
      <c r="T1600" s="14">
        <f t="shared" si="98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 s="6">
        <v>500</v>
      </c>
      <c r="E1601" s="6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9">
        <f t="shared" si="96"/>
        <v>0</v>
      </c>
      <c r="P1601" t="e">
        <f t="shared" si="99"/>
        <v>#DIV/0!</v>
      </c>
      <c r="Q1601" t="str">
        <f>LEFT(N1601,FIND("/",N1601)-1)</f>
        <v>photography</v>
      </c>
      <c r="R1601" t="str">
        <f>RIGHT(N1601,FIND("/",N1601)-3)</f>
        <v>hy/places</v>
      </c>
      <c r="S1601" s="13">
        <f t="shared" si="97"/>
        <v>42438.53907407407</v>
      </c>
      <c r="T1601" s="14">
        <f t="shared" si="98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 s="6">
        <v>5000</v>
      </c>
      <c r="E1602" s="6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9">
        <f t="shared" si="96"/>
        <v>7.3400000000000007</v>
      </c>
      <c r="P1602">
        <f t="shared" si="99"/>
        <v>40.777777777777779</v>
      </c>
      <c r="Q1602" t="str">
        <f>LEFT(N1602,FIND("/",N1602)-1)</f>
        <v>photography</v>
      </c>
      <c r="R1602" t="str">
        <f>RIGHT(N1602,FIND("/",N1602)-3)</f>
        <v>hy/places</v>
      </c>
      <c r="S1602" s="13">
        <f t="shared" si="97"/>
        <v>41791.057314814811</v>
      </c>
      <c r="T1602" s="14">
        <f t="shared" si="98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 s="6">
        <v>2500</v>
      </c>
      <c r="E1603" s="6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9">
        <f t="shared" ref="O1603:O1666" si="100">E1603/D1603*100</f>
        <v>108.2492</v>
      </c>
      <c r="P1603">
        <f t="shared" si="99"/>
        <v>48.325535714285714</v>
      </c>
      <c r="Q1603" t="str">
        <f>LEFT(N1603,FIND("/",N1603)-1)</f>
        <v>music</v>
      </c>
      <c r="R1603" t="str">
        <f>RIGHT(N1603,FIND("/",N1603)-3)</f>
        <v>ock</v>
      </c>
      <c r="S1603" s="13">
        <f t="shared" ref="S1603:S1666" si="101">J1603/86400+25569</f>
        <v>40638.092974537038</v>
      </c>
      <c r="T1603" s="14">
        <f t="shared" ref="T1603:T1666" si="102">I1603/86400+25569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 s="6">
        <v>1500</v>
      </c>
      <c r="E1604" s="6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9">
        <f t="shared" si="100"/>
        <v>100.16666666666667</v>
      </c>
      <c r="P1604">
        <f t="shared" si="99"/>
        <v>46.953125</v>
      </c>
      <c r="Q1604" t="str">
        <f>LEFT(N1604,FIND("/",N1604)-1)</f>
        <v>music</v>
      </c>
      <c r="R1604" t="str">
        <f>RIGHT(N1604,FIND("/",N1604)-3)</f>
        <v>ock</v>
      </c>
      <c r="S1604" s="13">
        <f t="shared" si="101"/>
        <v>40788.297650462962</v>
      </c>
      <c r="T1604" s="14">
        <f t="shared" si="102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 s="6">
        <v>2000</v>
      </c>
      <c r="E1605" s="6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9">
        <f t="shared" si="100"/>
        <v>100.03299999999999</v>
      </c>
      <c r="P1605">
        <f t="shared" si="99"/>
        <v>66.688666666666663</v>
      </c>
      <c r="Q1605" t="str">
        <f>LEFT(N1605,FIND("/",N1605)-1)</f>
        <v>music</v>
      </c>
      <c r="R1605" t="str">
        <f>RIGHT(N1605,FIND("/",N1605)-3)</f>
        <v>ock</v>
      </c>
      <c r="S1605" s="13">
        <f t="shared" si="101"/>
        <v>40876.169664351852</v>
      </c>
      <c r="T1605" s="14">
        <f t="shared" si="102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 s="6">
        <v>2800</v>
      </c>
      <c r="E1606" s="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9">
        <f t="shared" si="100"/>
        <v>122.10714285714286</v>
      </c>
      <c r="P1606">
        <f t="shared" si="99"/>
        <v>48.842857142857142</v>
      </c>
      <c r="Q1606" t="str">
        <f>LEFT(N1606,FIND("/",N1606)-1)</f>
        <v>music</v>
      </c>
      <c r="R1606" t="str">
        <f>RIGHT(N1606,FIND("/",N1606)-3)</f>
        <v>ock</v>
      </c>
      <c r="S1606" s="13">
        <f t="shared" si="101"/>
        <v>40945.845312500001</v>
      </c>
      <c r="T1606" s="14">
        <f t="shared" si="102"/>
        <v>40985.803645833337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 s="6">
        <v>6000</v>
      </c>
      <c r="E1607" s="6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9">
        <f t="shared" si="100"/>
        <v>100.69333333333334</v>
      </c>
      <c r="P1607">
        <f t="shared" si="99"/>
        <v>137.30909090909091</v>
      </c>
      <c r="Q1607" t="str">
        <f>LEFT(N1607,FIND("/",N1607)-1)</f>
        <v>music</v>
      </c>
      <c r="R1607" t="str">
        <f>RIGHT(N1607,FIND("/",N1607)-3)</f>
        <v>ock</v>
      </c>
      <c r="S1607" s="13">
        <f t="shared" si="101"/>
        <v>40747.012881944444</v>
      </c>
      <c r="T1607" s="14">
        <f t="shared" si="102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 s="6">
        <v>8000</v>
      </c>
      <c r="E1608" s="6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9">
        <f t="shared" si="100"/>
        <v>101.004125</v>
      </c>
      <c r="P1608">
        <f t="shared" si="99"/>
        <v>87.829673913043479</v>
      </c>
      <c r="Q1608" t="str">
        <f>LEFT(N1608,FIND("/",N1608)-1)</f>
        <v>music</v>
      </c>
      <c r="R1608" t="str">
        <f>RIGHT(N1608,FIND("/",N1608)-3)</f>
        <v>ock</v>
      </c>
      <c r="S1608" s="13">
        <f t="shared" si="101"/>
        <v>40536.111550925925</v>
      </c>
      <c r="T1608" s="14">
        <f t="shared" si="102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 s="6">
        <v>10000</v>
      </c>
      <c r="E1609" s="6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9">
        <f t="shared" si="100"/>
        <v>145.11000000000001</v>
      </c>
      <c r="P1609">
        <f t="shared" si="99"/>
        <v>70.785365853658533</v>
      </c>
      <c r="Q1609" t="str">
        <f>LEFT(N1609,FIND("/",N1609)-1)</f>
        <v>music</v>
      </c>
      <c r="R1609" t="str">
        <f>RIGHT(N1609,FIND("/",N1609)-3)</f>
        <v>ock</v>
      </c>
      <c r="S1609" s="13">
        <f t="shared" si="101"/>
        <v>41053.80846064815</v>
      </c>
      <c r="T1609" s="14">
        <f t="shared" si="102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 s="6">
        <v>1200</v>
      </c>
      <c r="E1610" s="6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9">
        <f t="shared" si="100"/>
        <v>101.25</v>
      </c>
      <c r="P1610">
        <f t="shared" si="99"/>
        <v>52.826086956521742</v>
      </c>
      <c r="Q1610" t="str">
        <f>LEFT(N1610,FIND("/",N1610)-1)</f>
        <v>music</v>
      </c>
      <c r="R1610" t="str">
        <f>RIGHT(N1610,FIND("/",N1610)-3)</f>
        <v>ock</v>
      </c>
      <c r="S1610" s="13">
        <f t="shared" si="101"/>
        <v>41607.83085648148</v>
      </c>
      <c r="T1610" s="14">
        <f t="shared" si="102"/>
        <v>41640.226388888885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 s="6">
        <v>1500</v>
      </c>
      <c r="E1611" s="6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9">
        <f t="shared" si="100"/>
        <v>118.33333333333333</v>
      </c>
      <c r="P1611">
        <f t="shared" ref="P1611:P1674" si="103">AVERAGE(E1611/L1611)</f>
        <v>443.75</v>
      </c>
      <c r="Q1611" t="str">
        <f>LEFT(N1611,FIND("/",N1611)-1)</f>
        <v>music</v>
      </c>
      <c r="R1611" t="str">
        <f>RIGHT(N1611,FIND("/",N1611)-3)</f>
        <v>ock</v>
      </c>
      <c r="S1611" s="13">
        <f t="shared" si="101"/>
        <v>40796.001261574071</v>
      </c>
      <c r="T1611" s="14">
        <f t="shared" si="102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 s="6">
        <v>2000</v>
      </c>
      <c r="E1612" s="6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9">
        <f t="shared" si="100"/>
        <v>271.85000000000002</v>
      </c>
      <c r="P1612">
        <f t="shared" si="103"/>
        <v>48.544642857142854</v>
      </c>
      <c r="Q1612" t="str">
        <f>LEFT(N1612,FIND("/",N1612)-1)</f>
        <v>music</v>
      </c>
      <c r="R1612" t="str">
        <f>RIGHT(N1612,FIND("/",N1612)-3)</f>
        <v>ock</v>
      </c>
      <c r="S1612" s="13">
        <f t="shared" si="101"/>
        <v>41228.924884259257</v>
      </c>
      <c r="T1612" s="14">
        <f t="shared" si="102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 s="6">
        <v>800</v>
      </c>
      <c r="E1613" s="6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9">
        <f t="shared" si="100"/>
        <v>125.125</v>
      </c>
      <c r="P1613">
        <f t="shared" si="103"/>
        <v>37.074074074074076</v>
      </c>
      <c r="Q1613" t="str">
        <f>LEFT(N1613,FIND("/",N1613)-1)</f>
        <v>music</v>
      </c>
      <c r="R1613" t="str">
        <f>RIGHT(N1613,FIND("/",N1613)-3)</f>
        <v>ock</v>
      </c>
      <c r="S1613" s="13">
        <f t="shared" si="101"/>
        <v>41409.00037037037</v>
      </c>
      <c r="T1613" s="14">
        <f t="shared" si="102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 s="6">
        <v>500</v>
      </c>
      <c r="E1614" s="6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9">
        <f t="shared" si="100"/>
        <v>110.00000000000001</v>
      </c>
      <c r="P1614">
        <f t="shared" si="103"/>
        <v>50</v>
      </c>
      <c r="Q1614" t="str">
        <f>LEFT(N1614,FIND("/",N1614)-1)</f>
        <v>music</v>
      </c>
      <c r="R1614" t="str">
        <f>RIGHT(N1614,FIND("/",N1614)-3)</f>
        <v>ock</v>
      </c>
      <c r="S1614" s="13">
        <f t="shared" si="101"/>
        <v>41246.874814814815</v>
      </c>
      <c r="T1614" s="14">
        <f t="shared" si="102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 s="6">
        <v>1000</v>
      </c>
      <c r="E1615" s="6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9">
        <f t="shared" si="100"/>
        <v>101.49999999999999</v>
      </c>
      <c r="P1615">
        <f t="shared" si="103"/>
        <v>39.03846153846154</v>
      </c>
      <c r="Q1615" t="str">
        <f>LEFT(N1615,FIND("/",N1615)-1)</f>
        <v>music</v>
      </c>
      <c r="R1615" t="str">
        <f>RIGHT(N1615,FIND("/",N1615)-3)</f>
        <v>ock</v>
      </c>
      <c r="S1615" s="13">
        <f t="shared" si="101"/>
        <v>41082.069467592592</v>
      </c>
      <c r="T1615" s="14">
        <f t="shared" si="102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 s="6">
        <v>5000</v>
      </c>
      <c r="E1616" s="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9">
        <f t="shared" si="100"/>
        <v>102.69999999999999</v>
      </c>
      <c r="P1616">
        <f t="shared" si="103"/>
        <v>66.688311688311686</v>
      </c>
      <c r="Q1616" t="str">
        <f>LEFT(N1616,FIND("/",N1616)-1)</f>
        <v>music</v>
      </c>
      <c r="R1616" t="str">
        <f>RIGHT(N1616,FIND("/",N1616)-3)</f>
        <v>ock</v>
      </c>
      <c r="S1616" s="13">
        <f t="shared" si="101"/>
        <v>41794.981122685189</v>
      </c>
      <c r="T1616" s="14">
        <f t="shared" si="102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 s="6">
        <v>8000</v>
      </c>
      <c r="E1617" s="6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9">
        <f t="shared" si="100"/>
        <v>114.12500000000001</v>
      </c>
      <c r="P1617">
        <f t="shared" si="103"/>
        <v>67.132352941176464</v>
      </c>
      <c r="Q1617" t="str">
        <f>LEFT(N1617,FIND("/",N1617)-1)</f>
        <v>music</v>
      </c>
      <c r="R1617" t="str">
        <f>RIGHT(N1617,FIND("/",N1617)-3)</f>
        <v>ock</v>
      </c>
      <c r="S1617" s="13">
        <f t="shared" si="101"/>
        <v>40845.050879629627</v>
      </c>
      <c r="T1617" s="14">
        <f t="shared" si="102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 s="6">
        <v>10000</v>
      </c>
      <c r="E1618" s="6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9">
        <f t="shared" si="100"/>
        <v>104.2</v>
      </c>
      <c r="P1618">
        <f t="shared" si="103"/>
        <v>66.369426751592357</v>
      </c>
      <c r="Q1618" t="str">
        <f>LEFT(N1618,FIND("/",N1618)-1)</f>
        <v>music</v>
      </c>
      <c r="R1618" t="str">
        <f>RIGHT(N1618,FIND("/",N1618)-3)</f>
        <v>ock</v>
      </c>
      <c r="S1618" s="13">
        <f t="shared" si="101"/>
        <v>41194.715520833335</v>
      </c>
      <c r="T1618" s="14">
        <f t="shared" si="102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 s="6">
        <v>7000</v>
      </c>
      <c r="E1619" s="6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9">
        <f t="shared" si="100"/>
        <v>145.85714285714286</v>
      </c>
      <c r="P1619">
        <f t="shared" si="103"/>
        <v>64.620253164556956</v>
      </c>
      <c r="Q1619" t="str">
        <f>LEFT(N1619,FIND("/",N1619)-1)</f>
        <v>music</v>
      </c>
      <c r="R1619" t="str">
        <f>RIGHT(N1619,FIND("/",N1619)-3)</f>
        <v>ock</v>
      </c>
      <c r="S1619" s="13">
        <f t="shared" si="101"/>
        <v>41546.664212962962</v>
      </c>
      <c r="T1619" s="14">
        <f t="shared" si="102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 s="6">
        <v>1500</v>
      </c>
      <c r="E1620" s="6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9">
        <f t="shared" si="100"/>
        <v>105.06666666666666</v>
      </c>
      <c r="P1620">
        <f t="shared" si="103"/>
        <v>58.370370370370374</v>
      </c>
      <c r="Q1620" t="str">
        <f>LEFT(N1620,FIND("/",N1620)-1)</f>
        <v>music</v>
      </c>
      <c r="R1620" t="str">
        <f>RIGHT(N1620,FIND("/",N1620)-3)</f>
        <v>ock</v>
      </c>
      <c r="S1620" s="13">
        <f t="shared" si="101"/>
        <v>41301.654340277775</v>
      </c>
      <c r="T1620" s="14">
        <f t="shared" si="102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 s="6">
        <v>1500</v>
      </c>
      <c r="E1621" s="6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9">
        <f t="shared" si="100"/>
        <v>133.33333333333331</v>
      </c>
      <c r="P1621">
        <f t="shared" si="103"/>
        <v>86.956521739130437</v>
      </c>
      <c r="Q1621" t="str">
        <f>LEFT(N1621,FIND("/",N1621)-1)</f>
        <v>music</v>
      </c>
      <c r="R1621" t="str">
        <f>RIGHT(N1621,FIND("/",N1621)-3)</f>
        <v>ock</v>
      </c>
      <c r="S1621" s="13">
        <f t="shared" si="101"/>
        <v>41876.186180555553</v>
      </c>
      <c r="T1621" s="14">
        <f t="shared" si="102"/>
        <v>41897.186180555553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 s="6">
        <v>1000</v>
      </c>
      <c r="E1622" s="6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9">
        <f t="shared" si="100"/>
        <v>112.99999999999999</v>
      </c>
      <c r="P1622">
        <f t="shared" si="103"/>
        <v>66.470588235294116</v>
      </c>
      <c r="Q1622" t="str">
        <f>LEFT(N1622,FIND("/",N1622)-1)</f>
        <v>music</v>
      </c>
      <c r="R1622" t="str">
        <f>RIGHT(N1622,FIND("/",N1622)-3)</f>
        <v>ock</v>
      </c>
      <c r="S1622" s="13">
        <f t="shared" si="101"/>
        <v>41321.339583333334</v>
      </c>
      <c r="T1622" s="14">
        <f t="shared" si="102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 s="6">
        <v>5000</v>
      </c>
      <c r="E1623" s="6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9">
        <f t="shared" si="100"/>
        <v>121.2</v>
      </c>
      <c r="P1623">
        <f t="shared" si="103"/>
        <v>163.78378378378378</v>
      </c>
      <c r="Q1623" t="str">
        <f>LEFT(N1623,FIND("/",N1623)-1)</f>
        <v>music</v>
      </c>
      <c r="R1623" t="str">
        <f>RIGHT(N1623,FIND("/",N1623)-3)</f>
        <v>ock</v>
      </c>
      <c r="S1623" s="13">
        <f t="shared" si="101"/>
        <v>41003.60665509259</v>
      </c>
      <c r="T1623" s="14">
        <f t="shared" si="102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 s="6">
        <v>6900</v>
      </c>
      <c r="E1624" s="6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9">
        <f t="shared" si="100"/>
        <v>101.72463768115942</v>
      </c>
      <c r="P1624">
        <f t="shared" si="103"/>
        <v>107.98461538461538</v>
      </c>
      <c r="Q1624" t="str">
        <f>LEFT(N1624,FIND("/",N1624)-1)</f>
        <v>music</v>
      </c>
      <c r="R1624" t="str">
        <f>RIGHT(N1624,FIND("/",N1624)-3)</f>
        <v>ock</v>
      </c>
      <c r="S1624" s="13">
        <f t="shared" si="101"/>
        <v>41950.294837962967</v>
      </c>
      <c r="T1624" s="14">
        <f t="shared" si="102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 s="6">
        <v>750</v>
      </c>
      <c r="E1625" s="6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9">
        <f t="shared" si="100"/>
        <v>101.06666666666666</v>
      </c>
      <c r="P1625">
        <f t="shared" si="103"/>
        <v>42.111111111111114</v>
      </c>
      <c r="Q1625" t="str">
        <f>LEFT(N1625,FIND("/",N1625)-1)</f>
        <v>music</v>
      </c>
      <c r="R1625" t="str">
        <f>RIGHT(N1625,FIND("/",N1625)-3)</f>
        <v>ock</v>
      </c>
      <c r="S1625" s="13">
        <f t="shared" si="101"/>
        <v>41453.688530092593</v>
      </c>
      <c r="T1625" s="14">
        <f t="shared" si="102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 s="6">
        <v>1000</v>
      </c>
      <c r="E1626" s="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9">
        <f t="shared" si="100"/>
        <v>118</v>
      </c>
      <c r="P1626">
        <f t="shared" si="103"/>
        <v>47.2</v>
      </c>
      <c r="Q1626" t="str">
        <f>LEFT(N1626,FIND("/",N1626)-1)</f>
        <v>music</v>
      </c>
      <c r="R1626" t="str">
        <f>RIGHT(N1626,FIND("/",N1626)-3)</f>
        <v>ock</v>
      </c>
      <c r="S1626" s="13">
        <f t="shared" si="101"/>
        <v>41243.367303240739</v>
      </c>
      <c r="T1626" s="14">
        <f t="shared" si="102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 s="6">
        <v>7500</v>
      </c>
      <c r="E1627" s="6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9">
        <f t="shared" si="100"/>
        <v>155.33333333333331</v>
      </c>
      <c r="P1627">
        <f t="shared" si="103"/>
        <v>112.01923076923077</v>
      </c>
      <c r="Q1627" t="str">
        <f>LEFT(N1627,FIND("/",N1627)-1)</f>
        <v>music</v>
      </c>
      <c r="R1627" t="str">
        <f>RIGHT(N1627,FIND("/",N1627)-3)</f>
        <v>ock</v>
      </c>
      <c r="S1627" s="13">
        <f t="shared" si="101"/>
        <v>41135.699687500004</v>
      </c>
      <c r="T1627" s="14">
        <f t="shared" si="102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 s="6">
        <v>8000</v>
      </c>
      <c r="E1628" s="6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9">
        <f t="shared" si="100"/>
        <v>101.18750000000001</v>
      </c>
      <c r="P1628">
        <f t="shared" si="103"/>
        <v>74.953703703703709</v>
      </c>
      <c r="Q1628" t="str">
        <f>LEFT(N1628,FIND("/",N1628)-1)</f>
        <v>music</v>
      </c>
      <c r="R1628" t="str">
        <f>RIGHT(N1628,FIND("/",N1628)-3)</f>
        <v>ock</v>
      </c>
      <c r="S1628" s="13">
        <f t="shared" si="101"/>
        <v>41579.847997685181</v>
      </c>
      <c r="T1628" s="14">
        <f t="shared" si="102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 s="6">
        <v>2000</v>
      </c>
      <c r="E1629" s="6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9">
        <f t="shared" si="100"/>
        <v>117</v>
      </c>
      <c r="P1629">
        <f t="shared" si="103"/>
        <v>61.578947368421055</v>
      </c>
      <c r="Q1629" t="str">
        <f>LEFT(N1629,FIND("/",N1629)-1)</f>
        <v>music</v>
      </c>
      <c r="R1629" t="str">
        <f>RIGHT(N1629,FIND("/",N1629)-3)</f>
        <v>ock</v>
      </c>
      <c r="S1629" s="13">
        <f t="shared" si="101"/>
        <v>41205.707048611112</v>
      </c>
      <c r="T1629" s="14">
        <f t="shared" si="102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 s="6">
        <v>4000</v>
      </c>
      <c r="E1630" s="6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9">
        <f t="shared" si="100"/>
        <v>100.925</v>
      </c>
      <c r="P1630">
        <f t="shared" si="103"/>
        <v>45.875</v>
      </c>
      <c r="Q1630" t="str">
        <f>LEFT(N1630,FIND("/",N1630)-1)</f>
        <v>music</v>
      </c>
      <c r="R1630" t="str">
        <f>RIGHT(N1630,FIND("/",N1630)-3)</f>
        <v>ock</v>
      </c>
      <c r="S1630" s="13">
        <f t="shared" si="101"/>
        <v>41774.737060185187</v>
      </c>
      <c r="T1630" s="14">
        <f t="shared" si="102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 s="6">
        <v>6000</v>
      </c>
      <c r="E1631" s="6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9">
        <f t="shared" si="100"/>
        <v>103.66666666666666</v>
      </c>
      <c r="P1631">
        <f t="shared" si="103"/>
        <v>75.853658536585371</v>
      </c>
      <c r="Q1631" t="str">
        <f>LEFT(N1631,FIND("/",N1631)-1)</f>
        <v>music</v>
      </c>
      <c r="R1631" t="str">
        <f>RIGHT(N1631,FIND("/",N1631)-3)</f>
        <v>ock</v>
      </c>
      <c r="S1631" s="13">
        <f t="shared" si="101"/>
        <v>41645.867280092592</v>
      </c>
      <c r="T1631" s="14">
        <f t="shared" si="102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 s="6">
        <v>4000</v>
      </c>
      <c r="E1632" s="6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9">
        <f t="shared" si="100"/>
        <v>265.25</v>
      </c>
      <c r="P1632">
        <f t="shared" si="103"/>
        <v>84.206349206349202</v>
      </c>
      <c r="Q1632" t="str">
        <f>LEFT(N1632,FIND("/",N1632)-1)</f>
        <v>music</v>
      </c>
      <c r="R1632" t="str">
        <f>RIGHT(N1632,FIND("/",N1632)-3)</f>
        <v>ock</v>
      </c>
      <c r="S1632" s="13">
        <f t="shared" si="101"/>
        <v>40939.837673611109</v>
      </c>
      <c r="T1632" s="14">
        <f t="shared" si="102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 s="6">
        <v>10000</v>
      </c>
      <c r="E1633" s="6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9">
        <f t="shared" si="100"/>
        <v>155.91</v>
      </c>
      <c r="P1633">
        <f t="shared" si="103"/>
        <v>117.22556390977444</v>
      </c>
      <c r="Q1633" t="str">
        <f>LEFT(N1633,FIND("/",N1633)-1)</f>
        <v>music</v>
      </c>
      <c r="R1633" t="str">
        <f>RIGHT(N1633,FIND("/",N1633)-3)</f>
        <v>ock</v>
      </c>
      <c r="S1633" s="13">
        <f t="shared" si="101"/>
        <v>41164.859502314815</v>
      </c>
      <c r="T1633" s="14">
        <f t="shared" si="102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 s="6">
        <v>4000</v>
      </c>
      <c r="E1634" s="6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9">
        <f t="shared" si="100"/>
        <v>101.62500000000001</v>
      </c>
      <c r="P1634">
        <f t="shared" si="103"/>
        <v>86.489361702127653</v>
      </c>
      <c r="Q1634" t="str">
        <f>LEFT(N1634,FIND("/",N1634)-1)</f>
        <v>music</v>
      </c>
      <c r="R1634" t="str">
        <f>RIGHT(N1634,FIND("/",N1634)-3)</f>
        <v>ock</v>
      </c>
      <c r="S1634" s="13">
        <f t="shared" si="101"/>
        <v>40750.340902777782</v>
      </c>
      <c r="T1634" s="14">
        <f t="shared" si="102"/>
        <v>40810.340902777782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 s="6">
        <v>10000</v>
      </c>
      <c r="E1635" s="6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9">
        <f t="shared" si="100"/>
        <v>100</v>
      </c>
      <c r="P1635">
        <f t="shared" si="103"/>
        <v>172.41379310344828</v>
      </c>
      <c r="Q1635" t="str">
        <f>LEFT(N1635,FIND("/",N1635)-1)</f>
        <v>music</v>
      </c>
      <c r="R1635" t="str">
        <f>RIGHT(N1635,FIND("/",N1635)-3)</f>
        <v>ock</v>
      </c>
      <c r="S1635" s="13">
        <f t="shared" si="101"/>
        <v>40896.883750000001</v>
      </c>
      <c r="T1635" s="14">
        <f t="shared" si="102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 s="6">
        <v>2000</v>
      </c>
      <c r="E1636" s="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9">
        <f t="shared" si="100"/>
        <v>100.49999999999999</v>
      </c>
      <c r="P1636">
        <f t="shared" si="103"/>
        <v>62.8125</v>
      </c>
      <c r="Q1636" t="str">
        <f>LEFT(N1636,FIND("/",N1636)-1)</f>
        <v>music</v>
      </c>
      <c r="R1636" t="str">
        <f>RIGHT(N1636,FIND("/",N1636)-3)</f>
        <v>ock</v>
      </c>
      <c r="S1636" s="13">
        <f t="shared" si="101"/>
        <v>40658.189826388887</v>
      </c>
      <c r="T1636" s="14">
        <f t="shared" si="102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 s="6">
        <v>2000</v>
      </c>
      <c r="E1637" s="6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9">
        <f t="shared" si="100"/>
        <v>125.29999999999998</v>
      </c>
      <c r="P1637">
        <f t="shared" si="103"/>
        <v>67.729729729729726</v>
      </c>
      <c r="Q1637" t="str">
        <f>LEFT(N1637,FIND("/",N1637)-1)</f>
        <v>music</v>
      </c>
      <c r="R1637" t="str">
        <f>RIGHT(N1637,FIND("/",N1637)-3)</f>
        <v>ock</v>
      </c>
      <c r="S1637" s="13">
        <f t="shared" si="101"/>
        <v>42502.868761574078</v>
      </c>
      <c r="T1637" s="14">
        <f t="shared" si="102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 s="6">
        <v>4500</v>
      </c>
      <c r="E1638" s="6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9">
        <f t="shared" si="100"/>
        <v>103.55555555555556</v>
      </c>
      <c r="P1638">
        <f t="shared" si="103"/>
        <v>53.5632183908046</v>
      </c>
      <c r="Q1638" t="str">
        <f>LEFT(N1638,FIND("/",N1638)-1)</f>
        <v>music</v>
      </c>
      <c r="R1638" t="str">
        <f>RIGHT(N1638,FIND("/",N1638)-3)</f>
        <v>ock</v>
      </c>
      <c r="S1638" s="13">
        <f t="shared" si="101"/>
        <v>40663.08666666667</v>
      </c>
      <c r="T1638" s="14">
        <f t="shared" si="102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 s="6">
        <v>500</v>
      </c>
      <c r="E1639" s="6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9">
        <f t="shared" si="100"/>
        <v>103.8</v>
      </c>
      <c r="P1639">
        <f t="shared" si="103"/>
        <v>34.6</v>
      </c>
      <c r="Q1639" t="str">
        <f>LEFT(N1639,FIND("/",N1639)-1)</f>
        <v>music</v>
      </c>
      <c r="R1639" t="str">
        <f>RIGHT(N1639,FIND("/",N1639)-3)</f>
        <v>ock</v>
      </c>
      <c r="S1639" s="13">
        <f t="shared" si="101"/>
        <v>40122.751620370371</v>
      </c>
      <c r="T1639" s="14">
        <f t="shared" si="102"/>
        <v>40178.985416666663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 s="6">
        <v>1000</v>
      </c>
      <c r="E1640" s="6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9">
        <f t="shared" si="100"/>
        <v>105</v>
      </c>
      <c r="P1640">
        <f t="shared" si="103"/>
        <v>38.888888888888886</v>
      </c>
      <c r="Q1640" t="str">
        <f>LEFT(N1640,FIND("/",N1640)-1)</f>
        <v>music</v>
      </c>
      <c r="R1640" t="str">
        <f>RIGHT(N1640,FIND("/",N1640)-3)</f>
        <v>ock</v>
      </c>
      <c r="S1640" s="13">
        <f t="shared" si="101"/>
        <v>41288.68712962963</v>
      </c>
      <c r="T1640" s="14">
        <f t="shared" si="102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 s="6">
        <v>1800</v>
      </c>
      <c r="E1641" s="6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9">
        <f t="shared" si="100"/>
        <v>100</v>
      </c>
      <c r="P1641">
        <f t="shared" si="103"/>
        <v>94.736842105263165</v>
      </c>
      <c r="Q1641" t="str">
        <f>LEFT(N1641,FIND("/",N1641)-1)</f>
        <v>music</v>
      </c>
      <c r="R1641" t="str">
        <f>RIGHT(N1641,FIND("/",N1641)-3)</f>
        <v>ock</v>
      </c>
      <c r="S1641" s="13">
        <f t="shared" si="101"/>
        <v>40941.652372685188</v>
      </c>
      <c r="T1641" s="14">
        <f t="shared" si="102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 s="6">
        <v>400</v>
      </c>
      <c r="E1642" s="6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9">
        <f t="shared" si="100"/>
        <v>169.86</v>
      </c>
      <c r="P1642">
        <f t="shared" si="103"/>
        <v>39.967058823529413</v>
      </c>
      <c r="Q1642" t="str">
        <f>LEFT(N1642,FIND("/",N1642)-1)</f>
        <v>music</v>
      </c>
      <c r="R1642" t="str">
        <f>RIGHT(N1642,FIND("/",N1642)-3)</f>
        <v>ock</v>
      </c>
      <c r="S1642" s="13">
        <f t="shared" si="101"/>
        <v>40379.23096064815</v>
      </c>
      <c r="T1642" s="14">
        <f t="shared" si="102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 s="6">
        <v>2500</v>
      </c>
      <c r="E1643" s="6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9">
        <f t="shared" si="100"/>
        <v>101.4</v>
      </c>
      <c r="P1643">
        <f t="shared" si="103"/>
        <v>97.5</v>
      </c>
      <c r="Q1643" t="str">
        <f>LEFT(N1643,FIND("/",N1643)-1)</f>
        <v>music</v>
      </c>
      <c r="R1643" t="str">
        <f>RIGHT(N1643,FIND("/",N1643)-3)</f>
        <v>pop</v>
      </c>
      <c r="S1643" s="13">
        <f t="shared" si="101"/>
        <v>41962.596574074079</v>
      </c>
      <c r="T1643" s="14">
        <f t="shared" si="102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 s="6">
        <v>1200</v>
      </c>
      <c r="E1644" s="6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9">
        <f t="shared" si="100"/>
        <v>100</v>
      </c>
      <c r="P1644">
        <f t="shared" si="103"/>
        <v>42.857142857142854</v>
      </c>
      <c r="Q1644" t="str">
        <f>LEFT(N1644,FIND("/",N1644)-1)</f>
        <v>music</v>
      </c>
      <c r="R1644" t="str">
        <f>RIGHT(N1644,FIND("/",N1644)-3)</f>
        <v>pop</v>
      </c>
      <c r="S1644" s="13">
        <f t="shared" si="101"/>
        <v>40688.024618055555</v>
      </c>
      <c r="T1644" s="14">
        <f t="shared" si="102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 s="6">
        <v>5000</v>
      </c>
      <c r="E1645" s="6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9">
        <f t="shared" si="100"/>
        <v>124.70000000000002</v>
      </c>
      <c r="P1645">
        <f t="shared" si="103"/>
        <v>168.51351351351352</v>
      </c>
      <c r="Q1645" t="str">
        <f>LEFT(N1645,FIND("/",N1645)-1)</f>
        <v>music</v>
      </c>
      <c r="R1645" t="str">
        <f>RIGHT(N1645,FIND("/",N1645)-3)</f>
        <v>pop</v>
      </c>
      <c r="S1645" s="13">
        <f t="shared" si="101"/>
        <v>41146.824212962965</v>
      </c>
      <c r="T1645" s="14">
        <f t="shared" si="102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 s="6">
        <v>10000</v>
      </c>
      <c r="E1646" s="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9">
        <f t="shared" si="100"/>
        <v>109.5</v>
      </c>
      <c r="P1646">
        <f t="shared" si="103"/>
        <v>85.546875</v>
      </c>
      <c r="Q1646" t="str">
        <f>LEFT(N1646,FIND("/",N1646)-1)</f>
        <v>music</v>
      </c>
      <c r="R1646" t="str">
        <f>RIGHT(N1646,FIND("/",N1646)-3)</f>
        <v>pop</v>
      </c>
      <c r="S1646" s="13">
        <f t="shared" si="101"/>
        <v>41175.05972222222</v>
      </c>
      <c r="T1646" s="14">
        <f t="shared" si="102"/>
        <v>41235.101388888885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 s="6">
        <v>5000</v>
      </c>
      <c r="E1647" s="6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9">
        <f t="shared" si="100"/>
        <v>110.80000000000001</v>
      </c>
      <c r="P1647">
        <f t="shared" si="103"/>
        <v>554</v>
      </c>
      <c r="Q1647" t="str">
        <f>LEFT(N1647,FIND("/",N1647)-1)</f>
        <v>music</v>
      </c>
      <c r="R1647" t="str">
        <f>RIGHT(N1647,FIND("/",N1647)-3)</f>
        <v>pop</v>
      </c>
      <c r="S1647" s="13">
        <f t="shared" si="101"/>
        <v>41521.617361111115</v>
      </c>
      <c r="T1647" s="14">
        <f t="shared" si="102"/>
        <v>41535.617361111115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 s="6">
        <v>2000</v>
      </c>
      <c r="E1648" s="6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9">
        <f t="shared" si="100"/>
        <v>110.2</v>
      </c>
      <c r="P1648">
        <f t="shared" si="103"/>
        <v>26.554216867469879</v>
      </c>
      <c r="Q1648" t="str">
        <f>LEFT(N1648,FIND("/",N1648)-1)</f>
        <v>music</v>
      </c>
      <c r="R1648" t="str">
        <f>RIGHT(N1648,FIND("/",N1648)-3)</f>
        <v>pop</v>
      </c>
      <c r="S1648" s="13">
        <f t="shared" si="101"/>
        <v>41833.450266203705</v>
      </c>
      <c r="T1648" s="14">
        <f t="shared" si="102"/>
        <v>41865.757638888885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 s="6">
        <v>5000</v>
      </c>
      <c r="E1649" s="6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9">
        <f t="shared" si="100"/>
        <v>104.71999999999998</v>
      </c>
      <c r="P1649">
        <f t="shared" si="103"/>
        <v>113.82608695652173</v>
      </c>
      <c r="Q1649" t="str">
        <f>LEFT(N1649,FIND("/",N1649)-1)</f>
        <v>music</v>
      </c>
      <c r="R1649" t="str">
        <f>RIGHT(N1649,FIND("/",N1649)-3)</f>
        <v>pop</v>
      </c>
      <c r="S1649" s="13">
        <f t="shared" si="101"/>
        <v>41039.409456018519</v>
      </c>
      <c r="T1649" s="14">
        <f t="shared" si="102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 s="6">
        <v>2300</v>
      </c>
      <c r="E1650" s="6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9">
        <f t="shared" si="100"/>
        <v>125.26086956521738</v>
      </c>
      <c r="P1650">
        <f t="shared" si="103"/>
        <v>32.011111111111113</v>
      </c>
      <c r="Q1650" t="str">
        <f>LEFT(N1650,FIND("/",N1650)-1)</f>
        <v>music</v>
      </c>
      <c r="R1650" t="str">
        <f>RIGHT(N1650,FIND("/",N1650)-3)</f>
        <v>pop</v>
      </c>
      <c r="S1650" s="13">
        <f t="shared" si="101"/>
        <v>40592.704652777778</v>
      </c>
      <c r="T1650" s="14">
        <f t="shared" si="102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 s="6">
        <v>3800</v>
      </c>
      <c r="E1651" s="6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9">
        <f t="shared" si="100"/>
        <v>100.58763157894737</v>
      </c>
      <c r="P1651">
        <f t="shared" si="103"/>
        <v>47.189259259259259</v>
      </c>
      <c r="Q1651" t="str">
        <f>LEFT(N1651,FIND("/",N1651)-1)</f>
        <v>music</v>
      </c>
      <c r="R1651" t="str">
        <f>RIGHT(N1651,FIND("/",N1651)-3)</f>
        <v>pop</v>
      </c>
      <c r="S1651" s="13">
        <f t="shared" si="101"/>
        <v>41737.684664351851</v>
      </c>
      <c r="T1651" s="14">
        <f t="shared" si="102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 s="6">
        <v>2000</v>
      </c>
      <c r="E1652" s="6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9">
        <f t="shared" si="100"/>
        <v>141.55000000000001</v>
      </c>
      <c r="P1652">
        <f t="shared" si="103"/>
        <v>88.46875</v>
      </c>
      <c r="Q1652" t="str">
        <f>LEFT(N1652,FIND("/",N1652)-1)</f>
        <v>music</v>
      </c>
      <c r="R1652" t="str">
        <f>RIGHT(N1652,FIND("/",N1652)-3)</f>
        <v>pop</v>
      </c>
      <c r="S1652" s="13">
        <f t="shared" si="101"/>
        <v>41526.435613425929</v>
      </c>
      <c r="T1652" s="14">
        <f t="shared" si="102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 s="6">
        <v>2000</v>
      </c>
      <c r="E1653" s="6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9">
        <f t="shared" si="100"/>
        <v>100.75</v>
      </c>
      <c r="P1653">
        <f t="shared" si="103"/>
        <v>100.75</v>
      </c>
      <c r="Q1653" t="str">
        <f>LEFT(N1653,FIND("/",N1653)-1)</f>
        <v>music</v>
      </c>
      <c r="R1653" t="str">
        <f>RIGHT(N1653,FIND("/",N1653)-3)</f>
        <v>pop</v>
      </c>
      <c r="S1653" s="13">
        <f t="shared" si="101"/>
        <v>40625.900694444441</v>
      </c>
      <c r="T1653" s="14">
        <f t="shared" si="102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 s="6">
        <v>4500</v>
      </c>
      <c r="E1654" s="6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9">
        <f t="shared" si="100"/>
        <v>100.66666666666666</v>
      </c>
      <c r="P1654">
        <f t="shared" si="103"/>
        <v>64.714285714285708</v>
      </c>
      <c r="Q1654" t="str">
        <f>LEFT(N1654,FIND("/",N1654)-1)</f>
        <v>music</v>
      </c>
      <c r="R1654" t="str">
        <f>RIGHT(N1654,FIND("/",N1654)-3)</f>
        <v>pop</v>
      </c>
      <c r="S1654" s="13">
        <f t="shared" si="101"/>
        <v>41572.492974537039</v>
      </c>
      <c r="T1654" s="14">
        <f t="shared" si="102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 s="6">
        <v>5000</v>
      </c>
      <c r="E1655" s="6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9">
        <f t="shared" si="100"/>
        <v>174.2304</v>
      </c>
      <c r="P1655">
        <f t="shared" si="103"/>
        <v>51.854285714285716</v>
      </c>
      <c r="Q1655" t="str">
        <f>LEFT(N1655,FIND("/",N1655)-1)</f>
        <v>music</v>
      </c>
      <c r="R1655" t="str">
        <f>RIGHT(N1655,FIND("/",N1655)-3)</f>
        <v>pop</v>
      </c>
      <c r="S1655" s="13">
        <f t="shared" si="101"/>
        <v>40626.834444444445</v>
      </c>
      <c r="T1655" s="14">
        <f t="shared" si="102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 s="6">
        <v>1100</v>
      </c>
      <c r="E1656" s="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9">
        <f t="shared" si="100"/>
        <v>119.90909090909089</v>
      </c>
      <c r="P1656">
        <f t="shared" si="103"/>
        <v>38.794117647058826</v>
      </c>
      <c r="Q1656" t="str">
        <f>LEFT(N1656,FIND("/",N1656)-1)</f>
        <v>music</v>
      </c>
      <c r="R1656" t="str">
        <f>RIGHT(N1656,FIND("/",N1656)-3)</f>
        <v>pop</v>
      </c>
      <c r="S1656" s="13">
        <f t="shared" si="101"/>
        <v>40987.890740740739</v>
      </c>
      <c r="T1656" s="14">
        <f t="shared" si="102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 s="6">
        <v>1500</v>
      </c>
      <c r="E1657" s="6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9">
        <f t="shared" si="100"/>
        <v>142.86666666666667</v>
      </c>
      <c r="P1657">
        <f t="shared" si="103"/>
        <v>44.645833333333336</v>
      </c>
      <c r="Q1657" t="str">
        <f>LEFT(N1657,FIND("/",N1657)-1)</f>
        <v>music</v>
      </c>
      <c r="R1657" t="str">
        <f>RIGHT(N1657,FIND("/",N1657)-3)</f>
        <v>pop</v>
      </c>
      <c r="S1657" s="13">
        <f t="shared" si="101"/>
        <v>40974.791898148149</v>
      </c>
      <c r="T1657" s="14">
        <f t="shared" si="102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 s="6">
        <v>7500</v>
      </c>
      <c r="E1658" s="6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9">
        <f t="shared" si="100"/>
        <v>100.33493333333334</v>
      </c>
      <c r="P1658">
        <f t="shared" si="103"/>
        <v>156.77333333333334</v>
      </c>
      <c r="Q1658" t="str">
        <f>LEFT(N1658,FIND("/",N1658)-1)</f>
        <v>music</v>
      </c>
      <c r="R1658" t="str">
        <f>RIGHT(N1658,FIND("/",N1658)-3)</f>
        <v>pop</v>
      </c>
      <c r="S1658" s="13">
        <f t="shared" si="101"/>
        <v>41226.928842592592</v>
      </c>
      <c r="T1658" s="14">
        <f t="shared" si="102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 s="6">
        <v>25000</v>
      </c>
      <c r="E1659" s="6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9">
        <f t="shared" si="100"/>
        <v>104.93380000000001</v>
      </c>
      <c r="P1659">
        <f t="shared" si="103"/>
        <v>118.70339366515837</v>
      </c>
      <c r="Q1659" t="str">
        <f>LEFT(N1659,FIND("/",N1659)-1)</f>
        <v>music</v>
      </c>
      <c r="R1659" t="str">
        <f>RIGHT(N1659,FIND("/",N1659)-3)</f>
        <v>pop</v>
      </c>
      <c r="S1659" s="13">
        <f t="shared" si="101"/>
        <v>41023.782037037039</v>
      </c>
      <c r="T1659" s="14">
        <f t="shared" si="102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 s="6">
        <v>6000</v>
      </c>
      <c r="E1660" s="6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9">
        <f t="shared" si="100"/>
        <v>132.23333333333335</v>
      </c>
      <c r="P1660">
        <f t="shared" si="103"/>
        <v>74.149532710280369</v>
      </c>
      <c r="Q1660" t="str">
        <f>LEFT(N1660,FIND("/",N1660)-1)</f>
        <v>music</v>
      </c>
      <c r="R1660" t="str">
        <f>RIGHT(N1660,FIND("/",N1660)-3)</f>
        <v>pop</v>
      </c>
      <c r="S1660" s="13">
        <f t="shared" si="101"/>
        <v>41223.22184027778</v>
      </c>
      <c r="T1660" s="14">
        <f t="shared" si="102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 s="6">
        <v>500</v>
      </c>
      <c r="E1661" s="6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9">
        <f t="shared" si="100"/>
        <v>112.79999999999998</v>
      </c>
      <c r="P1661">
        <f t="shared" si="103"/>
        <v>12.533333333333333</v>
      </c>
      <c r="Q1661" t="str">
        <f>LEFT(N1661,FIND("/",N1661)-1)</f>
        <v>music</v>
      </c>
      <c r="R1661" t="str">
        <f>RIGHT(N1661,FIND("/",N1661)-3)</f>
        <v>pop</v>
      </c>
      <c r="S1661" s="13">
        <f t="shared" si="101"/>
        <v>41596.913437499999</v>
      </c>
      <c r="T1661" s="14">
        <f t="shared" si="102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 s="6">
        <v>80</v>
      </c>
      <c r="E1662" s="6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9">
        <f t="shared" si="100"/>
        <v>1253.75</v>
      </c>
      <c r="P1662">
        <f t="shared" si="103"/>
        <v>27.861111111111111</v>
      </c>
      <c r="Q1662" t="str">
        <f>LEFT(N1662,FIND("/",N1662)-1)</f>
        <v>music</v>
      </c>
      <c r="R1662" t="str">
        <f>RIGHT(N1662,FIND("/",N1662)-3)</f>
        <v>pop</v>
      </c>
      <c r="S1662" s="13">
        <f t="shared" si="101"/>
        <v>42459.693865740745</v>
      </c>
      <c r="T1662" s="14">
        <f t="shared" si="102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 s="6">
        <v>7900</v>
      </c>
      <c r="E1663" s="6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9">
        <f t="shared" si="100"/>
        <v>102.50632911392405</v>
      </c>
      <c r="P1663">
        <f t="shared" si="103"/>
        <v>80.178217821782184</v>
      </c>
      <c r="Q1663" t="str">
        <f>LEFT(N1663,FIND("/",N1663)-1)</f>
        <v>music</v>
      </c>
      <c r="R1663" t="str">
        <f>RIGHT(N1663,FIND("/",N1663)-3)</f>
        <v>pop</v>
      </c>
      <c r="S1663" s="13">
        <f t="shared" si="101"/>
        <v>42343.998043981483</v>
      </c>
      <c r="T1663" s="14">
        <f t="shared" si="102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 s="6">
        <v>8000</v>
      </c>
      <c r="E1664" s="6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9">
        <f t="shared" si="100"/>
        <v>102.6375</v>
      </c>
      <c r="P1664">
        <f t="shared" si="103"/>
        <v>132.43548387096774</v>
      </c>
      <c r="Q1664" t="str">
        <f>LEFT(N1664,FIND("/",N1664)-1)</f>
        <v>music</v>
      </c>
      <c r="R1664" t="str">
        <f>RIGHT(N1664,FIND("/",N1664)-3)</f>
        <v>pop</v>
      </c>
      <c r="S1664" s="13">
        <f t="shared" si="101"/>
        <v>40848.198333333334</v>
      </c>
      <c r="T1664" s="14">
        <f t="shared" si="102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 s="6">
        <v>1000</v>
      </c>
      <c r="E1665" s="6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9">
        <f t="shared" si="100"/>
        <v>108</v>
      </c>
      <c r="P1665">
        <f t="shared" si="103"/>
        <v>33.75</v>
      </c>
      <c r="Q1665" t="str">
        <f>LEFT(N1665,FIND("/",N1665)-1)</f>
        <v>music</v>
      </c>
      <c r="R1665" t="str">
        <f>RIGHT(N1665,FIND("/",N1665)-3)</f>
        <v>pop</v>
      </c>
      <c r="S1665" s="13">
        <f t="shared" si="101"/>
        <v>42006.02207175926</v>
      </c>
      <c r="T1665" s="14">
        <f t="shared" si="102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 s="6">
        <v>2500</v>
      </c>
      <c r="E1666" s="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9">
        <f t="shared" si="100"/>
        <v>122.40879999999999</v>
      </c>
      <c r="P1666">
        <f t="shared" si="103"/>
        <v>34.384494382022467</v>
      </c>
      <c r="Q1666" t="str">
        <f>LEFT(N1666,FIND("/",N1666)-1)</f>
        <v>music</v>
      </c>
      <c r="R1666" t="str">
        <f>RIGHT(N1666,FIND("/",N1666)-3)</f>
        <v>pop</v>
      </c>
      <c r="S1666" s="13">
        <f t="shared" si="101"/>
        <v>40939.761782407411</v>
      </c>
      <c r="T1666" s="14">
        <f t="shared" si="102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 s="6">
        <v>3500</v>
      </c>
      <c r="E1667" s="6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9">
        <f t="shared" ref="O1667:O1730" si="104">E1667/D1667*100</f>
        <v>119.45714285714286</v>
      </c>
      <c r="P1667">
        <f t="shared" si="103"/>
        <v>44.956989247311824</v>
      </c>
      <c r="Q1667" t="str">
        <f>LEFT(N1667,FIND("/",N1667)-1)</f>
        <v>music</v>
      </c>
      <c r="R1667" t="str">
        <f>RIGHT(N1667,FIND("/",N1667)-3)</f>
        <v>pop</v>
      </c>
      <c r="S1667" s="13">
        <f t="shared" ref="S1667:S1730" si="105">J1667/86400+25569</f>
        <v>40564.649456018517</v>
      </c>
      <c r="T1667" s="14">
        <f t="shared" ref="T1667:T1730" si="106">I1667/86400+25569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 s="6">
        <v>2500</v>
      </c>
      <c r="E1668" s="6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9">
        <f t="shared" si="104"/>
        <v>160.88</v>
      </c>
      <c r="P1668">
        <f t="shared" si="103"/>
        <v>41.04081632653061</v>
      </c>
      <c r="Q1668" t="str">
        <f>LEFT(N1668,FIND("/",N1668)-1)</f>
        <v>music</v>
      </c>
      <c r="R1668" t="str">
        <f>RIGHT(N1668,FIND("/",N1668)-3)</f>
        <v>pop</v>
      </c>
      <c r="S1668" s="13">
        <f t="shared" si="105"/>
        <v>41331.253159722226</v>
      </c>
      <c r="T1668" s="14">
        <f t="shared" si="106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 s="6">
        <v>3400</v>
      </c>
      <c r="E1669" s="6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9">
        <f t="shared" si="104"/>
        <v>126.85294117647059</v>
      </c>
      <c r="P1669">
        <f t="shared" si="103"/>
        <v>52.597560975609753</v>
      </c>
      <c r="Q1669" t="str">
        <f>LEFT(N1669,FIND("/",N1669)-1)</f>
        <v>music</v>
      </c>
      <c r="R1669" t="str">
        <f>RIGHT(N1669,FIND("/",N1669)-3)</f>
        <v>pop</v>
      </c>
      <c r="S1669" s="13">
        <f t="shared" si="105"/>
        <v>41682.0705787037</v>
      </c>
      <c r="T1669" s="14">
        <f t="shared" si="106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 s="6">
        <v>8000</v>
      </c>
      <c r="E1670" s="6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9">
        <f t="shared" si="104"/>
        <v>102.6375</v>
      </c>
      <c r="P1670">
        <f t="shared" si="103"/>
        <v>70.784482758620683</v>
      </c>
      <c r="Q1670" t="str">
        <f>LEFT(N1670,FIND("/",N1670)-1)</f>
        <v>music</v>
      </c>
      <c r="R1670" t="str">
        <f>RIGHT(N1670,FIND("/",N1670)-3)</f>
        <v>pop</v>
      </c>
      <c r="S1670" s="13">
        <f t="shared" si="105"/>
        <v>40845.149756944447</v>
      </c>
      <c r="T1670" s="14">
        <f t="shared" si="106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 s="6">
        <v>2000</v>
      </c>
      <c r="E1671" s="6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9">
        <f t="shared" si="104"/>
        <v>139.75</v>
      </c>
      <c r="P1671">
        <f t="shared" si="103"/>
        <v>53.75</v>
      </c>
      <c r="Q1671" t="str">
        <f>LEFT(N1671,FIND("/",N1671)-1)</f>
        <v>music</v>
      </c>
      <c r="R1671" t="str">
        <f>RIGHT(N1671,FIND("/",N1671)-3)</f>
        <v>pop</v>
      </c>
      <c r="S1671" s="13">
        <f t="shared" si="105"/>
        <v>42461.885138888887</v>
      </c>
      <c r="T1671" s="14">
        <f t="shared" si="106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 s="6">
        <v>1000</v>
      </c>
      <c r="E1672" s="6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9">
        <f t="shared" si="104"/>
        <v>102.60000000000001</v>
      </c>
      <c r="P1672">
        <f t="shared" si="103"/>
        <v>44.608695652173914</v>
      </c>
      <c r="Q1672" t="str">
        <f>LEFT(N1672,FIND("/",N1672)-1)</f>
        <v>music</v>
      </c>
      <c r="R1672" t="str">
        <f>RIGHT(N1672,FIND("/",N1672)-3)</f>
        <v>pop</v>
      </c>
      <c r="S1672" s="13">
        <f t="shared" si="105"/>
        <v>40313.930543981478</v>
      </c>
      <c r="T1672" s="14">
        <f t="shared" si="106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 s="6">
        <v>2000</v>
      </c>
      <c r="E1673" s="6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9">
        <f t="shared" si="104"/>
        <v>100.67349999999999</v>
      </c>
      <c r="P1673">
        <f t="shared" si="103"/>
        <v>26.148961038961041</v>
      </c>
      <c r="Q1673" t="str">
        <f>LEFT(N1673,FIND("/",N1673)-1)</f>
        <v>music</v>
      </c>
      <c r="R1673" t="str">
        <f>RIGHT(N1673,FIND("/",N1673)-3)</f>
        <v>pop</v>
      </c>
      <c r="S1673" s="13">
        <f t="shared" si="105"/>
        <v>42553.54414351852</v>
      </c>
      <c r="T1673" s="14">
        <f t="shared" si="106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 s="6">
        <v>1700</v>
      </c>
      <c r="E1674" s="6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9">
        <f t="shared" si="104"/>
        <v>112.94117647058823</v>
      </c>
      <c r="P1674">
        <f t="shared" si="103"/>
        <v>39.183673469387756</v>
      </c>
      <c r="Q1674" t="str">
        <f>LEFT(N1674,FIND("/",N1674)-1)</f>
        <v>music</v>
      </c>
      <c r="R1674" t="str">
        <f>RIGHT(N1674,FIND("/",N1674)-3)</f>
        <v>pop</v>
      </c>
      <c r="S1674" s="13">
        <f t="shared" si="105"/>
        <v>41034.656597222223</v>
      </c>
      <c r="T1674" s="14">
        <f t="shared" si="106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 s="6">
        <v>2100</v>
      </c>
      <c r="E1675" s="6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9">
        <f t="shared" si="104"/>
        <v>128.09523809523807</v>
      </c>
      <c r="P1675">
        <f t="shared" ref="P1675:P1738" si="107">AVERAGE(E1675/L1675)</f>
        <v>45.593220338983052</v>
      </c>
      <c r="Q1675" t="str">
        <f>LEFT(N1675,FIND("/",N1675)-1)</f>
        <v>music</v>
      </c>
      <c r="R1675" t="str">
        <f>RIGHT(N1675,FIND("/",N1675)-3)</f>
        <v>pop</v>
      </c>
      <c r="S1675" s="13">
        <f t="shared" si="105"/>
        <v>42039.878379629634</v>
      </c>
      <c r="T1675" s="14">
        <f t="shared" si="106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 s="6">
        <v>5000</v>
      </c>
      <c r="E1676" s="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9">
        <f t="shared" si="104"/>
        <v>201.7</v>
      </c>
      <c r="P1676">
        <f t="shared" si="107"/>
        <v>89.247787610619469</v>
      </c>
      <c r="Q1676" t="str">
        <f>LEFT(N1676,FIND("/",N1676)-1)</f>
        <v>music</v>
      </c>
      <c r="R1676" t="str">
        <f>RIGHT(N1676,FIND("/",N1676)-3)</f>
        <v>pop</v>
      </c>
      <c r="S1676" s="13">
        <f t="shared" si="105"/>
        <v>42569.605393518519</v>
      </c>
      <c r="T1676" s="14">
        <f t="shared" si="106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 s="6">
        <v>1000</v>
      </c>
      <c r="E1677" s="6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9">
        <f t="shared" si="104"/>
        <v>137.416</v>
      </c>
      <c r="P1677">
        <f t="shared" si="107"/>
        <v>40.416470588235299</v>
      </c>
      <c r="Q1677" t="str">
        <f>LEFT(N1677,FIND("/",N1677)-1)</f>
        <v>music</v>
      </c>
      <c r="R1677" t="str">
        <f>RIGHT(N1677,FIND("/",N1677)-3)</f>
        <v>pop</v>
      </c>
      <c r="S1677" s="13">
        <f t="shared" si="105"/>
        <v>40802.733101851853</v>
      </c>
      <c r="T1677" s="14">
        <f t="shared" si="106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 s="6">
        <v>3000</v>
      </c>
      <c r="E1678" s="6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9">
        <f t="shared" si="104"/>
        <v>115.33333333333333</v>
      </c>
      <c r="P1678">
        <f t="shared" si="107"/>
        <v>82.38095238095238</v>
      </c>
      <c r="Q1678" t="str">
        <f>LEFT(N1678,FIND("/",N1678)-1)</f>
        <v>music</v>
      </c>
      <c r="R1678" t="str">
        <f>RIGHT(N1678,FIND("/",N1678)-3)</f>
        <v>pop</v>
      </c>
      <c r="S1678" s="13">
        <f t="shared" si="105"/>
        <v>40973.726238425923</v>
      </c>
      <c r="T1678" s="14">
        <f t="shared" si="106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 s="6">
        <v>6000</v>
      </c>
      <c r="E1679" s="6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9">
        <f t="shared" si="104"/>
        <v>111.66666666666667</v>
      </c>
      <c r="P1679">
        <f t="shared" si="107"/>
        <v>159.52380952380952</v>
      </c>
      <c r="Q1679" t="str">
        <f>LEFT(N1679,FIND("/",N1679)-1)</f>
        <v>music</v>
      </c>
      <c r="R1679" t="str">
        <f>RIGHT(N1679,FIND("/",N1679)-3)</f>
        <v>pop</v>
      </c>
      <c r="S1679" s="13">
        <f t="shared" si="105"/>
        <v>42416.407129629632</v>
      </c>
      <c r="T1679" s="14">
        <f t="shared" si="106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 s="6">
        <v>1500</v>
      </c>
      <c r="E1680" s="6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9">
        <f t="shared" si="104"/>
        <v>118.39999999999999</v>
      </c>
      <c r="P1680">
        <f t="shared" si="107"/>
        <v>36.244897959183675</v>
      </c>
      <c r="Q1680" t="str">
        <f>LEFT(N1680,FIND("/",N1680)-1)</f>
        <v>music</v>
      </c>
      <c r="R1680" t="str">
        <f>RIGHT(N1680,FIND("/",N1680)-3)</f>
        <v>pop</v>
      </c>
      <c r="S1680" s="13">
        <f t="shared" si="105"/>
        <v>41662.854988425926</v>
      </c>
      <c r="T1680" s="14">
        <f t="shared" si="106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 s="6">
        <v>2000</v>
      </c>
      <c r="E1681" s="6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9">
        <f t="shared" si="104"/>
        <v>175</v>
      </c>
      <c r="P1681">
        <f t="shared" si="107"/>
        <v>62.5</v>
      </c>
      <c r="Q1681" t="str">
        <f>LEFT(N1681,FIND("/",N1681)-1)</f>
        <v>music</v>
      </c>
      <c r="R1681" t="str">
        <f>RIGHT(N1681,FIND("/",N1681)-3)</f>
        <v>pop</v>
      </c>
      <c r="S1681" s="13">
        <f t="shared" si="105"/>
        <v>40723.068807870368</v>
      </c>
      <c r="T1681" s="14">
        <f t="shared" si="106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 s="6">
        <v>1000</v>
      </c>
      <c r="E1682" s="6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9">
        <f t="shared" si="104"/>
        <v>117.5</v>
      </c>
      <c r="P1682">
        <f t="shared" si="107"/>
        <v>47</v>
      </c>
      <c r="Q1682" t="str">
        <f>LEFT(N1682,FIND("/",N1682)-1)</f>
        <v>music</v>
      </c>
      <c r="R1682" t="str">
        <f>RIGHT(N1682,FIND("/",N1682)-3)</f>
        <v>pop</v>
      </c>
      <c r="S1682" s="13">
        <f t="shared" si="105"/>
        <v>41802.757719907408</v>
      </c>
      <c r="T1682" s="14">
        <f t="shared" si="106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 s="6">
        <v>65000</v>
      </c>
      <c r="E1683" s="6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9">
        <f t="shared" si="104"/>
        <v>101.42212307692309</v>
      </c>
      <c r="P1683">
        <f t="shared" si="107"/>
        <v>74.575090497737563</v>
      </c>
      <c r="Q1683" t="str">
        <f>LEFT(N1683,FIND("/",N1683)-1)</f>
        <v>music</v>
      </c>
      <c r="R1683" t="str">
        <f>RIGHT(N1683,FIND("/",N1683)-3)</f>
        <v>ith</v>
      </c>
      <c r="S1683" s="13">
        <f t="shared" si="105"/>
        <v>42774.121342592596</v>
      </c>
      <c r="T1683" s="14">
        <f t="shared" si="106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 s="6">
        <v>6000</v>
      </c>
      <c r="E1684" s="6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9">
        <f t="shared" si="104"/>
        <v>0</v>
      </c>
      <c r="P1684" t="e">
        <f t="shared" si="107"/>
        <v>#DIV/0!</v>
      </c>
      <c r="Q1684" t="str">
        <f>LEFT(N1684,FIND("/",N1684)-1)</f>
        <v>music</v>
      </c>
      <c r="R1684" t="str">
        <f>RIGHT(N1684,FIND("/",N1684)-3)</f>
        <v>ith</v>
      </c>
      <c r="S1684" s="13">
        <f t="shared" si="105"/>
        <v>42779.21365740741</v>
      </c>
      <c r="T1684" s="14">
        <f t="shared" si="106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 s="6">
        <v>3500</v>
      </c>
      <c r="E1685" s="6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9">
        <f t="shared" si="104"/>
        <v>21.714285714285715</v>
      </c>
      <c r="P1685">
        <f t="shared" si="107"/>
        <v>76</v>
      </c>
      <c r="Q1685" t="str">
        <f>LEFT(N1685,FIND("/",N1685)-1)</f>
        <v>music</v>
      </c>
      <c r="R1685" t="str">
        <f>RIGHT(N1685,FIND("/",N1685)-3)</f>
        <v>ith</v>
      </c>
      <c r="S1685" s="13">
        <f t="shared" si="105"/>
        <v>42808.781689814816</v>
      </c>
      <c r="T1685" s="14">
        <f t="shared" si="106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 s="6">
        <v>8000</v>
      </c>
      <c r="E1686" s="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9">
        <f t="shared" si="104"/>
        <v>109.125</v>
      </c>
      <c r="P1686">
        <f t="shared" si="107"/>
        <v>86.43564356435644</v>
      </c>
      <c r="Q1686" t="str">
        <f>LEFT(N1686,FIND("/",N1686)-1)</f>
        <v>music</v>
      </c>
      <c r="R1686" t="str">
        <f>RIGHT(N1686,FIND("/",N1686)-3)</f>
        <v>ith</v>
      </c>
      <c r="S1686" s="13">
        <f t="shared" si="105"/>
        <v>42783.815289351856</v>
      </c>
      <c r="T1686" s="14">
        <f t="shared" si="106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 s="6">
        <v>350</v>
      </c>
      <c r="E1687" s="6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9">
        <f t="shared" si="104"/>
        <v>102.85714285714285</v>
      </c>
      <c r="P1687">
        <f t="shared" si="107"/>
        <v>24</v>
      </c>
      <c r="Q1687" t="str">
        <f>LEFT(N1687,FIND("/",N1687)-1)</f>
        <v>music</v>
      </c>
      <c r="R1687" t="str">
        <f>RIGHT(N1687,FIND("/",N1687)-3)</f>
        <v>ith</v>
      </c>
      <c r="S1687" s="13">
        <f t="shared" si="105"/>
        <v>42788.2502662037</v>
      </c>
      <c r="T1687" s="14">
        <f t="shared" si="106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 s="6">
        <v>5000</v>
      </c>
      <c r="E1688" s="6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9">
        <f t="shared" si="104"/>
        <v>0.36</v>
      </c>
      <c r="P1688">
        <f t="shared" si="107"/>
        <v>18</v>
      </c>
      <c r="Q1688" t="str">
        <f>LEFT(N1688,FIND("/",N1688)-1)</f>
        <v>music</v>
      </c>
      <c r="R1688" t="str">
        <f>RIGHT(N1688,FIND("/",N1688)-3)</f>
        <v>ith</v>
      </c>
      <c r="S1688" s="13">
        <f t="shared" si="105"/>
        <v>42792.843969907408</v>
      </c>
      <c r="T1688" s="14">
        <f t="shared" si="106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 s="6">
        <v>10000</v>
      </c>
      <c r="E1689" s="6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9">
        <f t="shared" si="104"/>
        <v>31.25</v>
      </c>
      <c r="P1689">
        <f t="shared" si="107"/>
        <v>80.128205128205124</v>
      </c>
      <c r="Q1689" t="str">
        <f>LEFT(N1689,FIND("/",N1689)-1)</f>
        <v>music</v>
      </c>
      <c r="R1689" t="str">
        <f>RIGHT(N1689,FIND("/",N1689)-3)</f>
        <v>ith</v>
      </c>
      <c r="S1689" s="13">
        <f t="shared" si="105"/>
        <v>42802.046817129631</v>
      </c>
      <c r="T1689" s="14">
        <f t="shared" si="106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 s="6">
        <v>4000</v>
      </c>
      <c r="E1690" s="6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9">
        <f t="shared" si="104"/>
        <v>44.3</v>
      </c>
      <c r="P1690">
        <f t="shared" si="107"/>
        <v>253.14285714285714</v>
      </c>
      <c r="Q1690" t="str">
        <f>LEFT(N1690,FIND("/",N1690)-1)</f>
        <v>music</v>
      </c>
      <c r="R1690" t="str">
        <f>RIGHT(N1690,FIND("/",N1690)-3)</f>
        <v>ith</v>
      </c>
      <c r="S1690" s="13">
        <f t="shared" si="105"/>
        <v>42804.534652777773</v>
      </c>
      <c r="T1690" s="14">
        <f t="shared" si="106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 s="6">
        <v>2400</v>
      </c>
      <c r="E1691" s="6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9">
        <f t="shared" si="104"/>
        <v>100</v>
      </c>
      <c r="P1691">
        <f t="shared" si="107"/>
        <v>171.42857142857142</v>
      </c>
      <c r="Q1691" t="str">
        <f>LEFT(N1691,FIND("/",N1691)-1)</f>
        <v>music</v>
      </c>
      <c r="R1691" t="str">
        <f>RIGHT(N1691,FIND("/",N1691)-3)</f>
        <v>ith</v>
      </c>
      <c r="S1691" s="13">
        <f t="shared" si="105"/>
        <v>42780.942476851851</v>
      </c>
      <c r="T1691" s="14">
        <f t="shared" si="106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 s="6">
        <v>2500</v>
      </c>
      <c r="E1692" s="6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9">
        <f t="shared" si="104"/>
        <v>25.4</v>
      </c>
      <c r="P1692">
        <f t="shared" si="107"/>
        <v>57.727272727272727</v>
      </c>
      <c r="Q1692" t="str">
        <f>LEFT(N1692,FIND("/",N1692)-1)</f>
        <v>music</v>
      </c>
      <c r="R1692" t="str">
        <f>RIGHT(N1692,FIND("/",N1692)-3)</f>
        <v>ith</v>
      </c>
      <c r="S1692" s="13">
        <f t="shared" si="105"/>
        <v>42801.43104166667</v>
      </c>
      <c r="T1692" s="14">
        <f t="shared" si="106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 s="6">
        <v>30000</v>
      </c>
      <c r="E1693" s="6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9">
        <f t="shared" si="104"/>
        <v>33.473333333333329</v>
      </c>
      <c r="P1693">
        <f t="shared" si="107"/>
        <v>264.26315789473682</v>
      </c>
      <c r="Q1693" t="str">
        <f>LEFT(N1693,FIND("/",N1693)-1)</f>
        <v>music</v>
      </c>
      <c r="R1693" t="str">
        <f>RIGHT(N1693,FIND("/",N1693)-3)</f>
        <v>ith</v>
      </c>
      <c r="S1693" s="13">
        <f t="shared" si="105"/>
        <v>42795.701481481483</v>
      </c>
      <c r="T1693" s="14">
        <f t="shared" si="106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 s="6">
        <v>5000</v>
      </c>
      <c r="E1694" s="6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9">
        <f t="shared" si="104"/>
        <v>47.8</v>
      </c>
      <c r="P1694">
        <f t="shared" si="107"/>
        <v>159.33333333333334</v>
      </c>
      <c r="Q1694" t="str">
        <f>LEFT(N1694,FIND("/",N1694)-1)</f>
        <v>music</v>
      </c>
      <c r="R1694" t="str">
        <f>RIGHT(N1694,FIND("/",N1694)-3)</f>
        <v>ith</v>
      </c>
      <c r="S1694" s="13">
        <f t="shared" si="105"/>
        <v>42788.151238425926</v>
      </c>
      <c r="T1694" s="14">
        <f t="shared" si="106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 s="6">
        <v>3000</v>
      </c>
      <c r="E1695" s="6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9">
        <f t="shared" si="104"/>
        <v>9.3333333333333339</v>
      </c>
      <c r="P1695">
        <f t="shared" si="107"/>
        <v>35</v>
      </c>
      <c r="Q1695" t="str">
        <f>LEFT(N1695,FIND("/",N1695)-1)</f>
        <v>music</v>
      </c>
      <c r="R1695" t="str">
        <f>RIGHT(N1695,FIND("/",N1695)-3)</f>
        <v>ith</v>
      </c>
      <c r="S1695" s="13">
        <f t="shared" si="105"/>
        <v>42803.920277777783</v>
      </c>
      <c r="T1695" s="14">
        <f t="shared" si="106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 s="6">
        <v>10000</v>
      </c>
      <c r="E1696" s="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9">
        <f t="shared" si="104"/>
        <v>0.05</v>
      </c>
      <c r="P1696">
        <f t="shared" si="107"/>
        <v>5</v>
      </c>
      <c r="Q1696" t="str">
        <f>LEFT(N1696,FIND("/",N1696)-1)</f>
        <v>music</v>
      </c>
      <c r="R1696" t="str">
        <f>RIGHT(N1696,FIND("/",N1696)-3)</f>
        <v>ith</v>
      </c>
      <c r="S1696" s="13">
        <f t="shared" si="105"/>
        <v>42791.669837962967</v>
      </c>
      <c r="T1696" s="14">
        <f t="shared" si="106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 s="6">
        <v>12000</v>
      </c>
      <c r="E1697" s="6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9">
        <f t="shared" si="104"/>
        <v>11.708333333333334</v>
      </c>
      <c r="P1697">
        <f t="shared" si="107"/>
        <v>61.086956521739133</v>
      </c>
      <c r="Q1697" t="str">
        <f>LEFT(N1697,FIND("/",N1697)-1)</f>
        <v>music</v>
      </c>
      <c r="R1697" t="str">
        <f>RIGHT(N1697,FIND("/",N1697)-3)</f>
        <v>ith</v>
      </c>
      <c r="S1697" s="13">
        <f t="shared" si="105"/>
        <v>42801.031412037039</v>
      </c>
      <c r="T1697" s="14">
        <f t="shared" si="106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 s="6">
        <v>300000</v>
      </c>
      <c r="E1698" s="6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9">
        <f t="shared" si="104"/>
        <v>0</v>
      </c>
      <c r="P1698" t="e">
        <f t="shared" si="107"/>
        <v>#DIV/0!</v>
      </c>
      <c r="Q1698" t="str">
        <f>LEFT(N1698,FIND("/",N1698)-1)</f>
        <v>music</v>
      </c>
      <c r="R1698" t="str">
        <f>RIGHT(N1698,FIND("/",N1698)-3)</f>
        <v>ith</v>
      </c>
      <c r="S1698" s="13">
        <f t="shared" si="105"/>
        <v>42796.069571759261</v>
      </c>
      <c r="T1698" s="14">
        <f t="shared" si="106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 s="6">
        <v>12500</v>
      </c>
      <c r="E1699" s="6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9">
        <f t="shared" si="104"/>
        <v>20.208000000000002</v>
      </c>
      <c r="P1699">
        <f t="shared" si="107"/>
        <v>114.81818181818181</v>
      </c>
      <c r="Q1699" t="str">
        <f>LEFT(N1699,FIND("/",N1699)-1)</f>
        <v>music</v>
      </c>
      <c r="R1699" t="str">
        <f>RIGHT(N1699,FIND("/",N1699)-3)</f>
        <v>ith</v>
      </c>
      <c r="S1699" s="13">
        <f t="shared" si="105"/>
        <v>42805.032962962963</v>
      </c>
      <c r="T1699" s="14">
        <f t="shared" si="106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 s="6">
        <v>125000</v>
      </c>
      <c r="E1700" s="6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9">
        <f t="shared" si="104"/>
        <v>0</v>
      </c>
      <c r="P1700" t="e">
        <f t="shared" si="107"/>
        <v>#DIV/0!</v>
      </c>
      <c r="Q1700" t="str">
        <f>LEFT(N1700,FIND("/",N1700)-1)</f>
        <v>music</v>
      </c>
      <c r="R1700" t="str">
        <f>RIGHT(N1700,FIND("/",N1700)-3)</f>
        <v>ith</v>
      </c>
      <c r="S1700" s="13">
        <f t="shared" si="105"/>
        <v>42796.207870370374</v>
      </c>
      <c r="T1700" s="14">
        <f t="shared" si="106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 s="6">
        <v>5105</v>
      </c>
      <c r="E1701" s="6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9">
        <f t="shared" si="104"/>
        <v>4.2311459353574925</v>
      </c>
      <c r="P1701">
        <f t="shared" si="107"/>
        <v>54</v>
      </c>
      <c r="Q1701" t="str">
        <f>LEFT(N1701,FIND("/",N1701)-1)</f>
        <v>music</v>
      </c>
      <c r="R1701" t="str">
        <f>RIGHT(N1701,FIND("/",N1701)-3)</f>
        <v>ith</v>
      </c>
      <c r="S1701" s="13">
        <f t="shared" si="105"/>
        <v>42806.863946759258</v>
      </c>
      <c r="T1701" s="14">
        <f t="shared" si="106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 s="6">
        <v>20000</v>
      </c>
      <c r="E1702" s="6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9">
        <f t="shared" si="104"/>
        <v>26.06</v>
      </c>
      <c r="P1702">
        <f t="shared" si="107"/>
        <v>65.974683544303801</v>
      </c>
      <c r="Q1702" t="str">
        <f>LEFT(N1702,FIND("/",N1702)-1)</f>
        <v>music</v>
      </c>
      <c r="R1702" t="str">
        <f>RIGHT(N1702,FIND("/",N1702)-3)</f>
        <v>ith</v>
      </c>
      <c r="S1702" s="13">
        <f t="shared" si="105"/>
        <v>42796.071643518517</v>
      </c>
      <c r="T1702" s="14">
        <f t="shared" si="106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 s="6">
        <v>5050</v>
      </c>
      <c r="E1703" s="6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9">
        <f t="shared" si="104"/>
        <v>0.19801980198019803</v>
      </c>
      <c r="P1703">
        <f t="shared" si="107"/>
        <v>5</v>
      </c>
      <c r="Q1703" t="str">
        <f>LEFT(N1703,FIND("/",N1703)-1)</f>
        <v>music</v>
      </c>
      <c r="R1703" t="str">
        <f>RIGHT(N1703,FIND("/",N1703)-3)</f>
        <v>ith</v>
      </c>
      <c r="S1703" s="13">
        <f t="shared" si="105"/>
        <v>41989.664409722223</v>
      </c>
      <c r="T1703" s="14">
        <f t="shared" si="106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 s="6">
        <v>16500</v>
      </c>
      <c r="E1704" s="6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9">
        <f t="shared" si="104"/>
        <v>6.0606060606060606E-3</v>
      </c>
      <c r="P1704">
        <f t="shared" si="107"/>
        <v>1</v>
      </c>
      <c r="Q1704" t="str">
        <f>LEFT(N1704,FIND("/",N1704)-1)</f>
        <v>music</v>
      </c>
      <c r="R1704" t="str">
        <f>RIGHT(N1704,FIND("/",N1704)-3)</f>
        <v>ith</v>
      </c>
      <c r="S1704" s="13">
        <f t="shared" si="105"/>
        <v>42063.869791666672</v>
      </c>
      <c r="T1704" s="14">
        <f t="shared" si="106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 s="6">
        <v>5000</v>
      </c>
      <c r="E1705" s="6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9">
        <f t="shared" si="104"/>
        <v>1.02</v>
      </c>
      <c r="P1705">
        <f t="shared" si="107"/>
        <v>25.5</v>
      </c>
      <c r="Q1705" t="str">
        <f>LEFT(N1705,FIND("/",N1705)-1)</f>
        <v>music</v>
      </c>
      <c r="R1705" t="str">
        <f>RIGHT(N1705,FIND("/",N1705)-3)</f>
        <v>ith</v>
      </c>
      <c r="S1705" s="13">
        <f t="shared" si="105"/>
        <v>42187.281678240739</v>
      </c>
      <c r="T1705" s="14">
        <f t="shared" si="106"/>
        <v>42247.281678240739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 s="6">
        <v>2000</v>
      </c>
      <c r="E1706" s="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9">
        <f t="shared" si="104"/>
        <v>65.100000000000009</v>
      </c>
      <c r="P1706">
        <f t="shared" si="107"/>
        <v>118.36363636363636</v>
      </c>
      <c r="Q1706" t="str">
        <f>LEFT(N1706,FIND("/",N1706)-1)</f>
        <v>music</v>
      </c>
      <c r="R1706" t="str">
        <f>RIGHT(N1706,FIND("/",N1706)-3)</f>
        <v>ith</v>
      </c>
      <c r="S1706" s="13">
        <f t="shared" si="105"/>
        <v>42021.139733796299</v>
      </c>
      <c r="T1706" s="14">
        <f t="shared" si="106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 s="6">
        <v>2000</v>
      </c>
      <c r="E1707" s="6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9">
        <f t="shared" si="104"/>
        <v>0</v>
      </c>
      <c r="P1707" t="e">
        <f t="shared" si="107"/>
        <v>#DIV/0!</v>
      </c>
      <c r="Q1707" t="str">
        <f>LEFT(N1707,FIND("/",N1707)-1)</f>
        <v>music</v>
      </c>
      <c r="R1707" t="str">
        <f>RIGHT(N1707,FIND("/",N1707)-3)</f>
        <v>ith</v>
      </c>
      <c r="S1707" s="13">
        <f t="shared" si="105"/>
        <v>42245.016736111109</v>
      </c>
      <c r="T1707" s="14">
        <f t="shared" si="106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 s="6">
        <v>5500</v>
      </c>
      <c r="E1708" s="6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9">
        <f t="shared" si="104"/>
        <v>0</v>
      </c>
      <c r="P1708" t="e">
        <f t="shared" si="107"/>
        <v>#DIV/0!</v>
      </c>
      <c r="Q1708" t="str">
        <f>LEFT(N1708,FIND("/",N1708)-1)</f>
        <v>music</v>
      </c>
      <c r="R1708" t="str">
        <f>RIGHT(N1708,FIND("/",N1708)-3)</f>
        <v>ith</v>
      </c>
      <c r="S1708" s="13">
        <f t="shared" si="105"/>
        <v>42179.306388888886</v>
      </c>
      <c r="T1708" s="14">
        <f t="shared" si="106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 s="6">
        <v>5000</v>
      </c>
      <c r="E1709" s="6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9">
        <f t="shared" si="104"/>
        <v>9.74</v>
      </c>
      <c r="P1709">
        <f t="shared" si="107"/>
        <v>54.111111111111114</v>
      </c>
      <c r="Q1709" t="str">
        <f>LEFT(N1709,FIND("/",N1709)-1)</f>
        <v>music</v>
      </c>
      <c r="R1709" t="str">
        <f>RIGHT(N1709,FIND("/",N1709)-3)</f>
        <v>ith</v>
      </c>
      <c r="S1709" s="13">
        <f t="shared" si="105"/>
        <v>42427.721006944441</v>
      </c>
      <c r="T1709" s="14">
        <f t="shared" si="106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 s="6">
        <v>7000</v>
      </c>
      <c r="E1710" s="6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9">
        <f t="shared" si="104"/>
        <v>0</v>
      </c>
      <c r="P1710" t="e">
        <f t="shared" si="107"/>
        <v>#DIV/0!</v>
      </c>
      <c r="Q1710" t="str">
        <f>LEFT(N1710,FIND("/",N1710)-1)</f>
        <v>music</v>
      </c>
      <c r="R1710" t="str">
        <f>RIGHT(N1710,FIND("/",N1710)-3)</f>
        <v>ith</v>
      </c>
      <c r="S1710" s="13">
        <f t="shared" si="105"/>
        <v>42451.866967592592</v>
      </c>
      <c r="T1710" s="14">
        <f t="shared" si="106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 s="6">
        <v>1750</v>
      </c>
      <c r="E1711" s="6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9">
        <f t="shared" si="104"/>
        <v>4.8571428571428568</v>
      </c>
      <c r="P1711">
        <f t="shared" si="107"/>
        <v>21.25</v>
      </c>
      <c r="Q1711" t="str">
        <f>LEFT(N1711,FIND("/",N1711)-1)</f>
        <v>music</v>
      </c>
      <c r="R1711" t="str">
        <f>RIGHT(N1711,FIND("/",N1711)-3)</f>
        <v>ith</v>
      </c>
      <c r="S1711" s="13">
        <f t="shared" si="105"/>
        <v>41841.563819444447</v>
      </c>
      <c r="T1711" s="14">
        <f t="shared" si="106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 s="6">
        <v>5000</v>
      </c>
      <c r="E1712" s="6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9">
        <f t="shared" si="104"/>
        <v>0.67999999999999994</v>
      </c>
      <c r="P1712">
        <f t="shared" si="107"/>
        <v>34</v>
      </c>
      <c r="Q1712" t="str">
        <f>LEFT(N1712,FIND("/",N1712)-1)</f>
        <v>music</v>
      </c>
      <c r="R1712" t="str">
        <f>RIGHT(N1712,FIND("/",N1712)-3)</f>
        <v>ith</v>
      </c>
      <c r="S1712" s="13">
        <f t="shared" si="105"/>
        <v>42341.591296296298</v>
      </c>
      <c r="T1712" s="14">
        <f t="shared" si="106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 s="6">
        <v>10000</v>
      </c>
      <c r="E1713" s="6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9">
        <f t="shared" si="104"/>
        <v>10.5</v>
      </c>
      <c r="P1713">
        <f t="shared" si="107"/>
        <v>525</v>
      </c>
      <c r="Q1713" t="str">
        <f>LEFT(N1713,FIND("/",N1713)-1)</f>
        <v>music</v>
      </c>
      <c r="R1713" t="str">
        <f>RIGHT(N1713,FIND("/",N1713)-3)</f>
        <v>ith</v>
      </c>
      <c r="S1713" s="13">
        <f t="shared" si="105"/>
        <v>41852.646226851852</v>
      </c>
      <c r="T1713" s="14">
        <f t="shared" si="106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 s="6">
        <v>5000</v>
      </c>
      <c r="E1714" s="6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9">
        <f t="shared" si="104"/>
        <v>0</v>
      </c>
      <c r="P1714" t="e">
        <f t="shared" si="107"/>
        <v>#DIV/0!</v>
      </c>
      <c r="Q1714" t="str">
        <f>LEFT(N1714,FIND("/",N1714)-1)</f>
        <v>music</v>
      </c>
      <c r="R1714" t="str">
        <f>RIGHT(N1714,FIND("/",N1714)-3)</f>
        <v>ith</v>
      </c>
      <c r="S1714" s="13">
        <f t="shared" si="105"/>
        <v>42125.913807870369</v>
      </c>
      <c r="T1714" s="14">
        <f t="shared" si="106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 s="6">
        <v>3000</v>
      </c>
      <c r="E1715" s="6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9">
        <f t="shared" si="104"/>
        <v>1.6666666666666667</v>
      </c>
      <c r="P1715">
        <f t="shared" si="107"/>
        <v>50</v>
      </c>
      <c r="Q1715" t="str">
        <f>LEFT(N1715,FIND("/",N1715)-1)</f>
        <v>music</v>
      </c>
      <c r="R1715" t="str">
        <f>RIGHT(N1715,FIND("/",N1715)-3)</f>
        <v>ith</v>
      </c>
      <c r="S1715" s="13">
        <f t="shared" si="105"/>
        <v>41887.801064814819</v>
      </c>
      <c r="T1715" s="14">
        <f t="shared" si="106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 s="6">
        <v>25000</v>
      </c>
      <c r="E1716" s="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9">
        <f t="shared" si="104"/>
        <v>7.8680000000000003</v>
      </c>
      <c r="P1716">
        <f t="shared" si="107"/>
        <v>115.70588235294117</v>
      </c>
      <c r="Q1716" t="str">
        <f>LEFT(N1716,FIND("/",N1716)-1)</f>
        <v>music</v>
      </c>
      <c r="R1716" t="str">
        <f>RIGHT(N1716,FIND("/",N1716)-3)</f>
        <v>ith</v>
      </c>
      <c r="S1716" s="13">
        <f t="shared" si="105"/>
        <v>42095.918530092589</v>
      </c>
      <c r="T1716" s="14">
        <f t="shared" si="106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 s="6">
        <v>5000</v>
      </c>
      <c r="E1717" s="6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9">
        <f t="shared" si="104"/>
        <v>0.22</v>
      </c>
      <c r="P1717">
        <f t="shared" si="107"/>
        <v>5.5</v>
      </c>
      <c r="Q1717" t="str">
        <f>LEFT(N1717,FIND("/",N1717)-1)</f>
        <v>music</v>
      </c>
      <c r="R1717" t="str">
        <f>RIGHT(N1717,FIND("/",N1717)-3)</f>
        <v>ith</v>
      </c>
      <c r="S1717" s="13">
        <f t="shared" si="105"/>
        <v>42064.217418981483</v>
      </c>
      <c r="T1717" s="14">
        <f t="shared" si="106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 s="6">
        <v>2000</v>
      </c>
      <c r="E1718" s="6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9">
        <f t="shared" si="104"/>
        <v>7.5</v>
      </c>
      <c r="P1718">
        <f t="shared" si="107"/>
        <v>50</v>
      </c>
      <c r="Q1718" t="str">
        <f>LEFT(N1718,FIND("/",N1718)-1)</f>
        <v>music</v>
      </c>
      <c r="R1718" t="str">
        <f>RIGHT(N1718,FIND("/",N1718)-3)</f>
        <v>ith</v>
      </c>
      <c r="S1718" s="13">
        <f t="shared" si="105"/>
        <v>42673.577534722222</v>
      </c>
      <c r="T1718" s="14">
        <f t="shared" si="106"/>
        <v>42713.619201388894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 s="6">
        <v>3265</v>
      </c>
      <c r="E1719" s="6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9">
        <f t="shared" si="104"/>
        <v>42.725880551301685</v>
      </c>
      <c r="P1719">
        <f t="shared" si="107"/>
        <v>34.024390243902438</v>
      </c>
      <c r="Q1719" t="str">
        <f>LEFT(N1719,FIND("/",N1719)-1)</f>
        <v>music</v>
      </c>
      <c r="R1719" t="str">
        <f>RIGHT(N1719,FIND("/",N1719)-3)</f>
        <v>ith</v>
      </c>
      <c r="S1719" s="13">
        <f t="shared" si="105"/>
        <v>42460.981921296298</v>
      </c>
      <c r="T1719" s="14">
        <f t="shared" si="106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 s="6">
        <v>35000</v>
      </c>
      <c r="E1720" s="6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9">
        <f t="shared" si="104"/>
        <v>0.2142857142857143</v>
      </c>
      <c r="P1720">
        <f t="shared" si="107"/>
        <v>37.5</v>
      </c>
      <c r="Q1720" t="str">
        <f>LEFT(N1720,FIND("/",N1720)-1)</f>
        <v>music</v>
      </c>
      <c r="R1720" t="str">
        <f>RIGHT(N1720,FIND("/",N1720)-3)</f>
        <v>ith</v>
      </c>
      <c r="S1720" s="13">
        <f t="shared" si="105"/>
        <v>42460.610520833332</v>
      </c>
      <c r="T1720" s="14">
        <f t="shared" si="106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 s="6">
        <v>4000</v>
      </c>
      <c r="E1721" s="6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9">
        <f t="shared" si="104"/>
        <v>0.87500000000000011</v>
      </c>
      <c r="P1721">
        <f t="shared" si="107"/>
        <v>11.666666666666666</v>
      </c>
      <c r="Q1721" t="str">
        <f>LEFT(N1721,FIND("/",N1721)-1)</f>
        <v>music</v>
      </c>
      <c r="R1721" t="str">
        <f>RIGHT(N1721,FIND("/",N1721)-3)</f>
        <v>ith</v>
      </c>
      <c r="S1721" s="13">
        <f t="shared" si="105"/>
        <v>41869.534618055557</v>
      </c>
      <c r="T1721" s="14">
        <f t="shared" si="106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 s="6">
        <v>4000</v>
      </c>
      <c r="E1722" s="6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9">
        <f t="shared" si="104"/>
        <v>5.625</v>
      </c>
      <c r="P1722">
        <f t="shared" si="107"/>
        <v>28.125</v>
      </c>
      <c r="Q1722" t="str">
        <f>LEFT(N1722,FIND("/",N1722)-1)</f>
        <v>music</v>
      </c>
      <c r="R1722" t="str">
        <f>RIGHT(N1722,FIND("/",N1722)-3)</f>
        <v>ith</v>
      </c>
      <c r="S1722" s="13">
        <f t="shared" si="105"/>
        <v>41922.783229166671</v>
      </c>
      <c r="T1722" s="14">
        <f t="shared" si="106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 s="6">
        <v>5000</v>
      </c>
      <c r="E1723" s="6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9">
        <f t="shared" si="104"/>
        <v>0</v>
      </c>
      <c r="P1723" t="e">
        <f t="shared" si="107"/>
        <v>#DIV/0!</v>
      </c>
      <c r="Q1723" t="str">
        <f>LEFT(N1723,FIND("/",N1723)-1)</f>
        <v>music</v>
      </c>
      <c r="R1723" t="str">
        <f>RIGHT(N1723,FIND("/",N1723)-3)</f>
        <v>ith</v>
      </c>
      <c r="S1723" s="13">
        <f t="shared" si="105"/>
        <v>42319.461377314816</v>
      </c>
      <c r="T1723" s="14">
        <f t="shared" si="106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 s="6">
        <v>2880</v>
      </c>
      <c r="E1724" s="6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9">
        <f t="shared" si="104"/>
        <v>3.4722222222222224E-2</v>
      </c>
      <c r="P1724">
        <f t="shared" si="107"/>
        <v>1</v>
      </c>
      <c r="Q1724" t="str">
        <f>LEFT(N1724,FIND("/",N1724)-1)</f>
        <v>music</v>
      </c>
      <c r="R1724" t="str">
        <f>RIGHT(N1724,FIND("/",N1724)-3)</f>
        <v>ith</v>
      </c>
      <c r="S1724" s="13">
        <f t="shared" si="105"/>
        <v>42425.960983796293</v>
      </c>
      <c r="T1724" s="14">
        <f t="shared" si="106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 s="6">
        <v>10000</v>
      </c>
      <c r="E1725" s="6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9">
        <f t="shared" si="104"/>
        <v>6.5</v>
      </c>
      <c r="P1725">
        <f t="shared" si="107"/>
        <v>216.66666666666666</v>
      </c>
      <c r="Q1725" t="str">
        <f>LEFT(N1725,FIND("/",N1725)-1)</f>
        <v>music</v>
      </c>
      <c r="R1725" t="str">
        <f>RIGHT(N1725,FIND("/",N1725)-3)</f>
        <v>ith</v>
      </c>
      <c r="S1725" s="13">
        <f t="shared" si="105"/>
        <v>42129.82540509259</v>
      </c>
      <c r="T1725" s="14">
        <f t="shared" si="106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 s="6">
        <v>6000</v>
      </c>
      <c r="E1726" s="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9">
        <f t="shared" si="104"/>
        <v>0.58333333333333337</v>
      </c>
      <c r="P1726">
        <f t="shared" si="107"/>
        <v>8.75</v>
      </c>
      <c r="Q1726" t="str">
        <f>LEFT(N1726,FIND("/",N1726)-1)</f>
        <v>music</v>
      </c>
      <c r="R1726" t="str">
        <f>RIGHT(N1726,FIND("/",N1726)-3)</f>
        <v>ith</v>
      </c>
      <c r="S1726" s="13">
        <f t="shared" si="105"/>
        <v>41912.932430555556</v>
      </c>
      <c r="T1726" s="14">
        <f t="shared" si="106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 s="6">
        <v>5500</v>
      </c>
      <c r="E1727" s="6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9">
        <f t="shared" si="104"/>
        <v>10.181818181818182</v>
      </c>
      <c r="P1727">
        <f t="shared" si="107"/>
        <v>62.222222222222221</v>
      </c>
      <c r="Q1727" t="str">
        <f>LEFT(N1727,FIND("/",N1727)-1)</f>
        <v>music</v>
      </c>
      <c r="R1727" t="str">
        <f>RIGHT(N1727,FIND("/",N1727)-3)</f>
        <v>ith</v>
      </c>
      <c r="S1727" s="13">
        <f t="shared" si="105"/>
        <v>41845.968159722222</v>
      </c>
      <c r="T1727" s="14">
        <f t="shared" si="106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 s="6">
        <v>6500</v>
      </c>
      <c r="E1728" s="6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9">
        <f t="shared" si="104"/>
        <v>33.784615384615385</v>
      </c>
      <c r="P1728">
        <f t="shared" si="107"/>
        <v>137.25</v>
      </c>
      <c r="Q1728" t="str">
        <f>LEFT(N1728,FIND("/",N1728)-1)</f>
        <v>music</v>
      </c>
      <c r="R1728" t="str">
        <f>RIGHT(N1728,FIND("/",N1728)-3)</f>
        <v>ith</v>
      </c>
      <c r="S1728" s="13">
        <f t="shared" si="105"/>
        <v>41788.919722222221</v>
      </c>
      <c r="T1728" s="14">
        <f t="shared" si="106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 s="6">
        <v>3000</v>
      </c>
      <c r="E1729" s="6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9">
        <f t="shared" si="104"/>
        <v>3.3333333333333333E-2</v>
      </c>
      <c r="P1729">
        <f t="shared" si="107"/>
        <v>1</v>
      </c>
      <c r="Q1729" t="str">
        <f>LEFT(N1729,FIND("/",N1729)-1)</f>
        <v>music</v>
      </c>
      <c r="R1729" t="str">
        <f>RIGHT(N1729,FIND("/",N1729)-3)</f>
        <v>ith</v>
      </c>
      <c r="S1729" s="13">
        <f t="shared" si="105"/>
        <v>42044.927974537037</v>
      </c>
      <c r="T1729" s="14">
        <f t="shared" si="106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 s="6">
        <v>1250</v>
      </c>
      <c r="E1730" s="6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9">
        <f t="shared" si="104"/>
        <v>68.400000000000006</v>
      </c>
      <c r="P1730">
        <f t="shared" si="107"/>
        <v>122.14285714285714</v>
      </c>
      <c r="Q1730" t="str">
        <f>LEFT(N1730,FIND("/",N1730)-1)</f>
        <v>music</v>
      </c>
      <c r="R1730" t="str">
        <f>RIGHT(N1730,FIND("/",N1730)-3)</f>
        <v>ith</v>
      </c>
      <c r="S1730" s="13">
        <f t="shared" si="105"/>
        <v>42268.625856481478</v>
      </c>
      <c r="T1730" s="14">
        <f t="shared" si="106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 s="6">
        <v>10000</v>
      </c>
      <c r="E1731" s="6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9">
        <f t="shared" ref="O1731:O1794" si="108">E1731/D1731*100</f>
        <v>0</v>
      </c>
      <c r="P1731" t="e">
        <f t="shared" si="107"/>
        <v>#DIV/0!</v>
      </c>
      <c r="Q1731" t="str">
        <f>LEFT(N1731,FIND("/",N1731)-1)</f>
        <v>music</v>
      </c>
      <c r="R1731" t="str">
        <f>RIGHT(N1731,FIND("/",N1731)-3)</f>
        <v>ith</v>
      </c>
      <c r="S1731" s="13">
        <f t="shared" ref="S1731:S1794" si="109">J1731/86400+25569</f>
        <v>42471.052152777775</v>
      </c>
      <c r="T1731" s="14">
        <f t="shared" ref="T1731:T1794" si="110">I1731/86400+25569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 s="6">
        <v>3000</v>
      </c>
      <c r="E1732" s="6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9">
        <f t="shared" si="108"/>
        <v>0</v>
      </c>
      <c r="P1732" t="e">
        <f t="shared" si="107"/>
        <v>#DIV/0!</v>
      </c>
      <c r="Q1732" t="str">
        <f>LEFT(N1732,FIND("/",N1732)-1)</f>
        <v>music</v>
      </c>
      <c r="R1732" t="str">
        <f>RIGHT(N1732,FIND("/",N1732)-3)</f>
        <v>ith</v>
      </c>
      <c r="S1732" s="13">
        <f t="shared" si="109"/>
        <v>42272.087766203702</v>
      </c>
      <c r="T1732" s="14">
        <f t="shared" si="110"/>
        <v>42302.087766203702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 s="6">
        <v>1000</v>
      </c>
      <c r="E1733" s="6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9">
        <f t="shared" si="108"/>
        <v>0</v>
      </c>
      <c r="P1733" t="e">
        <f t="shared" si="107"/>
        <v>#DIV/0!</v>
      </c>
      <c r="Q1733" t="str">
        <f>LEFT(N1733,FIND("/",N1733)-1)</f>
        <v>music</v>
      </c>
      <c r="R1733" t="str">
        <f>RIGHT(N1733,FIND("/",N1733)-3)</f>
        <v>ith</v>
      </c>
      <c r="S1733" s="13">
        <f t="shared" si="109"/>
        <v>42152.906851851847</v>
      </c>
      <c r="T1733" s="14">
        <f t="shared" si="110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 s="6">
        <v>4000</v>
      </c>
      <c r="E1734" s="6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9">
        <f t="shared" si="108"/>
        <v>0</v>
      </c>
      <c r="P1734" t="e">
        <f t="shared" si="107"/>
        <v>#DIV/0!</v>
      </c>
      <c r="Q1734" t="str">
        <f>LEFT(N1734,FIND("/",N1734)-1)</f>
        <v>music</v>
      </c>
      <c r="R1734" t="str">
        <f>RIGHT(N1734,FIND("/",N1734)-3)</f>
        <v>ith</v>
      </c>
      <c r="S1734" s="13">
        <f t="shared" si="109"/>
        <v>42325.683807870373</v>
      </c>
      <c r="T1734" s="14">
        <f t="shared" si="110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 s="6">
        <v>10000</v>
      </c>
      <c r="E1735" s="6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9">
        <f t="shared" si="108"/>
        <v>0</v>
      </c>
      <c r="P1735" t="e">
        <f t="shared" si="107"/>
        <v>#DIV/0!</v>
      </c>
      <c r="Q1735" t="str">
        <f>LEFT(N1735,FIND("/",N1735)-1)</f>
        <v>music</v>
      </c>
      <c r="R1735" t="str">
        <f>RIGHT(N1735,FIND("/",N1735)-3)</f>
        <v>ith</v>
      </c>
      <c r="S1735" s="13">
        <f t="shared" si="109"/>
        <v>42614.675625000003</v>
      </c>
      <c r="T1735" s="14">
        <f t="shared" si="110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 s="6">
        <v>4500</v>
      </c>
      <c r="E1736" s="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9">
        <f t="shared" si="108"/>
        <v>2.2222222222222223E-2</v>
      </c>
      <c r="P1736">
        <f t="shared" si="107"/>
        <v>1</v>
      </c>
      <c r="Q1736" t="str">
        <f>LEFT(N1736,FIND("/",N1736)-1)</f>
        <v>music</v>
      </c>
      <c r="R1736" t="str">
        <f>RIGHT(N1736,FIND("/",N1736)-3)</f>
        <v>ith</v>
      </c>
      <c r="S1736" s="13">
        <f t="shared" si="109"/>
        <v>42102.036527777775</v>
      </c>
      <c r="T1736" s="14">
        <f t="shared" si="110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 s="6">
        <v>1000</v>
      </c>
      <c r="E1737" s="6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9">
        <f t="shared" si="108"/>
        <v>11</v>
      </c>
      <c r="P1737">
        <f t="shared" si="107"/>
        <v>55</v>
      </c>
      <c r="Q1737" t="str">
        <f>LEFT(N1737,FIND("/",N1737)-1)</f>
        <v>music</v>
      </c>
      <c r="R1737" t="str">
        <f>RIGHT(N1737,FIND("/",N1737)-3)</f>
        <v>ith</v>
      </c>
      <c r="S1737" s="13">
        <f t="shared" si="109"/>
        <v>42559.81417824074</v>
      </c>
      <c r="T1737" s="14">
        <f t="shared" si="110"/>
        <v>42589.81417824074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 s="6">
        <v>3000</v>
      </c>
      <c r="E1738" s="6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9">
        <f t="shared" si="108"/>
        <v>0.73333333333333328</v>
      </c>
      <c r="P1738">
        <f t="shared" si="107"/>
        <v>22</v>
      </c>
      <c r="Q1738" t="str">
        <f>LEFT(N1738,FIND("/",N1738)-1)</f>
        <v>music</v>
      </c>
      <c r="R1738" t="str">
        <f>RIGHT(N1738,FIND("/",N1738)-3)</f>
        <v>ith</v>
      </c>
      <c r="S1738" s="13">
        <f t="shared" si="109"/>
        <v>42286.861493055556</v>
      </c>
      <c r="T1738" s="14">
        <f t="shared" si="110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 s="6">
        <v>4000</v>
      </c>
      <c r="E1739" s="6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9">
        <f t="shared" si="108"/>
        <v>21.25</v>
      </c>
      <c r="P1739">
        <f t="shared" ref="P1739:P1802" si="111">AVERAGE(E1739/L1739)</f>
        <v>56.666666666666664</v>
      </c>
      <c r="Q1739" t="str">
        <f>LEFT(N1739,FIND("/",N1739)-1)</f>
        <v>music</v>
      </c>
      <c r="R1739" t="str">
        <f>RIGHT(N1739,FIND("/",N1739)-3)</f>
        <v>ith</v>
      </c>
      <c r="S1739" s="13">
        <f t="shared" si="109"/>
        <v>42175.948981481481</v>
      </c>
      <c r="T1739" s="14">
        <f t="shared" si="110"/>
        <v>42205.948981481481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 s="6">
        <v>5000</v>
      </c>
      <c r="E1740" s="6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9">
        <f t="shared" si="108"/>
        <v>0.4</v>
      </c>
      <c r="P1740">
        <f t="shared" si="111"/>
        <v>20</v>
      </c>
      <c r="Q1740" t="str">
        <f>LEFT(N1740,FIND("/",N1740)-1)</f>
        <v>music</v>
      </c>
      <c r="R1740" t="str">
        <f>RIGHT(N1740,FIND("/",N1740)-3)</f>
        <v>ith</v>
      </c>
      <c r="S1740" s="13">
        <f t="shared" si="109"/>
        <v>41884.874328703707</v>
      </c>
      <c r="T1740" s="14">
        <f t="shared" si="110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 s="6">
        <v>1000</v>
      </c>
      <c r="E1741" s="6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9">
        <f t="shared" si="108"/>
        <v>0.1</v>
      </c>
      <c r="P1741">
        <f t="shared" si="111"/>
        <v>1</v>
      </c>
      <c r="Q1741" t="str">
        <f>LEFT(N1741,FIND("/",N1741)-1)</f>
        <v>music</v>
      </c>
      <c r="R1741" t="str">
        <f>RIGHT(N1741,FIND("/",N1741)-3)</f>
        <v>ith</v>
      </c>
      <c r="S1741" s="13">
        <f t="shared" si="109"/>
        <v>42435.874212962968</v>
      </c>
      <c r="T1741" s="14">
        <f t="shared" si="110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 s="6">
        <v>3000</v>
      </c>
      <c r="E1742" s="6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9">
        <f t="shared" si="108"/>
        <v>0</v>
      </c>
      <c r="P1742" t="e">
        <f t="shared" si="111"/>
        <v>#DIV/0!</v>
      </c>
      <c r="Q1742" t="str">
        <f>LEFT(N1742,FIND("/",N1742)-1)</f>
        <v>music</v>
      </c>
      <c r="R1742" t="str">
        <f>RIGHT(N1742,FIND("/",N1742)-3)</f>
        <v>ith</v>
      </c>
      <c r="S1742" s="13">
        <f t="shared" si="109"/>
        <v>42171.817384259259</v>
      </c>
      <c r="T1742" s="14">
        <f t="shared" si="110"/>
        <v>42201.817384259259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 s="6">
        <v>1200</v>
      </c>
      <c r="E1743" s="6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9">
        <f t="shared" si="108"/>
        <v>110.83333333333334</v>
      </c>
      <c r="P1743">
        <f t="shared" si="111"/>
        <v>25.576923076923077</v>
      </c>
      <c r="Q1743" t="str">
        <f>LEFT(N1743,FIND("/",N1743)-1)</f>
        <v>photography</v>
      </c>
      <c r="R1743" t="str">
        <f>RIGHT(N1743,FIND("/",N1743)-3)</f>
        <v>hotobooks</v>
      </c>
      <c r="S1743" s="13">
        <f t="shared" si="109"/>
        <v>42120.628136574072</v>
      </c>
      <c r="T1743" s="14">
        <f t="shared" si="110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 s="6">
        <v>2000</v>
      </c>
      <c r="E1744" s="6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9">
        <f t="shared" si="108"/>
        <v>108.74999999999999</v>
      </c>
      <c r="P1744">
        <f t="shared" si="111"/>
        <v>63.970588235294116</v>
      </c>
      <c r="Q1744" t="str">
        <f>LEFT(N1744,FIND("/",N1744)-1)</f>
        <v>photography</v>
      </c>
      <c r="R1744" t="str">
        <f>RIGHT(N1744,FIND("/",N1744)-3)</f>
        <v>hotobooks</v>
      </c>
      <c r="S1744" s="13">
        <f t="shared" si="109"/>
        <v>42710.876967592594</v>
      </c>
      <c r="T1744" s="14">
        <f t="shared" si="110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 s="6">
        <v>6000</v>
      </c>
      <c r="E1745" s="6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9">
        <f t="shared" si="108"/>
        <v>100.41666666666667</v>
      </c>
      <c r="P1745">
        <f t="shared" si="111"/>
        <v>89.925373134328353</v>
      </c>
      <c r="Q1745" t="str">
        <f>LEFT(N1745,FIND("/",N1745)-1)</f>
        <v>photography</v>
      </c>
      <c r="R1745" t="str">
        <f>RIGHT(N1745,FIND("/",N1745)-3)</f>
        <v>hotobooks</v>
      </c>
      <c r="S1745" s="13">
        <f t="shared" si="109"/>
        <v>42586.925636574073</v>
      </c>
      <c r="T1745" s="14">
        <f t="shared" si="110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 s="6">
        <v>5500</v>
      </c>
      <c r="E1746" s="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9">
        <f t="shared" si="108"/>
        <v>118.45454545454545</v>
      </c>
      <c r="P1746">
        <f t="shared" si="111"/>
        <v>93.071428571428569</v>
      </c>
      <c r="Q1746" t="str">
        <f>LEFT(N1746,FIND("/",N1746)-1)</f>
        <v>photography</v>
      </c>
      <c r="R1746" t="str">
        <f>RIGHT(N1746,FIND("/",N1746)-3)</f>
        <v>hotobooks</v>
      </c>
      <c r="S1746" s="13">
        <f t="shared" si="109"/>
        <v>42026.605057870373</v>
      </c>
      <c r="T1746" s="14">
        <f t="shared" si="110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 s="6">
        <v>7000</v>
      </c>
      <c r="E1747" s="6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9">
        <f t="shared" si="108"/>
        <v>114.01428571428571</v>
      </c>
      <c r="P1747">
        <f t="shared" si="111"/>
        <v>89.674157303370791</v>
      </c>
      <c r="Q1747" t="str">
        <f>LEFT(N1747,FIND("/",N1747)-1)</f>
        <v>photography</v>
      </c>
      <c r="R1747" t="str">
        <f>RIGHT(N1747,FIND("/",N1747)-3)</f>
        <v>hotobooks</v>
      </c>
      <c r="S1747" s="13">
        <f t="shared" si="109"/>
        <v>42690.259699074071</v>
      </c>
      <c r="T1747" s="14">
        <f t="shared" si="110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 s="6">
        <v>15000</v>
      </c>
      <c r="E1748" s="6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9">
        <f t="shared" si="108"/>
        <v>148.10000000000002</v>
      </c>
      <c r="P1748">
        <f t="shared" si="111"/>
        <v>207.61682242990653</v>
      </c>
      <c r="Q1748" t="str">
        <f>LEFT(N1748,FIND("/",N1748)-1)</f>
        <v>photography</v>
      </c>
      <c r="R1748" t="str">
        <f>RIGHT(N1748,FIND("/",N1748)-3)</f>
        <v>hotobooks</v>
      </c>
      <c r="S1748" s="13">
        <f t="shared" si="109"/>
        <v>42668.176701388889</v>
      </c>
      <c r="T1748" s="14">
        <f t="shared" si="110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 s="6">
        <v>9000</v>
      </c>
      <c r="E1749" s="6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9">
        <f t="shared" si="108"/>
        <v>104.95555555555556</v>
      </c>
      <c r="P1749">
        <f t="shared" si="111"/>
        <v>59.408805031446541</v>
      </c>
      <c r="Q1749" t="str">
        <f>LEFT(N1749,FIND("/",N1749)-1)</f>
        <v>photography</v>
      </c>
      <c r="R1749" t="str">
        <f>RIGHT(N1749,FIND("/",N1749)-3)</f>
        <v>hotobooks</v>
      </c>
      <c r="S1749" s="13">
        <f t="shared" si="109"/>
        <v>42292.435532407406</v>
      </c>
      <c r="T1749" s="14">
        <f t="shared" si="110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 s="6">
        <v>50000</v>
      </c>
      <c r="E1750" s="6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9">
        <f t="shared" si="108"/>
        <v>129.94800000000001</v>
      </c>
      <c r="P1750">
        <f t="shared" si="111"/>
        <v>358.97237569060775</v>
      </c>
      <c r="Q1750" t="str">
        <f>LEFT(N1750,FIND("/",N1750)-1)</f>
        <v>photography</v>
      </c>
      <c r="R1750" t="str">
        <f>RIGHT(N1750,FIND("/",N1750)-3)</f>
        <v>hotobooks</v>
      </c>
      <c r="S1750" s="13">
        <f t="shared" si="109"/>
        <v>42219.950729166667</v>
      </c>
      <c r="T1750" s="14">
        <f t="shared" si="110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 s="6">
        <v>10050</v>
      </c>
      <c r="E1751" s="6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9">
        <f t="shared" si="108"/>
        <v>123.48756218905473</v>
      </c>
      <c r="P1751">
        <f t="shared" si="111"/>
        <v>94.736641221374043</v>
      </c>
      <c r="Q1751" t="str">
        <f>LEFT(N1751,FIND("/",N1751)-1)</f>
        <v>photography</v>
      </c>
      <c r="R1751" t="str">
        <f>RIGHT(N1751,FIND("/",N1751)-3)</f>
        <v>hotobooks</v>
      </c>
      <c r="S1751" s="13">
        <f t="shared" si="109"/>
        <v>42758.975937499999</v>
      </c>
      <c r="T1751" s="14">
        <f t="shared" si="110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 s="6">
        <v>5000</v>
      </c>
      <c r="E1752" s="6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9">
        <f t="shared" si="108"/>
        <v>201.62</v>
      </c>
      <c r="P1752">
        <f t="shared" si="111"/>
        <v>80.647999999999996</v>
      </c>
      <c r="Q1752" t="str">
        <f>LEFT(N1752,FIND("/",N1752)-1)</f>
        <v>photography</v>
      </c>
      <c r="R1752" t="str">
        <f>RIGHT(N1752,FIND("/",N1752)-3)</f>
        <v>hotobooks</v>
      </c>
      <c r="S1752" s="13">
        <f t="shared" si="109"/>
        <v>42454.836851851855</v>
      </c>
      <c r="T1752" s="14">
        <f t="shared" si="110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 s="6">
        <v>10000</v>
      </c>
      <c r="E1753" s="6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9">
        <f t="shared" si="108"/>
        <v>102.89999999999999</v>
      </c>
      <c r="P1753">
        <f t="shared" si="111"/>
        <v>168.68852459016392</v>
      </c>
      <c r="Q1753" t="str">
        <f>LEFT(N1753,FIND("/",N1753)-1)</f>
        <v>photography</v>
      </c>
      <c r="R1753" t="str">
        <f>RIGHT(N1753,FIND("/",N1753)-3)</f>
        <v>hotobooks</v>
      </c>
      <c r="S1753" s="13">
        <f t="shared" si="109"/>
        <v>42052.7815162037</v>
      </c>
      <c r="T1753" s="14">
        <f t="shared" si="110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 s="6">
        <v>1200</v>
      </c>
      <c r="E1754" s="6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9">
        <f t="shared" si="108"/>
        <v>260.16666666666663</v>
      </c>
      <c r="P1754">
        <f t="shared" si="111"/>
        <v>34.68888888888889</v>
      </c>
      <c r="Q1754" t="str">
        <f>LEFT(N1754,FIND("/",N1754)-1)</f>
        <v>photography</v>
      </c>
      <c r="R1754" t="str">
        <f>RIGHT(N1754,FIND("/",N1754)-3)</f>
        <v>hotobooks</v>
      </c>
      <c r="S1754" s="13">
        <f t="shared" si="109"/>
        <v>42627.253263888888</v>
      </c>
      <c r="T1754" s="14">
        <f t="shared" si="110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 s="6">
        <v>15000</v>
      </c>
      <c r="E1755" s="6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9">
        <f t="shared" si="108"/>
        <v>108</v>
      </c>
      <c r="P1755">
        <f t="shared" si="111"/>
        <v>462.85714285714283</v>
      </c>
      <c r="Q1755" t="str">
        <f>LEFT(N1755,FIND("/",N1755)-1)</f>
        <v>photography</v>
      </c>
      <c r="R1755" t="str">
        <f>RIGHT(N1755,FIND("/",N1755)-3)</f>
        <v>hotobooks</v>
      </c>
      <c r="S1755" s="13">
        <f t="shared" si="109"/>
        <v>42420.74962962963</v>
      </c>
      <c r="T1755" s="14">
        <f t="shared" si="110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 s="6">
        <v>8500</v>
      </c>
      <c r="E1756" s="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9">
        <f t="shared" si="108"/>
        <v>110.52941176470587</v>
      </c>
      <c r="P1756">
        <f t="shared" si="111"/>
        <v>104.38888888888889</v>
      </c>
      <c r="Q1756" t="str">
        <f>LEFT(N1756,FIND("/",N1756)-1)</f>
        <v>photography</v>
      </c>
      <c r="R1756" t="str">
        <f>RIGHT(N1756,FIND("/",N1756)-3)</f>
        <v>hotobooks</v>
      </c>
      <c r="S1756" s="13">
        <f t="shared" si="109"/>
        <v>42067.876770833333</v>
      </c>
      <c r="T1756" s="14">
        <f t="shared" si="110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 s="6">
        <v>25</v>
      </c>
      <c r="E1757" s="6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9">
        <f t="shared" si="108"/>
        <v>120</v>
      </c>
      <c r="P1757">
        <f t="shared" si="111"/>
        <v>7.5</v>
      </c>
      <c r="Q1757" t="str">
        <f>LEFT(N1757,FIND("/",N1757)-1)</f>
        <v>photography</v>
      </c>
      <c r="R1757" t="str">
        <f>RIGHT(N1757,FIND("/",N1757)-3)</f>
        <v>hotobooks</v>
      </c>
      <c r="S1757" s="13">
        <f t="shared" si="109"/>
        <v>42252.788900462961</v>
      </c>
      <c r="T1757" s="14">
        <f t="shared" si="110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 s="6">
        <v>5500</v>
      </c>
      <c r="E1758" s="6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9">
        <f t="shared" si="108"/>
        <v>102.82909090909091</v>
      </c>
      <c r="P1758">
        <f t="shared" si="111"/>
        <v>47.13</v>
      </c>
      <c r="Q1758" t="str">
        <f>LEFT(N1758,FIND("/",N1758)-1)</f>
        <v>photography</v>
      </c>
      <c r="R1758" t="str">
        <f>RIGHT(N1758,FIND("/",N1758)-3)</f>
        <v>hotobooks</v>
      </c>
      <c r="S1758" s="13">
        <f t="shared" si="109"/>
        <v>42571.167465277773</v>
      </c>
      <c r="T1758" s="14">
        <f t="shared" si="110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 s="6">
        <v>5000</v>
      </c>
      <c r="E1759" s="6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9">
        <f t="shared" si="108"/>
        <v>115.99999999999999</v>
      </c>
      <c r="P1759">
        <f t="shared" si="111"/>
        <v>414.28571428571428</v>
      </c>
      <c r="Q1759" t="str">
        <f>LEFT(N1759,FIND("/",N1759)-1)</f>
        <v>photography</v>
      </c>
      <c r="R1759" t="str">
        <f>RIGHT(N1759,FIND("/",N1759)-3)</f>
        <v>hotobooks</v>
      </c>
      <c r="S1759" s="13">
        <f t="shared" si="109"/>
        <v>42733.827349537038</v>
      </c>
      <c r="T1759" s="14">
        <f t="shared" si="110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 s="6">
        <v>1000</v>
      </c>
      <c r="E1760" s="6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9">
        <f t="shared" si="108"/>
        <v>114.7</v>
      </c>
      <c r="P1760">
        <f t="shared" si="111"/>
        <v>42.481481481481481</v>
      </c>
      <c r="Q1760" t="str">
        <f>LEFT(N1760,FIND("/",N1760)-1)</f>
        <v>photography</v>
      </c>
      <c r="R1760" t="str">
        <f>RIGHT(N1760,FIND("/",N1760)-3)</f>
        <v>hotobooks</v>
      </c>
      <c r="S1760" s="13">
        <f t="shared" si="109"/>
        <v>42505.955925925926</v>
      </c>
      <c r="T1760" s="14">
        <f t="shared" si="110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 s="6">
        <v>5000</v>
      </c>
      <c r="E1761" s="6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9">
        <f t="shared" si="108"/>
        <v>106.60000000000001</v>
      </c>
      <c r="P1761">
        <f t="shared" si="111"/>
        <v>108.77551020408163</v>
      </c>
      <c r="Q1761" t="str">
        <f>LEFT(N1761,FIND("/",N1761)-1)</f>
        <v>photography</v>
      </c>
      <c r="R1761" t="str">
        <f>RIGHT(N1761,FIND("/",N1761)-3)</f>
        <v>hotobooks</v>
      </c>
      <c r="S1761" s="13">
        <f t="shared" si="109"/>
        <v>42068.829039351855</v>
      </c>
      <c r="T1761" s="14">
        <f t="shared" si="110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 s="6">
        <v>5000</v>
      </c>
      <c r="E1762" s="6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9">
        <f t="shared" si="108"/>
        <v>165.44</v>
      </c>
      <c r="P1762">
        <f t="shared" si="111"/>
        <v>81.098039215686271</v>
      </c>
      <c r="Q1762" t="str">
        <f>LEFT(N1762,FIND("/",N1762)-1)</f>
        <v>photography</v>
      </c>
      <c r="R1762" t="str">
        <f>RIGHT(N1762,FIND("/",N1762)-3)</f>
        <v>hotobooks</v>
      </c>
      <c r="S1762" s="13">
        <f t="shared" si="109"/>
        <v>42405.67260416667</v>
      </c>
      <c r="T1762" s="14">
        <f t="shared" si="110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 s="6">
        <v>100</v>
      </c>
      <c r="E1763" s="6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9">
        <f t="shared" si="108"/>
        <v>155</v>
      </c>
      <c r="P1763">
        <f t="shared" si="111"/>
        <v>51.666666666666664</v>
      </c>
      <c r="Q1763" t="str">
        <f>LEFT(N1763,FIND("/",N1763)-1)</f>
        <v>photography</v>
      </c>
      <c r="R1763" t="str">
        <f>RIGHT(N1763,FIND("/",N1763)-3)</f>
        <v>hotobooks</v>
      </c>
      <c r="S1763" s="13">
        <f t="shared" si="109"/>
        <v>42209.567824074074</v>
      </c>
      <c r="T1763" s="14">
        <f t="shared" si="110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 s="6">
        <v>100</v>
      </c>
      <c r="E1764" s="6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9">
        <f t="shared" si="108"/>
        <v>885</v>
      </c>
      <c r="P1764">
        <f t="shared" si="111"/>
        <v>35.4</v>
      </c>
      <c r="Q1764" t="str">
        <f>LEFT(N1764,FIND("/",N1764)-1)</f>
        <v>photography</v>
      </c>
      <c r="R1764" t="str">
        <f>RIGHT(N1764,FIND("/",N1764)-3)</f>
        <v>hotobooks</v>
      </c>
      <c r="S1764" s="13">
        <f t="shared" si="109"/>
        <v>42410.982002314813</v>
      </c>
      <c r="T1764" s="14">
        <f t="shared" si="110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 s="6">
        <v>12000</v>
      </c>
      <c r="E1765" s="6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9">
        <f t="shared" si="108"/>
        <v>101.90833333333333</v>
      </c>
      <c r="P1765">
        <f t="shared" si="111"/>
        <v>103.63559322033899</v>
      </c>
      <c r="Q1765" t="str">
        <f>LEFT(N1765,FIND("/",N1765)-1)</f>
        <v>photography</v>
      </c>
      <c r="R1765" t="str">
        <f>RIGHT(N1765,FIND("/",N1765)-3)</f>
        <v>hotobooks</v>
      </c>
      <c r="S1765" s="13">
        <f t="shared" si="109"/>
        <v>42636.868518518517</v>
      </c>
      <c r="T1765" s="14">
        <f t="shared" si="110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 s="6">
        <v>11000</v>
      </c>
      <c r="E1766" s="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9">
        <f t="shared" si="108"/>
        <v>19.600000000000001</v>
      </c>
      <c r="P1766">
        <f t="shared" si="111"/>
        <v>55.282051282051285</v>
      </c>
      <c r="Q1766" t="str">
        <f>LEFT(N1766,FIND("/",N1766)-1)</f>
        <v>photography</v>
      </c>
      <c r="R1766" t="str">
        <f>RIGHT(N1766,FIND("/",N1766)-3)</f>
        <v>hotobooks</v>
      </c>
      <c r="S1766" s="13">
        <f t="shared" si="109"/>
        <v>41825.485868055555</v>
      </c>
      <c r="T1766" s="14">
        <f t="shared" si="110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 s="6">
        <v>12500</v>
      </c>
      <c r="E1767" s="6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9">
        <f t="shared" si="108"/>
        <v>59.467839999999995</v>
      </c>
      <c r="P1767">
        <f t="shared" si="111"/>
        <v>72.16970873786407</v>
      </c>
      <c r="Q1767" t="str">
        <f>LEFT(N1767,FIND("/",N1767)-1)</f>
        <v>photography</v>
      </c>
      <c r="R1767" t="str">
        <f>RIGHT(N1767,FIND("/",N1767)-3)</f>
        <v>hotobooks</v>
      </c>
      <c r="S1767" s="13">
        <f t="shared" si="109"/>
        <v>41834.980462962965</v>
      </c>
      <c r="T1767" s="14">
        <f t="shared" si="110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 s="6">
        <v>1500</v>
      </c>
      <c r="E1768" s="6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9">
        <f t="shared" si="108"/>
        <v>0</v>
      </c>
      <c r="P1768" t="e">
        <f t="shared" si="111"/>
        <v>#DIV/0!</v>
      </c>
      <c r="Q1768" t="str">
        <f>LEFT(N1768,FIND("/",N1768)-1)</f>
        <v>photography</v>
      </c>
      <c r="R1768" t="str">
        <f>RIGHT(N1768,FIND("/",N1768)-3)</f>
        <v>hotobooks</v>
      </c>
      <c r="S1768" s="13">
        <f t="shared" si="109"/>
        <v>41855.859814814816</v>
      </c>
      <c r="T1768" s="14">
        <f t="shared" si="110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 s="6">
        <v>5000</v>
      </c>
      <c r="E1769" s="6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9">
        <f t="shared" si="108"/>
        <v>45.72</v>
      </c>
      <c r="P1769">
        <f t="shared" si="111"/>
        <v>58.615384615384613</v>
      </c>
      <c r="Q1769" t="str">
        <f>LEFT(N1769,FIND("/",N1769)-1)</f>
        <v>photography</v>
      </c>
      <c r="R1769" t="str">
        <f>RIGHT(N1769,FIND("/",N1769)-3)</f>
        <v>hotobooks</v>
      </c>
      <c r="S1769" s="13">
        <f t="shared" si="109"/>
        <v>41824.658379629633</v>
      </c>
      <c r="T1769" s="14">
        <f t="shared" si="110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 s="6">
        <v>5000</v>
      </c>
      <c r="E1770" s="6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9">
        <f t="shared" si="108"/>
        <v>3.74</v>
      </c>
      <c r="P1770">
        <f t="shared" si="111"/>
        <v>12.466666666666667</v>
      </c>
      <c r="Q1770" t="str">
        <f>LEFT(N1770,FIND("/",N1770)-1)</f>
        <v>photography</v>
      </c>
      <c r="R1770" t="str">
        <f>RIGHT(N1770,FIND("/",N1770)-3)</f>
        <v>hotobooks</v>
      </c>
      <c r="S1770" s="13">
        <f t="shared" si="109"/>
        <v>41849.560694444444</v>
      </c>
      <c r="T1770" s="14">
        <f t="shared" si="110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 s="6">
        <v>40000</v>
      </c>
      <c r="E1771" s="6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9">
        <f t="shared" si="108"/>
        <v>2.7025000000000001</v>
      </c>
      <c r="P1771">
        <f t="shared" si="111"/>
        <v>49.136363636363633</v>
      </c>
      <c r="Q1771" t="str">
        <f>LEFT(N1771,FIND("/",N1771)-1)</f>
        <v>photography</v>
      </c>
      <c r="R1771" t="str">
        <f>RIGHT(N1771,FIND("/",N1771)-3)</f>
        <v>hotobooks</v>
      </c>
      <c r="S1771" s="13">
        <f t="shared" si="109"/>
        <v>41987.818969907406</v>
      </c>
      <c r="T1771" s="14">
        <f t="shared" si="110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 s="6">
        <v>24500</v>
      </c>
      <c r="E1772" s="6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9">
        <f t="shared" si="108"/>
        <v>56.51428571428572</v>
      </c>
      <c r="P1772">
        <f t="shared" si="111"/>
        <v>150.5</v>
      </c>
      <c r="Q1772" t="str">
        <f>LEFT(N1772,FIND("/",N1772)-1)</f>
        <v>photography</v>
      </c>
      <c r="R1772" t="str">
        <f>RIGHT(N1772,FIND("/",N1772)-3)</f>
        <v>hotobooks</v>
      </c>
      <c r="S1772" s="13">
        <f t="shared" si="109"/>
        <v>41891.780023148152</v>
      </c>
      <c r="T1772" s="14">
        <f t="shared" si="110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 s="6">
        <v>4200</v>
      </c>
      <c r="E1773" s="6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9">
        <f t="shared" si="108"/>
        <v>21.30952380952381</v>
      </c>
      <c r="P1773">
        <f t="shared" si="111"/>
        <v>35.799999999999997</v>
      </c>
      <c r="Q1773" t="str">
        <f>LEFT(N1773,FIND("/",N1773)-1)</f>
        <v>photography</v>
      </c>
      <c r="R1773" t="str">
        <f>RIGHT(N1773,FIND("/",N1773)-3)</f>
        <v>hotobooks</v>
      </c>
      <c r="S1773" s="13">
        <f t="shared" si="109"/>
        <v>41905.979629629626</v>
      </c>
      <c r="T1773" s="14">
        <f t="shared" si="110"/>
        <v>41935.979629629626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 s="6">
        <v>5500</v>
      </c>
      <c r="E1774" s="6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9">
        <f t="shared" si="108"/>
        <v>15.6</v>
      </c>
      <c r="P1774">
        <f t="shared" si="111"/>
        <v>45.157894736842103</v>
      </c>
      <c r="Q1774" t="str">
        <f>LEFT(N1774,FIND("/",N1774)-1)</f>
        <v>photography</v>
      </c>
      <c r="R1774" t="str">
        <f>RIGHT(N1774,FIND("/",N1774)-3)</f>
        <v>hotobooks</v>
      </c>
      <c r="S1774" s="13">
        <f t="shared" si="109"/>
        <v>41766.718009259261</v>
      </c>
      <c r="T1774" s="14">
        <f t="shared" si="110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 s="6">
        <v>30000</v>
      </c>
      <c r="E1775" s="6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9">
        <f t="shared" si="108"/>
        <v>6.2566666666666677</v>
      </c>
      <c r="P1775">
        <f t="shared" si="111"/>
        <v>98.78947368421052</v>
      </c>
      <c r="Q1775" t="str">
        <f>LEFT(N1775,FIND("/",N1775)-1)</f>
        <v>photography</v>
      </c>
      <c r="R1775" t="str">
        <f>RIGHT(N1775,FIND("/",N1775)-3)</f>
        <v>hotobooks</v>
      </c>
      <c r="S1775" s="13">
        <f t="shared" si="109"/>
        <v>41978.760393518518</v>
      </c>
      <c r="T1775" s="14">
        <f t="shared" si="110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 s="6">
        <v>2500</v>
      </c>
      <c r="E1776" s="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9">
        <f t="shared" si="108"/>
        <v>45.92</v>
      </c>
      <c r="P1776">
        <f t="shared" si="111"/>
        <v>88.307692307692307</v>
      </c>
      <c r="Q1776" t="str">
        <f>LEFT(N1776,FIND("/",N1776)-1)</f>
        <v>photography</v>
      </c>
      <c r="R1776" t="str">
        <f>RIGHT(N1776,FIND("/",N1776)-3)</f>
        <v>hotobooks</v>
      </c>
      <c r="S1776" s="13">
        <f t="shared" si="109"/>
        <v>41930.218657407408</v>
      </c>
      <c r="T1776" s="14">
        <f t="shared" si="110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 s="6">
        <v>32500</v>
      </c>
      <c r="E1777" s="6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9">
        <f t="shared" si="108"/>
        <v>65.101538461538468</v>
      </c>
      <c r="P1777">
        <f t="shared" si="111"/>
        <v>170.62903225806451</v>
      </c>
      <c r="Q1777" t="str">
        <f>LEFT(N1777,FIND("/",N1777)-1)</f>
        <v>photography</v>
      </c>
      <c r="R1777" t="str">
        <f>RIGHT(N1777,FIND("/",N1777)-3)</f>
        <v>hotobooks</v>
      </c>
      <c r="S1777" s="13">
        <f t="shared" si="109"/>
        <v>41891.976388888885</v>
      </c>
      <c r="T1777" s="14">
        <f t="shared" si="110"/>
        <v>41936.976388888885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 s="6">
        <v>5000</v>
      </c>
      <c r="E1778" s="6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9">
        <f t="shared" si="108"/>
        <v>6.7</v>
      </c>
      <c r="P1778">
        <f t="shared" si="111"/>
        <v>83.75</v>
      </c>
      <c r="Q1778" t="str">
        <f>LEFT(N1778,FIND("/",N1778)-1)</f>
        <v>photography</v>
      </c>
      <c r="R1778" t="str">
        <f>RIGHT(N1778,FIND("/",N1778)-3)</f>
        <v>hotobooks</v>
      </c>
      <c r="S1778" s="13">
        <f t="shared" si="109"/>
        <v>41905.95684027778</v>
      </c>
      <c r="T1778" s="14">
        <f t="shared" si="110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 s="6">
        <v>4800</v>
      </c>
      <c r="E1779" s="6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9">
        <f t="shared" si="108"/>
        <v>13.5625</v>
      </c>
      <c r="P1779">
        <f t="shared" si="111"/>
        <v>65.099999999999994</v>
      </c>
      <c r="Q1779" t="str">
        <f>LEFT(N1779,FIND("/",N1779)-1)</f>
        <v>photography</v>
      </c>
      <c r="R1779" t="str">
        <f>RIGHT(N1779,FIND("/",N1779)-3)</f>
        <v>hotobooks</v>
      </c>
      <c r="S1779" s="13">
        <f t="shared" si="109"/>
        <v>42025.357094907406</v>
      </c>
      <c r="T1779" s="14">
        <f t="shared" si="110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 s="6">
        <v>50000</v>
      </c>
      <c r="E1780" s="6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9">
        <f t="shared" si="108"/>
        <v>1.9900000000000002</v>
      </c>
      <c r="P1780">
        <f t="shared" si="111"/>
        <v>66.333333333333329</v>
      </c>
      <c r="Q1780" t="str">
        <f>LEFT(N1780,FIND("/",N1780)-1)</f>
        <v>photography</v>
      </c>
      <c r="R1780" t="str">
        <f>RIGHT(N1780,FIND("/",N1780)-3)</f>
        <v>hotobooks</v>
      </c>
      <c r="S1780" s="13">
        <f t="shared" si="109"/>
        <v>42045.86336805555</v>
      </c>
      <c r="T1780" s="14">
        <f t="shared" si="110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 s="6">
        <v>11000</v>
      </c>
      <c r="E1781" s="6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9">
        <f t="shared" si="108"/>
        <v>36.236363636363642</v>
      </c>
      <c r="P1781">
        <f t="shared" si="111"/>
        <v>104.89473684210526</v>
      </c>
      <c r="Q1781" t="str">
        <f>LEFT(N1781,FIND("/",N1781)-1)</f>
        <v>photography</v>
      </c>
      <c r="R1781" t="str">
        <f>RIGHT(N1781,FIND("/",N1781)-3)</f>
        <v>hotobooks</v>
      </c>
      <c r="S1781" s="13">
        <f t="shared" si="109"/>
        <v>42585.691898148143</v>
      </c>
      <c r="T1781" s="14">
        <f t="shared" si="110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 s="6">
        <v>30000</v>
      </c>
      <c r="E1782" s="6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9">
        <f t="shared" si="108"/>
        <v>39.743333333333339</v>
      </c>
      <c r="P1782">
        <f t="shared" si="111"/>
        <v>78.440789473684205</v>
      </c>
      <c r="Q1782" t="str">
        <f>LEFT(N1782,FIND("/",N1782)-1)</f>
        <v>photography</v>
      </c>
      <c r="R1782" t="str">
        <f>RIGHT(N1782,FIND("/",N1782)-3)</f>
        <v>hotobooks</v>
      </c>
      <c r="S1782" s="13">
        <f t="shared" si="109"/>
        <v>42493.600810185184</v>
      </c>
      <c r="T1782" s="14">
        <f t="shared" si="110"/>
        <v>42553.600810185184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 s="6">
        <v>5500</v>
      </c>
      <c r="E1783" s="6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9">
        <f t="shared" si="108"/>
        <v>25.763636363636365</v>
      </c>
      <c r="P1783">
        <f t="shared" si="111"/>
        <v>59.041666666666664</v>
      </c>
      <c r="Q1783" t="str">
        <f>LEFT(N1783,FIND("/",N1783)-1)</f>
        <v>photography</v>
      </c>
      <c r="R1783" t="str">
        <f>RIGHT(N1783,FIND("/",N1783)-3)</f>
        <v>hotobooks</v>
      </c>
      <c r="S1783" s="13">
        <f t="shared" si="109"/>
        <v>42597.617418981477</v>
      </c>
      <c r="T1783" s="14">
        <f t="shared" si="110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 s="6">
        <v>35000</v>
      </c>
      <c r="E1784" s="6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9">
        <f t="shared" si="108"/>
        <v>15.491428571428573</v>
      </c>
      <c r="P1784">
        <f t="shared" si="111"/>
        <v>71.34210526315789</v>
      </c>
      <c r="Q1784" t="str">
        <f>LEFT(N1784,FIND("/",N1784)-1)</f>
        <v>photography</v>
      </c>
      <c r="R1784" t="str">
        <f>RIGHT(N1784,FIND("/",N1784)-3)</f>
        <v>hotobooks</v>
      </c>
      <c r="S1784" s="13">
        <f t="shared" si="109"/>
        <v>42388.575104166666</v>
      </c>
      <c r="T1784" s="14">
        <f t="shared" si="110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 s="6">
        <v>40000</v>
      </c>
      <c r="E1785" s="6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9">
        <f t="shared" si="108"/>
        <v>23.692499999999999</v>
      </c>
      <c r="P1785">
        <f t="shared" si="111"/>
        <v>51.227027027027027</v>
      </c>
      <c r="Q1785" t="str">
        <f>LEFT(N1785,FIND("/",N1785)-1)</f>
        <v>photography</v>
      </c>
      <c r="R1785" t="str">
        <f>RIGHT(N1785,FIND("/",N1785)-3)</f>
        <v>hotobooks</v>
      </c>
      <c r="S1785" s="13">
        <f t="shared" si="109"/>
        <v>42115.949976851851</v>
      </c>
      <c r="T1785" s="14">
        <f t="shared" si="110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 s="6">
        <v>5000</v>
      </c>
      <c r="E1786" s="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9">
        <f t="shared" si="108"/>
        <v>39.76</v>
      </c>
      <c r="P1786">
        <f t="shared" si="111"/>
        <v>60.242424242424242</v>
      </c>
      <c r="Q1786" t="str">
        <f>LEFT(N1786,FIND("/",N1786)-1)</f>
        <v>photography</v>
      </c>
      <c r="R1786" t="str">
        <f>RIGHT(N1786,FIND("/",N1786)-3)</f>
        <v>hotobooks</v>
      </c>
      <c r="S1786" s="13">
        <f t="shared" si="109"/>
        <v>42003.655555555553</v>
      </c>
      <c r="T1786" s="14">
        <f t="shared" si="110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 s="6">
        <v>24000</v>
      </c>
      <c r="E1787" s="6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9">
        <f t="shared" si="108"/>
        <v>20.220833333333331</v>
      </c>
      <c r="P1787">
        <f t="shared" si="111"/>
        <v>44.935185185185183</v>
      </c>
      <c r="Q1787" t="str">
        <f>LEFT(N1787,FIND("/",N1787)-1)</f>
        <v>photography</v>
      </c>
      <c r="R1787" t="str">
        <f>RIGHT(N1787,FIND("/",N1787)-3)</f>
        <v>hotobooks</v>
      </c>
      <c r="S1787" s="13">
        <f t="shared" si="109"/>
        <v>41897.134895833333</v>
      </c>
      <c r="T1787" s="14">
        <f t="shared" si="110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 s="6">
        <v>1900</v>
      </c>
      <c r="E1788" s="6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9">
        <f t="shared" si="108"/>
        <v>47.631578947368418</v>
      </c>
      <c r="P1788">
        <f t="shared" si="111"/>
        <v>31.206896551724139</v>
      </c>
      <c r="Q1788" t="str">
        <f>LEFT(N1788,FIND("/",N1788)-1)</f>
        <v>photography</v>
      </c>
      <c r="R1788" t="str">
        <f>RIGHT(N1788,FIND("/",N1788)-3)</f>
        <v>hotobooks</v>
      </c>
      <c r="S1788" s="13">
        <f t="shared" si="109"/>
        <v>41958.550659722227</v>
      </c>
      <c r="T1788" s="14">
        <f t="shared" si="110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 s="6">
        <v>10000</v>
      </c>
      <c r="E1789" s="6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9">
        <f t="shared" si="108"/>
        <v>15.329999999999998</v>
      </c>
      <c r="P1789">
        <f t="shared" si="111"/>
        <v>63.875</v>
      </c>
      <c r="Q1789" t="str">
        <f>LEFT(N1789,FIND("/",N1789)-1)</f>
        <v>photography</v>
      </c>
      <c r="R1789" t="str">
        <f>RIGHT(N1789,FIND("/",N1789)-3)</f>
        <v>hotobooks</v>
      </c>
      <c r="S1789" s="13">
        <f t="shared" si="109"/>
        <v>42068.65552083333</v>
      </c>
      <c r="T1789" s="14">
        <f t="shared" si="110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 s="6">
        <v>5500</v>
      </c>
      <c r="E1790" s="6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9">
        <f t="shared" si="108"/>
        <v>1.3818181818181818</v>
      </c>
      <c r="P1790">
        <f t="shared" si="111"/>
        <v>19</v>
      </c>
      <c r="Q1790" t="str">
        <f>LEFT(N1790,FIND("/",N1790)-1)</f>
        <v>photography</v>
      </c>
      <c r="R1790" t="str">
        <f>RIGHT(N1790,FIND("/",N1790)-3)</f>
        <v>hotobooks</v>
      </c>
      <c r="S1790" s="13">
        <f t="shared" si="109"/>
        <v>41913.94840277778</v>
      </c>
      <c r="T1790" s="14">
        <f t="shared" si="110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 s="6">
        <v>8000</v>
      </c>
      <c r="E1791" s="6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9">
        <f t="shared" si="108"/>
        <v>0.5</v>
      </c>
      <c r="P1791">
        <f t="shared" si="111"/>
        <v>10</v>
      </c>
      <c r="Q1791" t="str">
        <f>LEFT(N1791,FIND("/",N1791)-1)</f>
        <v>photography</v>
      </c>
      <c r="R1791" t="str">
        <f>RIGHT(N1791,FIND("/",N1791)-3)</f>
        <v>hotobooks</v>
      </c>
      <c r="S1791" s="13">
        <f t="shared" si="109"/>
        <v>41956.250034722223</v>
      </c>
      <c r="T1791" s="14">
        <f t="shared" si="110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 s="6">
        <v>33000</v>
      </c>
      <c r="E1792" s="6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9">
        <f t="shared" si="108"/>
        <v>4.957575757575758</v>
      </c>
      <c r="P1792">
        <f t="shared" si="111"/>
        <v>109.06666666666666</v>
      </c>
      <c r="Q1792" t="str">
        <f>LEFT(N1792,FIND("/",N1792)-1)</f>
        <v>photography</v>
      </c>
      <c r="R1792" t="str">
        <f>RIGHT(N1792,FIND("/",N1792)-3)</f>
        <v>hotobooks</v>
      </c>
      <c r="S1792" s="13">
        <f t="shared" si="109"/>
        <v>42010.674513888887</v>
      </c>
      <c r="T1792" s="14">
        <f t="shared" si="110"/>
        <v>42040.674513888887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 s="6">
        <v>3000</v>
      </c>
      <c r="E1793" s="6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9">
        <f t="shared" si="108"/>
        <v>3.5666666666666664</v>
      </c>
      <c r="P1793">
        <f t="shared" si="111"/>
        <v>26.75</v>
      </c>
      <c r="Q1793" t="str">
        <f>LEFT(N1793,FIND("/",N1793)-1)</f>
        <v>photography</v>
      </c>
      <c r="R1793" t="str">
        <f>RIGHT(N1793,FIND("/",N1793)-3)</f>
        <v>hotobooks</v>
      </c>
      <c r="S1793" s="13">
        <f t="shared" si="109"/>
        <v>41973.740335648152</v>
      </c>
      <c r="T1793" s="14">
        <f t="shared" si="110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 s="6">
        <v>25000</v>
      </c>
      <c r="E1794" s="6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9">
        <f t="shared" si="108"/>
        <v>61.124000000000002</v>
      </c>
      <c r="P1794">
        <f t="shared" si="111"/>
        <v>109.93525179856115</v>
      </c>
      <c r="Q1794" t="str">
        <f>LEFT(N1794,FIND("/",N1794)-1)</f>
        <v>photography</v>
      </c>
      <c r="R1794" t="str">
        <f>RIGHT(N1794,FIND("/",N1794)-3)</f>
        <v>hotobooks</v>
      </c>
      <c r="S1794" s="13">
        <f t="shared" si="109"/>
        <v>42189.031041666662</v>
      </c>
      <c r="T1794" s="14">
        <f t="shared" si="110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 s="6">
        <v>3000</v>
      </c>
      <c r="E1795" s="6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9">
        <f t="shared" ref="O1795:O1858" si="112">E1795/D1795*100</f>
        <v>1.3333333333333335</v>
      </c>
      <c r="P1795">
        <f t="shared" si="111"/>
        <v>20</v>
      </c>
      <c r="Q1795" t="str">
        <f>LEFT(N1795,FIND("/",N1795)-1)</f>
        <v>photography</v>
      </c>
      <c r="R1795" t="str">
        <f>RIGHT(N1795,FIND("/",N1795)-3)</f>
        <v>hotobooks</v>
      </c>
      <c r="S1795" s="13">
        <f t="shared" ref="S1795:S1858" si="113">J1795/86400+25569</f>
        <v>41940.891666666663</v>
      </c>
      <c r="T1795" s="14">
        <f t="shared" ref="T1795:T1858" si="114">I1795/86400+25569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 s="6">
        <v>9000</v>
      </c>
      <c r="E1796" s="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9">
        <f t="shared" si="112"/>
        <v>11.077777777777778</v>
      </c>
      <c r="P1796">
        <f t="shared" si="111"/>
        <v>55.388888888888886</v>
      </c>
      <c r="Q1796" t="str">
        <f>LEFT(N1796,FIND("/",N1796)-1)</f>
        <v>photography</v>
      </c>
      <c r="R1796" t="str">
        <f>RIGHT(N1796,FIND("/",N1796)-3)</f>
        <v>hotobooks</v>
      </c>
      <c r="S1796" s="13">
        <f t="shared" si="113"/>
        <v>42011.551180555558</v>
      </c>
      <c r="T1796" s="14">
        <f t="shared" si="114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 s="6">
        <v>28000</v>
      </c>
      <c r="E1797" s="6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9">
        <f t="shared" si="112"/>
        <v>38.735714285714288</v>
      </c>
      <c r="P1797">
        <f t="shared" si="111"/>
        <v>133.90123456790124</v>
      </c>
      <c r="Q1797" t="str">
        <f>LEFT(N1797,FIND("/",N1797)-1)</f>
        <v>photography</v>
      </c>
      <c r="R1797" t="str">
        <f>RIGHT(N1797,FIND("/",N1797)-3)</f>
        <v>hotobooks</v>
      </c>
      <c r="S1797" s="13">
        <f t="shared" si="113"/>
        <v>42628.288668981477</v>
      </c>
      <c r="T1797" s="14">
        <f t="shared" si="114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 s="6">
        <v>19000</v>
      </c>
      <c r="E1798" s="6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9">
        <f t="shared" si="112"/>
        <v>22.05263157894737</v>
      </c>
      <c r="P1798">
        <f t="shared" si="111"/>
        <v>48.720930232558139</v>
      </c>
      <c r="Q1798" t="str">
        <f>LEFT(N1798,FIND("/",N1798)-1)</f>
        <v>photography</v>
      </c>
      <c r="R1798" t="str">
        <f>RIGHT(N1798,FIND("/",N1798)-3)</f>
        <v>hotobooks</v>
      </c>
      <c r="S1798" s="13">
        <f t="shared" si="113"/>
        <v>42515.439421296294</v>
      </c>
      <c r="T1798" s="14">
        <f t="shared" si="114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 s="6">
        <v>10000</v>
      </c>
      <c r="E1799" s="6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9">
        <f t="shared" si="112"/>
        <v>67.55</v>
      </c>
      <c r="P1799">
        <f t="shared" si="111"/>
        <v>48.25</v>
      </c>
      <c r="Q1799" t="str">
        <f>LEFT(N1799,FIND("/",N1799)-1)</f>
        <v>photography</v>
      </c>
      <c r="R1799" t="str">
        <f>RIGHT(N1799,FIND("/",N1799)-3)</f>
        <v>hotobooks</v>
      </c>
      <c r="S1799" s="13">
        <f t="shared" si="113"/>
        <v>42689.56931712963</v>
      </c>
      <c r="T1799" s="14">
        <f t="shared" si="114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 s="6">
        <v>16000</v>
      </c>
      <c r="E1800" s="6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9">
        <f t="shared" si="112"/>
        <v>13.637499999999999</v>
      </c>
      <c r="P1800">
        <f t="shared" si="111"/>
        <v>58.972972972972975</v>
      </c>
      <c r="Q1800" t="str">
        <f>LEFT(N1800,FIND("/",N1800)-1)</f>
        <v>photography</v>
      </c>
      <c r="R1800" t="str">
        <f>RIGHT(N1800,FIND("/",N1800)-3)</f>
        <v>hotobooks</v>
      </c>
      <c r="S1800" s="13">
        <f t="shared" si="113"/>
        <v>42344.32677083333</v>
      </c>
      <c r="T1800" s="14">
        <f t="shared" si="114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 s="6">
        <v>4000</v>
      </c>
      <c r="E1801" s="6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9">
        <f t="shared" si="112"/>
        <v>1.7457500000000001</v>
      </c>
      <c r="P1801">
        <f t="shared" si="111"/>
        <v>11.638333333333334</v>
      </c>
      <c r="Q1801" t="str">
        <f>LEFT(N1801,FIND("/",N1801)-1)</f>
        <v>photography</v>
      </c>
      <c r="R1801" t="str">
        <f>RIGHT(N1801,FIND("/",N1801)-3)</f>
        <v>hotobooks</v>
      </c>
      <c r="S1801" s="13">
        <f t="shared" si="113"/>
        <v>41934.842685185184</v>
      </c>
      <c r="T1801" s="14">
        <f t="shared" si="114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 s="6">
        <v>46260</v>
      </c>
      <c r="E1802" s="6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9">
        <f t="shared" si="112"/>
        <v>20.44963251188932</v>
      </c>
      <c r="P1802">
        <f t="shared" si="111"/>
        <v>83.716814159292042</v>
      </c>
      <c r="Q1802" t="str">
        <f>LEFT(N1802,FIND("/",N1802)-1)</f>
        <v>photography</v>
      </c>
      <c r="R1802" t="str">
        <f>RIGHT(N1802,FIND("/",N1802)-3)</f>
        <v>hotobooks</v>
      </c>
      <c r="S1802" s="13">
        <f t="shared" si="113"/>
        <v>42623.606134259258</v>
      </c>
      <c r="T1802" s="14">
        <f t="shared" si="114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 s="6">
        <v>17000</v>
      </c>
      <c r="E1803" s="6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9">
        <f t="shared" si="112"/>
        <v>13.852941176470587</v>
      </c>
      <c r="P1803">
        <f t="shared" ref="P1803:P1866" si="115">AVERAGE(E1803/L1803)</f>
        <v>63.648648648648646</v>
      </c>
      <c r="Q1803" t="str">
        <f>LEFT(N1803,FIND("/",N1803)-1)</f>
        <v>photography</v>
      </c>
      <c r="R1803" t="str">
        <f>RIGHT(N1803,FIND("/",N1803)-3)</f>
        <v>hotobooks</v>
      </c>
      <c r="S1803" s="13">
        <f t="shared" si="113"/>
        <v>42321.660509259258</v>
      </c>
      <c r="T1803" s="14">
        <f t="shared" si="114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 s="6">
        <v>3500</v>
      </c>
      <c r="E1804" s="6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9">
        <f t="shared" si="112"/>
        <v>48.485714285714288</v>
      </c>
      <c r="P1804">
        <f t="shared" si="115"/>
        <v>94.277777777777771</v>
      </c>
      <c r="Q1804" t="str">
        <f>LEFT(N1804,FIND("/",N1804)-1)</f>
        <v>photography</v>
      </c>
      <c r="R1804" t="str">
        <f>RIGHT(N1804,FIND("/",N1804)-3)</f>
        <v>hotobooks</v>
      </c>
      <c r="S1804" s="13">
        <f t="shared" si="113"/>
        <v>42159.47256944445</v>
      </c>
      <c r="T1804" s="14">
        <f t="shared" si="114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 s="6">
        <v>17500</v>
      </c>
      <c r="E1805" s="6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9">
        <f t="shared" si="112"/>
        <v>30.8</v>
      </c>
      <c r="P1805">
        <f t="shared" si="115"/>
        <v>71.86666666666666</v>
      </c>
      <c r="Q1805" t="str">
        <f>LEFT(N1805,FIND("/",N1805)-1)</f>
        <v>photography</v>
      </c>
      <c r="R1805" t="str">
        <f>RIGHT(N1805,FIND("/",N1805)-3)</f>
        <v>hotobooks</v>
      </c>
      <c r="S1805" s="13">
        <f t="shared" si="113"/>
        <v>42018.071550925924</v>
      </c>
      <c r="T1805" s="14">
        <f t="shared" si="114"/>
        <v>42049.071550925924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 s="6">
        <v>15500</v>
      </c>
      <c r="E1806" s="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9">
        <f t="shared" si="112"/>
        <v>35.174193548387095</v>
      </c>
      <c r="P1806">
        <f t="shared" si="115"/>
        <v>104.84615384615384</v>
      </c>
      <c r="Q1806" t="str">
        <f>LEFT(N1806,FIND("/",N1806)-1)</f>
        <v>photography</v>
      </c>
      <c r="R1806" t="str">
        <f>RIGHT(N1806,FIND("/",N1806)-3)</f>
        <v>hotobooks</v>
      </c>
      <c r="S1806" s="13">
        <f t="shared" si="113"/>
        <v>42282.678287037037</v>
      </c>
      <c r="T1806" s="14">
        <f t="shared" si="114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 s="6">
        <v>22500</v>
      </c>
      <c r="E1807" s="6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9">
        <f t="shared" si="112"/>
        <v>36.404444444444444</v>
      </c>
      <c r="P1807">
        <f t="shared" si="115"/>
        <v>67.139344262295083</v>
      </c>
      <c r="Q1807" t="str">
        <f>LEFT(N1807,FIND("/",N1807)-1)</f>
        <v>photography</v>
      </c>
      <c r="R1807" t="str">
        <f>RIGHT(N1807,FIND("/",N1807)-3)</f>
        <v>hotobooks</v>
      </c>
      <c r="S1807" s="13">
        <f t="shared" si="113"/>
        <v>42247.803912037038</v>
      </c>
      <c r="T1807" s="14">
        <f t="shared" si="114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 s="6">
        <v>20000</v>
      </c>
      <c r="E1808" s="6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9">
        <f t="shared" si="112"/>
        <v>2.9550000000000001</v>
      </c>
      <c r="P1808">
        <f t="shared" si="115"/>
        <v>73.875</v>
      </c>
      <c r="Q1808" t="str">
        <f>LEFT(N1808,FIND("/",N1808)-1)</f>
        <v>photography</v>
      </c>
      <c r="R1808" t="str">
        <f>RIGHT(N1808,FIND("/",N1808)-3)</f>
        <v>hotobooks</v>
      </c>
      <c r="S1808" s="13">
        <f t="shared" si="113"/>
        <v>41877.638298611113</v>
      </c>
      <c r="T1808" s="14">
        <f t="shared" si="114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 s="6">
        <v>5000</v>
      </c>
      <c r="E1809" s="6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9">
        <f t="shared" si="112"/>
        <v>11.06</v>
      </c>
      <c r="P1809">
        <f t="shared" si="115"/>
        <v>69.125</v>
      </c>
      <c r="Q1809" t="str">
        <f>LEFT(N1809,FIND("/",N1809)-1)</f>
        <v>photography</v>
      </c>
      <c r="R1809" t="str">
        <f>RIGHT(N1809,FIND("/",N1809)-3)</f>
        <v>hotobooks</v>
      </c>
      <c r="S1809" s="13">
        <f t="shared" si="113"/>
        <v>41880.068437499998</v>
      </c>
      <c r="T1809" s="14">
        <f t="shared" si="114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 s="6">
        <v>28000</v>
      </c>
      <c r="E1810" s="6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9">
        <f t="shared" si="112"/>
        <v>41.407142857142858</v>
      </c>
      <c r="P1810">
        <f t="shared" si="115"/>
        <v>120.77083333333333</v>
      </c>
      <c r="Q1810" t="str">
        <f>LEFT(N1810,FIND("/",N1810)-1)</f>
        <v>photography</v>
      </c>
      <c r="R1810" t="str">
        <f>RIGHT(N1810,FIND("/",N1810)-3)</f>
        <v>hotobooks</v>
      </c>
      <c r="S1810" s="13">
        <f t="shared" si="113"/>
        <v>42742.680902777778</v>
      </c>
      <c r="T1810" s="14">
        <f t="shared" si="114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 s="6">
        <v>3500</v>
      </c>
      <c r="E1811" s="6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9">
        <f t="shared" si="112"/>
        <v>10.857142857142858</v>
      </c>
      <c r="P1811">
        <f t="shared" si="115"/>
        <v>42.222222222222221</v>
      </c>
      <c r="Q1811" t="str">
        <f>LEFT(N1811,FIND("/",N1811)-1)</f>
        <v>photography</v>
      </c>
      <c r="R1811" t="str">
        <f>RIGHT(N1811,FIND("/",N1811)-3)</f>
        <v>hotobooks</v>
      </c>
      <c r="S1811" s="13">
        <f t="shared" si="113"/>
        <v>42029.907858796301</v>
      </c>
      <c r="T1811" s="14">
        <f t="shared" si="114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 s="6">
        <v>450</v>
      </c>
      <c r="E1812" s="6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9">
        <f t="shared" si="112"/>
        <v>3.3333333333333335</v>
      </c>
      <c r="P1812">
        <f t="shared" si="115"/>
        <v>7.5</v>
      </c>
      <c r="Q1812" t="str">
        <f>LEFT(N1812,FIND("/",N1812)-1)</f>
        <v>photography</v>
      </c>
      <c r="R1812" t="str">
        <f>RIGHT(N1812,FIND("/",N1812)-3)</f>
        <v>hotobooks</v>
      </c>
      <c r="S1812" s="13">
        <f t="shared" si="113"/>
        <v>41860.91002314815</v>
      </c>
      <c r="T1812" s="14">
        <f t="shared" si="114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 s="6">
        <v>54000</v>
      </c>
      <c r="E1813" s="6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9">
        <f t="shared" si="112"/>
        <v>7.407407407407407E-2</v>
      </c>
      <c r="P1813">
        <f t="shared" si="115"/>
        <v>1.5384615384615385</v>
      </c>
      <c r="Q1813" t="str">
        <f>LEFT(N1813,FIND("/",N1813)-1)</f>
        <v>photography</v>
      </c>
      <c r="R1813" t="str">
        <f>RIGHT(N1813,FIND("/",N1813)-3)</f>
        <v>hotobooks</v>
      </c>
      <c r="S1813" s="13">
        <f t="shared" si="113"/>
        <v>41876.433680555558</v>
      </c>
      <c r="T1813" s="14">
        <f t="shared" si="114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 s="6">
        <v>6500</v>
      </c>
      <c r="E1814" s="6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9">
        <f t="shared" si="112"/>
        <v>13.307692307692307</v>
      </c>
      <c r="P1814">
        <f t="shared" si="115"/>
        <v>37.608695652173914</v>
      </c>
      <c r="Q1814" t="str">
        <f>LEFT(N1814,FIND("/",N1814)-1)</f>
        <v>photography</v>
      </c>
      <c r="R1814" t="str">
        <f>RIGHT(N1814,FIND("/",N1814)-3)</f>
        <v>hotobooks</v>
      </c>
      <c r="S1814" s="13">
        <f t="shared" si="113"/>
        <v>42524.318703703699</v>
      </c>
      <c r="T1814" s="14">
        <f t="shared" si="114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 s="6">
        <v>8750</v>
      </c>
      <c r="E1815" s="6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9">
        <f t="shared" si="112"/>
        <v>0</v>
      </c>
      <c r="P1815" t="e">
        <f t="shared" si="115"/>
        <v>#DIV/0!</v>
      </c>
      <c r="Q1815" t="str">
        <f>LEFT(N1815,FIND("/",N1815)-1)</f>
        <v>photography</v>
      </c>
      <c r="R1815" t="str">
        <f>RIGHT(N1815,FIND("/",N1815)-3)</f>
        <v>hotobooks</v>
      </c>
      <c r="S1815" s="13">
        <f t="shared" si="113"/>
        <v>41829.889027777775</v>
      </c>
      <c r="T1815" s="14">
        <f t="shared" si="114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 s="6">
        <v>12000</v>
      </c>
      <c r="E1816" s="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9">
        <f t="shared" si="112"/>
        <v>49.183333333333337</v>
      </c>
      <c r="P1816">
        <f t="shared" si="115"/>
        <v>42.157142857142858</v>
      </c>
      <c r="Q1816" t="str">
        <f>LEFT(N1816,FIND("/",N1816)-1)</f>
        <v>photography</v>
      </c>
      <c r="R1816" t="str">
        <f>RIGHT(N1816,FIND("/",N1816)-3)</f>
        <v>hotobooks</v>
      </c>
      <c r="S1816" s="13">
        <f t="shared" si="113"/>
        <v>42033.314074074078</v>
      </c>
      <c r="T1816" s="14">
        <f t="shared" si="114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 s="6">
        <v>3000</v>
      </c>
      <c r="E1817" s="6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9">
        <f t="shared" si="112"/>
        <v>0</v>
      </c>
      <c r="P1817" t="e">
        <f t="shared" si="115"/>
        <v>#DIV/0!</v>
      </c>
      <c r="Q1817" t="str">
        <f>LEFT(N1817,FIND("/",N1817)-1)</f>
        <v>photography</v>
      </c>
      <c r="R1817" t="str">
        <f>RIGHT(N1817,FIND("/",N1817)-3)</f>
        <v>hotobooks</v>
      </c>
      <c r="S1817" s="13">
        <f t="shared" si="113"/>
        <v>42172.906678240739</v>
      </c>
      <c r="T1817" s="14">
        <f t="shared" si="114"/>
        <v>42186.906678240739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 s="6">
        <v>25000</v>
      </c>
      <c r="E1818" s="6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9">
        <f t="shared" si="112"/>
        <v>2.036</v>
      </c>
      <c r="P1818">
        <f t="shared" si="115"/>
        <v>84.833333333333329</v>
      </c>
      <c r="Q1818" t="str">
        <f>LEFT(N1818,FIND("/",N1818)-1)</f>
        <v>photography</v>
      </c>
      <c r="R1818" t="str">
        <f>RIGHT(N1818,FIND("/",N1818)-3)</f>
        <v>hotobooks</v>
      </c>
      <c r="S1818" s="13">
        <f t="shared" si="113"/>
        <v>42548.876192129625</v>
      </c>
      <c r="T1818" s="14">
        <f t="shared" si="114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 s="6">
        <v>18000</v>
      </c>
      <c r="E1819" s="6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9">
        <f t="shared" si="112"/>
        <v>52.327777777777776</v>
      </c>
      <c r="P1819">
        <f t="shared" si="115"/>
        <v>94.19</v>
      </c>
      <c r="Q1819" t="str">
        <f>LEFT(N1819,FIND("/",N1819)-1)</f>
        <v>photography</v>
      </c>
      <c r="R1819" t="str">
        <f>RIGHT(N1819,FIND("/",N1819)-3)</f>
        <v>hotobooks</v>
      </c>
      <c r="S1819" s="13">
        <f t="shared" si="113"/>
        <v>42705.662118055552</v>
      </c>
      <c r="T1819" s="14">
        <f t="shared" si="114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 s="6">
        <v>15000</v>
      </c>
      <c r="E1820" s="6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9">
        <f t="shared" si="112"/>
        <v>0</v>
      </c>
      <c r="P1820" t="e">
        <f t="shared" si="115"/>
        <v>#DIV/0!</v>
      </c>
      <c r="Q1820" t="str">
        <f>LEFT(N1820,FIND("/",N1820)-1)</f>
        <v>photography</v>
      </c>
      <c r="R1820" t="str">
        <f>RIGHT(N1820,FIND("/",N1820)-3)</f>
        <v>hotobooks</v>
      </c>
      <c r="S1820" s="13">
        <f t="shared" si="113"/>
        <v>42067.234375</v>
      </c>
      <c r="T1820" s="14">
        <f t="shared" si="114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 s="6">
        <v>1200</v>
      </c>
      <c r="E1821" s="6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9">
        <f t="shared" si="112"/>
        <v>2.083333333333333</v>
      </c>
      <c r="P1821">
        <f t="shared" si="115"/>
        <v>6.25</v>
      </c>
      <c r="Q1821" t="str">
        <f>LEFT(N1821,FIND("/",N1821)-1)</f>
        <v>photography</v>
      </c>
      <c r="R1821" t="str">
        <f>RIGHT(N1821,FIND("/",N1821)-3)</f>
        <v>hotobooks</v>
      </c>
      <c r="S1821" s="13">
        <f t="shared" si="113"/>
        <v>41820.752268518518</v>
      </c>
      <c r="T1821" s="14">
        <f t="shared" si="114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 s="6">
        <v>26000</v>
      </c>
      <c r="E1822" s="6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9">
        <f t="shared" si="112"/>
        <v>6.565384615384616</v>
      </c>
      <c r="P1822">
        <f t="shared" si="115"/>
        <v>213.375</v>
      </c>
      <c r="Q1822" t="str">
        <f>LEFT(N1822,FIND("/",N1822)-1)</f>
        <v>photography</v>
      </c>
      <c r="R1822" t="str">
        <f>RIGHT(N1822,FIND("/",N1822)-3)</f>
        <v>hotobooks</v>
      </c>
      <c r="S1822" s="13">
        <f t="shared" si="113"/>
        <v>42065.084374999999</v>
      </c>
      <c r="T1822" s="14">
        <f t="shared" si="114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 s="6">
        <v>2500</v>
      </c>
      <c r="E1823" s="6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9">
        <f t="shared" si="112"/>
        <v>134.88999999999999</v>
      </c>
      <c r="P1823">
        <f t="shared" si="115"/>
        <v>59.162280701754383</v>
      </c>
      <c r="Q1823" t="str">
        <f>LEFT(N1823,FIND("/",N1823)-1)</f>
        <v>music</v>
      </c>
      <c r="R1823" t="str">
        <f>RIGHT(N1823,FIND("/",N1823)-3)</f>
        <v>ock</v>
      </c>
      <c r="S1823" s="13">
        <f t="shared" si="113"/>
        <v>40926.319062499999</v>
      </c>
      <c r="T1823" s="14">
        <f t="shared" si="114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 s="6">
        <v>300</v>
      </c>
      <c r="E1824" s="6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9">
        <f t="shared" si="112"/>
        <v>100</v>
      </c>
      <c r="P1824">
        <f t="shared" si="115"/>
        <v>27.272727272727273</v>
      </c>
      <c r="Q1824" t="str">
        <f>LEFT(N1824,FIND("/",N1824)-1)</f>
        <v>music</v>
      </c>
      <c r="R1824" t="str">
        <f>RIGHT(N1824,FIND("/",N1824)-3)</f>
        <v>ock</v>
      </c>
      <c r="S1824" s="13">
        <f t="shared" si="113"/>
        <v>41634.797013888892</v>
      </c>
      <c r="T1824" s="14">
        <f t="shared" si="114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 s="6">
        <v>700</v>
      </c>
      <c r="E1825" s="6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9">
        <f t="shared" si="112"/>
        <v>115.85714285714286</v>
      </c>
      <c r="P1825">
        <f t="shared" si="115"/>
        <v>24.575757575757574</v>
      </c>
      <c r="Q1825" t="str">
        <f>LEFT(N1825,FIND("/",N1825)-1)</f>
        <v>music</v>
      </c>
      <c r="R1825" t="str">
        <f>RIGHT(N1825,FIND("/",N1825)-3)</f>
        <v>ock</v>
      </c>
      <c r="S1825" s="13">
        <f t="shared" si="113"/>
        <v>41176.684907407405</v>
      </c>
      <c r="T1825" s="14">
        <f t="shared" si="114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 s="6">
        <v>3000</v>
      </c>
      <c r="E1826" s="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9">
        <f t="shared" si="112"/>
        <v>100.06666666666666</v>
      </c>
      <c r="P1826">
        <f t="shared" si="115"/>
        <v>75.05</v>
      </c>
      <c r="Q1826" t="str">
        <f>LEFT(N1826,FIND("/",N1826)-1)</f>
        <v>music</v>
      </c>
      <c r="R1826" t="str">
        <f>RIGHT(N1826,FIND("/",N1826)-3)</f>
        <v>ock</v>
      </c>
      <c r="S1826" s="13">
        <f t="shared" si="113"/>
        <v>41626.916284722218</v>
      </c>
      <c r="T1826" s="14">
        <f t="shared" si="114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 s="6">
        <v>2000</v>
      </c>
      <c r="E1827" s="6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9">
        <f t="shared" si="112"/>
        <v>105.05</v>
      </c>
      <c r="P1827">
        <f t="shared" si="115"/>
        <v>42.02</v>
      </c>
      <c r="Q1827" t="str">
        <f>LEFT(N1827,FIND("/",N1827)-1)</f>
        <v>music</v>
      </c>
      <c r="R1827" t="str">
        <f>RIGHT(N1827,FIND("/",N1827)-3)</f>
        <v>ock</v>
      </c>
      <c r="S1827" s="13">
        <f t="shared" si="113"/>
        <v>41443.83452546296</v>
      </c>
      <c r="T1827" s="14">
        <f t="shared" si="114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 s="6">
        <v>2000</v>
      </c>
      <c r="E1828" s="6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9">
        <f t="shared" si="112"/>
        <v>101</v>
      </c>
      <c r="P1828">
        <f t="shared" si="115"/>
        <v>53.157894736842103</v>
      </c>
      <c r="Q1828" t="str">
        <f>LEFT(N1828,FIND("/",N1828)-1)</f>
        <v>music</v>
      </c>
      <c r="R1828" t="str">
        <f>RIGHT(N1828,FIND("/",N1828)-3)</f>
        <v>ock</v>
      </c>
      <c r="S1828" s="13">
        <f t="shared" si="113"/>
        <v>41657.923807870371</v>
      </c>
      <c r="T1828" s="14">
        <f t="shared" si="114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 s="6">
        <v>8000</v>
      </c>
      <c r="E1829" s="6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9">
        <f t="shared" si="112"/>
        <v>100.66250000000001</v>
      </c>
      <c r="P1829">
        <f t="shared" si="115"/>
        <v>83.885416666666671</v>
      </c>
      <c r="Q1829" t="str">
        <f>LEFT(N1829,FIND("/",N1829)-1)</f>
        <v>music</v>
      </c>
      <c r="R1829" t="str">
        <f>RIGHT(N1829,FIND("/",N1829)-3)</f>
        <v>ock</v>
      </c>
      <c r="S1829" s="13">
        <f t="shared" si="113"/>
        <v>40555.325937499998</v>
      </c>
      <c r="T1829" s="14">
        <f t="shared" si="114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 s="6">
        <v>20000</v>
      </c>
      <c r="E1830" s="6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9">
        <f t="shared" si="112"/>
        <v>100.16000000000001</v>
      </c>
      <c r="P1830">
        <f t="shared" si="115"/>
        <v>417.33333333333331</v>
      </c>
      <c r="Q1830" t="str">
        <f>LEFT(N1830,FIND("/",N1830)-1)</f>
        <v>music</v>
      </c>
      <c r="R1830" t="str">
        <f>RIGHT(N1830,FIND("/",N1830)-3)</f>
        <v>ock</v>
      </c>
      <c r="S1830" s="13">
        <f t="shared" si="113"/>
        <v>41736.899652777778</v>
      </c>
      <c r="T1830" s="14">
        <f t="shared" si="114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 s="6">
        <v>1500</v>
      </c>
      <c r="E1831" s="6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9">
        <f t="shared" si="112"/>
        <v>166.68333333333334</v>
      </c>
      <c r="P1831">
        <f t="shared" si="115"/>
        <v>75.765151515151516</v>
      </c>
      <c r="Q1831" t="str">
        <f>LEFT(N1831,FIND("/",N1831)-1)</f>
        <v>music</v>
      </c>
      <c r="R1831" t="str">
        <f>RIGHT(N1831,FIND("/",N1831)-3)</f>
        <v>ock</v>
      </c>
      <c r="S1831" s="13">
        <f t="shared" si="113"/>
        <v>40516.087627314817</v>
      </c>
      <c r="T1831" s="14">
        <f t="shared" si="114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 s="6">
        <v>15000</v>
      </c>
      <c r="E1832" s="6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9">
        <f t="shared" si="112"/>
        <v>101.53333333333335</v>
      </c>
      <c r="P1832">
        <f t="shared" si="115"/>
        <v>67.389380530973455</v>
      </c>
      <c r="Q1832" t="str">
        <f>LEFT(N1832,FIND("/",N1832)-1)</f>
        <v>music</v>
      </c>
      <c r="R1832" t="str">
        <f>RIGHT(N1832,FIND("/",N1832)-3)</f>
        <v>ock</v>
      </c>
      <c r="S1832" s="13">
        <f t="shared" si="113"/>
        <v>41664.684108796297</v>
      </c>
      <c r="T1832" s="14">
        <f t="shared" si="114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 s="6">
        <v>1000</v>
      </c>
      <c r="E1833" s="6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9">
        <f t="shared" si="112"/>
        <v>103</v>
      </c>
      <c r="P1833">
        <f t="shared" si="115"/>
        <v>73.571428571428569</v>
      </c>
      <c r="Q1833" t="str">
        <f>LEFT(N1833,FIND("/",N1833)-1)</f>
        <v>music</v>
      </c>
      <c r="R1833" t="str">
        <f>RIGHT(N1833,FIND("/",N1833)-3)</f>
        <v>ock</v>
      </c>
      <c r="S1833" s="13">
        <f t="shared" si="113"/>
        <v>41026.996099537035</v>
      </c>
      <c r="T1833" s="14">
        <f t="shared" si="114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 s="6">
        <v>350</v>
      </c>
      <c r="E1834" s="6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9">
        <f t="shared" si="112"/>
        <v>142.85714285714286</v>
      </c>
      <c r="P1834">
        <f t="shared" si="115"/>
        <v>25</v>
      </c>
      <c r="Q1834" t="str">
        <f>LEFT(N1834,FIND("/",N1834)-1)</f>
        <v>music</v>
      </c>
      <c r="R1834" t="str">
        <f>RIGHT(N1834,FIND("/",N1834)-3)</f>
        <v>ock</v>
      </c>
      <c r="S1834" s="13">
        <f t="shared" si="113"/>
        <v>40576.539664351854</v>
      </c>
      <c r="T1834" s="14">
        <f t="shared" si="114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 s="6">
        <v>400</v>
      </c>
      <c r="E1835" s="6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9">
        <f t="shared" si="112"/>
        <v>262.5</v>
      </c>
      <c r="P1835">
        <f t="shared" si="115"/>
        <v>42</v>
      </c>
      <c r="Q1835" t="str">
        <f>LEFT(N1835,FIND("/",N1835)-1)</f>
        <v>music</v>
      </c>
      <c r="R1835" t="str">
        <f>RIGHT(N1835,FIND("/",N1835)-3)</f>
        <v>ock</v>
      </c>
      <c r="S1835" s="13">
        <f t="shared" si="113"/>
        <v>41303.044016203705</v>
      </c>
      <c r="T1835" s="14">
        <f t="shared" si="114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 s="6">
        <v>10000</v>
      </c>
      <c r="E1836" s="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9">
        <f t="shared" si="112"/>
        <v>118.05000000000001</v>
      </c>
      <c r="P1836">
        <f t="shared" si="115"/>
        <v>131.16666666666666</v>
      </c>
      <c r="Q1836" t="str">
        <f>LEFT(N1836,FIND("/",N1836)-1)</f>
        <v>music</v>
      </c>
      <c r="R1836" t="str">
        <f>RIGHT(N1836,FIND("/",N1836)-3)</f>
        <v>ock</v>
      </c>
      <c r="S1836" s="13">
        <f t="shared" si="113"/>
        <v>41988.964062500003</v>
      </c>
      <c r="T1836" s="14">
        <f t="shared" si="114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 s="6">
        <v>500</v>
      </c>
      <c r="E1837" s="6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9">
        <f t="shared" si="112"/>
        <v>104</v>
      </c>
      <c r="P1837">
        <f t="shared" si="115"/>
        <v>47.272727272727273</v>
      </c>
      <c r="Q1837" t="str">
        <f>LEFT(N1837,FIND("/",N1837)-1)</f>
        <v>music</v>
      </c>
      <c r="R1837" t="str">
        <f>RIGHT(N1837,FIND("/",N1837)-3)</f>
        <v>ock</v>
      </c>
      <c r="S1837" s="13">
        <f t="shared" si="113"/>
        <v>42430.702210648145</v>
      </c>
      <c r="T1837" s="14">
        <f t="shared" si="114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 s="6">
        <v>5000</v>
      </c>
      <c r="E1838" s="6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9">
        <f t="shared" si="112"/>
        <v>200.34</v>
      </c>
      <c r="P1838">
        <f t="shared" si="115"/>
        <v>182.12727272727273</v>
      </c>
      <c r="Q1838" t="str">
        <f>LEFT(N1838,FIND("/",N1838)-1)</f>
        <v>music</v>
      </c>
      <c r="R1838" t="str">
        <f>RIGHT(N1838,FIND("/",N1838)-3)</f>
        <v>ock</v>
      </c>
      <c r="S1838" s="13">
        <f t="shared" si="113"/>
        <v>41305.809363425928</v>
      </c>
      <c r="T1838" s="14">
        <f t="shared" si="114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 s="6">
        <v>600</v>
      </c>
      <c r="E1839" s="6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9">
        <f t="shared" si="112"/>
        <v>306.83333333333331</v>
      </c>
      <c r="P1839">
        <f t="shared" si="115"/>
        <v>61.366666666666667</v>
      </c>
      <c r="Q1839" t="str">
        <f>LEFT(N1839,FIND("/",N1839)-1)</f>
        <v>music</v>
      </c>
      <c r="R1839" t="str">
        <f>RIGHT(N1839,FIND("/",N1839)-3)</f>
        <v>ock</v>
      </c>
      <c r="S1839" s="13">
        <f t="shared" si="113"/>
        <v>40926.047858796301</v>
      </c>
      <c r="T1839" s="14">
        <f t="shared" si="114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 s="6">
        <v>1000</v>
      </c>
      <c r="E1840" s="6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9">
        <f t="shared" si="112"/>
        <v>100.149</v>
      </c>
      <c r="P1840">
        <f t="shared" si="115"/>
        <v>35.767499999999998</v>
      </c>
      <c r="Q1840" t="str">
        <f>LEFT(N1840,FIND("/",N1840)-1)</f>
        <v>music</v>
      </c>
      <c r="R1840" t="str">
        <f>RIGHT(N1840,FIND("/",N1840)-3)</f>
        <v>ock</v>
      </c>
      <c r="S1840" s="13">
        <f t="shared" si="113"/>
        <v>40788.786539351851</v>
      </c>
      <c r="T1840" s="14">
        <f t="shared" si="114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 s="6">
        <v>1000</v>
      </c>
      <c r="E1841" s="6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9">
        <f t="shared" si="112"/>
        <v>205.29999999999998</v>
      </c>
      <c r="P1841">
        <f t="shared" si="115"/>
        <v>45.62222222222222</v>
      </c>
      <c r="Q1841" t="str">
        <f>LEFT(N1841,FIND("/",N1841)-1)</f>
        <v>music</v>
      </c>
      <c r="R1841" t="str">
        <f>RIGHT(N1841,FIND("/",N1841)-3)</f>
        <v>ock</v>
      </c>
      <c r="S1841" s="13">
        <f t="shared" si="113"/>
        <v>42614.722013888888</v>
      </c>
      <c r="T1841" s="14">
        <f t="shared" si="114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 s="6">
        <v>900</v>
      </c>
      <c r="E1842" s="6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9">
        <f t="shared" si="112"/>
        <v>108.88888888888889</v>
      </c>
      <c r="P1842">
        <f t="shared" si="115"/>
        <v>75.384615384615387</v>
      </c>
      <c r="Q1842" t="str">
        <f>LEFT(N1842,FIND("/",N1842)-1)</f>
        <v>music</v>
      </c>
      <c r="R1842" t="str">
        <f>RIGHT(N1842,FIND("/",N1842)-3)</f>
        <v>ock</v>
      </c>
      <c r="S1842" s="13">
        <f t="shared" si="113"/>
        <v>41382.096180555556</v>
      </c>
      <c r="T1842" s="14">
        <f t="shared" si="114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 s="6">
        <v>2000</v>
      </c>
      <c r="E1843" s="6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9">
        <f t="shared" si="112"/>
        <v>101.75</v>
      </c>
      <c r="P1843">
        <f t="shared" si="115"/>
        <v>50.875</v>
      </c>
      <c r="Q1843" t="str">
        <f>LEFT(N1843,FIND("/",N1843)-1)</f>
        <v>music</v>
      </c>
      <c r="R1843" t="str">
        <f>RIGHT(N1843,FIND("/",N1843)-3)</f>
        <v>ock</v>
      </c>
      <c r="S1843" s="13">
        <f t="shared" si="113"/>
        <v>41745.84542824074</v>
      </c>
      <c r="T1843" s="14">
        <f t="shared" si="114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 s="6">
        <v>2000</v>
      </c>
      <c r="E1844" s="6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9">
        <f t="shared" si="112"/>
        <v>125.25</v>
      </c>
      <c r="P1844">
        <f t="shared" si="115"/>
        <v>119.28571428571429</v>
      </c>
      <c r="Q1844" t="str">
        <f>LEFT(N1844,FIND("/",N1844)-1)</f>
        <v>music</v>
      </c>
      <c r="R1844" t="str">
        <f>RIGHT(N1844,FIND("/",N1844)-3)</f>
        <v>ock</v>
      </c>
      <c r="S1844" s="13">
        <f t="shared" si="113"/>
        <v>42031.631724537037</v>
      </c>
      <c r="T1844" s="14">
        <f t="shared" si="114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 s="6">
        <v>10000</v>
      </c>
      <c r="E1845" s="6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9">
        <f t="shared" si="112"/>
        <v>124.0061</v>
      </c>
      <c r="P1845">
        <f t="shared" si="115"/>
        <v>92.541865671641801</v>
      </c>
      <c r="Q1845" t="str">
        <f>LEFT(N1845,FIND("/",N1845)-1)</f>
        <v>music</v>
      </c>
      <c r="R1845" t="str">
        <f>RIGHT(N1845,FIND("/",N1845)-3)</f>
        <v>ock</v>
      </c>
      <c r="S1845" s="13">
        <f t="shared" si="113"/>
        <v>40564.994837962964</v>
      </c>
      <c r="T1845" s="14">
        <f t="shared" si="114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 s="6">
        <v>1500</v>
      </c>
      <c r="E1846" s="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9">
        <f t="shared" si="112"/>
        <v>101.4</v>
      </c>
      <c r="P1846">
        <f t="shared" si="115"/>
        <v>76.05</v>
      </c>
      <c r="Q1846" t="str">
        <f>LEFT(N1846,FIND("/",N1846)-1)</f>
        <v>music</v>
      </c>
      <c r="R1846" t="str">
        <f>RIGHT(N1846,FIND("/",N1846)-3)</f>
        <v>ock</v>
      </c>
      <c r="S1846" s="13">
        <f t="shared" si="113"/>
        <v>40666.973541666666</v>
      </c>
      <c r="T1846" s="14">
        <f t="shared" si="114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 s="6">
        <v>1000</v>
      </c>
      <c r="E1847" s="6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9">
        <f t="shared" si="112"/>
        <v>100</v>
      </c>
      <c r="P1847">
        <f t="shared" si="115"/>
        <v>52.631578947368418</v>
      </c>
      <c r="Q1847" t="str">
        <f>LEFT(N1847,FIND("/",N1847)-1)</f>
        <v>music</v>
      </c>
      <c r="R1847" t="str">
        <f>RIGHT(N1847,FIND("/",N1847)-3)</f>
        <v>ock</v>
      </c>
      <c r="S1847" s="13">
        <f t="shared" si="113"/>
        <v>42523.333310185189</v>
      </c>
      <c r="T1847" s="14">
        <f t="shared" si="114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 s="6">
        <v>15000</v>
      </c>
      <c r="E1848" s="6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9">
        <f t="shared" si="112"/>
        <v>137.92666666666668</v>
      </c>
      <c r="P1848">
        <f t="shared" si="115"/>
        <v>98.990430622009569</v>
      </c>
      <c r="Q1848" t="str">
        <f>LEFT(N1848,FIND("/",N1848)-1)</f>
        <v>music</v>
      </c>
      <c r="R1848" t="str">
        <f>RIGHT(N1848,FIND("/",N1848)-3)</f>
        <v>ock</v>
      </c>
      <c r="S1848" s="13">
        <f t="shared" si="113"/>
        <v>41228.650196759263</v>
      </c>
      <c r="T1848" s="14">
        <f t="shared" si="114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 s="6">
        <v>2500</v>
      </c>
      <c r="E1849" s="6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9">
        <f t="shared" si="112"/>
        <v>120.88000000000001</v>
      </c>
      <c r="P1849">
        <f t="shared" si="115"/>
        <v>79.526315789473685</v>
      </c>
      <c r="Q1849" t="str">
        <f>LEFT(N1849,FIND("/",N1849)-1)</f>
        <v>music</v>
      </c>
      <c r="R1849" t="str">
        <f>RIGHT(N1849,FIND("/",N1849)-3)</f>
        <v>ock</v>
      </c>
      <c r="S1849" s="13">
        <f t="shared" si="113"/>
        <v>42094.236481481479</v>
      </c>
      <c r="T1849" s="14">
        <f t="shared" si="114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 s="6">
        <v>3000</v>
      </c>
      <c r="E1850" s="6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9">
        <f t="shared" si="112"/>
        <v>107.36666666666667</v>
      </c>
      <c r="P1850">
        <f t="shared" si="115"/>
        <v>134.20833333333334</v>
      </c>
      <c r="Q1850" t="str">
        <f>LEFT(N1850,FIND("/",N1850)-1)</f>
        <v>music</v>
      </c>
      <c r="R1850" t="str">
        <f>RIGHT(N1850,FIND("/",N1850)-3)</f>
        <v>ock</v>
      </c>
      <c r="S1850" s="13">
        <f t="shared" si="113"/>
        <v>40691.788055555553</v>
      </c>
      <c r="T1850" s="14">
        <f t="shared" si="114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 s="6">
        <v>300</v>
      </c>
      <c r="E1851" s="6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9">
        <f t="shared" si="112"/>
        <v>100.33333333333334</v>
      </c>
      <c r="P1851">
        <f t="shared" si="115"/>
        <v>37.625</v>
      </c>
      <c r="Q1851" t="str">
        <f>LEFT(N1851,FIND("/",N1851)-1)</f>
        <v>music</v>
      </c>
      <c r="R1851" t="str">
        <f>RIGHT(N1851,FIND("/",N1851)-3)</f>
        <v>ock</v>
      </c>
      <c r="S1851" s="13">
        <f t="shared" si="113"/>
        <v>41169.845590277779</v>
      </c>
      <c r="T1851" s="14">
        <f t="shared" si="114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 s="6">
        <v>9000</v>
      </c>
      <c r="E1852" s="6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9">
        <f t="shared" si="112"/>
        <v>101.52222222222223</v>
      </c>
      <c r="P1852">
        <f t="shared" si="115"/>
        <v>51.044692737430168</v>
      </c>
      <c r="Q1852" t="str">
        <f>LEFT(N1852,FIND("/",N1852)-1)</f>
        <v>music</v>
      </c>
      <c r="R1852" t="str">
        <f>RIGHT(N1852,FIND("/",N1852)-3)</f>
        <v>ock</v>
      </c>
      <c r="S1852" s="13">
        <f t="shared" si="113"/>
        <v>41800.959490740745</v>
      </c>
      <c r="T1852" s="14">
        <f t="shared" si="114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 s="6">
        <v>1300</v>
      </c>
      <c r="E1853" s="6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9">
        <f t="shared" si="112"/>
        <v>100.07692307692308</v>
      </c>
      <c r="P1853">
        <f t="shared" si="115"/>
        <v>50.03846153846154</v>
      </c>
      <c r="Q1853" t="str">
        <f>LEFT(N1853,FIND("/",N1853)-1)</f>
        <v>music</v>
      </c>
      <c r="R1853" t="str">
        <f>RIGHT(N1853,FIND("/",N1853)-3)</f>
        <v>ock</v>
      </c>
      <c r="S1853" s="13">
        <f t="shared" si="113"/>
        <v>41827.906689814816</v>
      </c>
      <c r="T1853" s="14">
        <f t="shared" si="114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 s="6">
        <v>15000</v>
      </c>
      <c r="E1854" s="6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9">
        <f t="shared" si="112"/>
        <v>116.96666666666667</v>
      </c>
      <c r="P1854">
        <f t="shared" si="115"/>
        <v>133.93129770992365</v>
      </c>
      <c r="Q1854" t="str">
        <f>LEFT(N1854,FIND("/",N1854)-1)</f>
        <v>music</v>
      </c>
      <c r="R1854" t="str">
        <f>RIGHT(N1854,FIND("/",N1854)-3)</f>
        <v>ock</v>
      </c>
      <c r="S1854" s="13">
        <f t="shared" si="113"/>
        <v>42081.77143518519</v>
      </c>
      <c r="T1854" s="14">
        <f t="shared" si="114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 s="6">
        <v>800</v>
      </c>
      <c r="E1855" s="6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9">
        <f t="shared" si="112"/>
        <v>101.875</v>
      </c>
      <c r="P1855">
        <f t="shared" si="115"/>
        <v>58.214285714285715</v>
      </c>
      <c r="Q1855" t="str">
        <f>LEFT(N1855,FIND("/",N1855)-1)</f>
        <v>music</v>
      </c>
      <c r="R1855" t="str">
        <f>RIGHT(N1855,FIND("/",N1855)-3)</f>
        <v>ock</v>
      </c>
      <c r="S1855" s="13">
        <f t="shared" si="113"/>
        <v>41177.060381944444</v>
      </c>
      <c r="T1855" s="14">
        <f t="shared" si="114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 s="6">
        <v>15000</v>
      </c>
      <c r="E1856" s="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9">
        <f t="shared" si="112"/>
        <v>102.12366666666665</v>
      </c>
      <c r="P1856">
        <f t="shared" si="115"/>
        <v>88.037643678160919</v>
      </c>
      <c r="Q1856" t="str">
        <f>LEFT(N1856,FIND("/",N1856)-1)</f>
        <v>music</v>
      </c>
      <c r="R1856" t="str">
        <f>RIGHT(N1856,FIND("/",N1856)-3)</f>
        <v>ock</v>
      </c>
      <c r="S1856" s="13">
        <f t="shared" si="113"/>
        <v>41388.021261574075</v>
      </c>
      <c r="T1856" s="14">
        <f t="shared" si="114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 s="6">
        <v>8750</v>
      </c>
      <c r="E1857" s="6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9">
        <f t="shared" si="112"/>
        <v>154.05897142857143</v>
      </c>
      <c r="P1857">
        <f t="shared" si="115"/>
        <v>70.576753926701571</v>
      </c>
      <c r="Q1857" t="str">
        <f>LEFT(N1857,FIND("/",N1857)-1)</f>
        <v>music</v>
      </c>
      <c r="R1857" t="str">
        <f>RIGHT(N1857,FIND("/",N1857)-3)</f>
        <v>ock</v>
      </c>
      <c r="S1857" s="13">
        <f t="shared" si="113"/>
        <v>41600.538657407407</v>
      </c>
      <c r="T1857" s="14">
        <f t="shared" si="114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 s="6">
        <v>2000</v>
      </c>
      <c r="E1858" s="6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9">
        <f t="shared" si="112"/>
        <v>101.25</v>
      </c>
      <c r="P1858">
        <f t="shared" si="115"/>
        <v>53.289473684210527</v>
      </c>
      <c r="Q1858" t="str">
        <f>LEFT(N1858,FIND("/",N1858)-1)</f>
        <v>music</v>
      </c>
      <c r="R1858" t="str">
        <f>RIGHT(N1858,FIND("/",N1858)-3)</f>
        <v>ock</v>
      </c>
      <c r="S1858" s="13">
        <f t="shared" si="113"/>
        <v>41817.854999999996</v>
      </c>
      <c r="T1858" s="14">
        <f t="shared" si="114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 s="6">
        <v>3000</v>
      </c>
      <c r="E1859" s="6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9">
        <f t="shared" ref="O1859:O1922" si="116">E1859/D1859*100</f>
        <v>100</v>
      </c>
      <c r="P1859">
        <f t="shared" si="115"/>
        <v>136.36363636363637</v>
      </c>
      <c r="Q1859" t="str">
        <f>LEFT(N1859,FIND("/",N1859)-1)</f>
        <v>music</v>
      </c>
      <c r="R1859" t="str">
        <f>RIGHT(N1859,FIND("/",N1859)-3)</f>
        <v>ock</v>
      </c>
      <c r="S1859" s="13">
        <f t="shared" ref="S1859:S1922" si="117">J1859/86400+25569</f>
        <v>41864.76866898148</v>
      </c>
      <c r="T1859" s="14">
        <f t="shared" ref="T1859:T1922" si="118">I1859/86400+25569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 s="6">
        <v>5555.55</v>
      </c>
      <c r="E1860" s="6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9">
        <f t="shared" si="116"/>
        <v>108.74800874800874</v>
      </c>
      <c r="P1860">
        <f t="shared" si="115"/>
        <v>40.547315436241611</v>
      </c>
      <c r="Q1860" t="str">
        <f>LEFT(N1860,FIND("/",N1860)-1)</f>
        <v>music</v>
      </c>
      <c r="R1860" t="str">
        <f>RIGHT(N1860,FIND("/",N1860)-3)</f>
        <v>ock</v>
      </c>
      <c r="S1860" s="13">
        <f t="shared" si="117"/>
        <v>40833.200474537036</v>
      </c>
      <c r="T1860" s="14">
        <f t="shared" si="118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 s="6">
        <v>3000</v>
      </c>
      <c r="E1861" s="6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9">
        <f t="shared" si="116"/>
        <v>131.83333333333334</v>
      </c>
      <c r="P1861">
        <f t="shared" si="115"/>
        <v>70.625</v>
      </c>
      <c r="Q1861" t="str">
        <f>LEFT(N1861,FIND("/",N1861)-1)</f>
        <v>music</v>
      </c>
      <c r="R1861" t="str">
        <f>RIGHT(N1861,FIND("/",N1861)-3)</f>
        <v>ock</v>
      </c>
      <c r="S1861" s="13">
        <f t="shared" si="117"/>
        <v>40778.770011574074</v>
      </c>
      <c r="T1861" s="14">
        <f t="shared" si="118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 s="6">
        <v>750</v>
      </c>
      <c r="E1862" s="6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9">
        <f t="shared" si="116"/>
        <v>133.46666666666667</v>
      </c>
      <c r="P1862">
        <f t="shared" si="115"/>
        <v>52.684210526315788</v>
      </c>
      <c r="Q1862" t="str">
        <f>LEFT(N1862,FIND("/",N1862)-1)</f>
        <v>music</v>
      </c>
      <c r="R1862" t="str">
        <f>RIGHT(N1862,FIND("/",N1862)-3)</f>
        <v>ock</v>
      </c>
      <c r="S1862" s="13">
        <f t="shared" si="117"/>
        <v>41655.70930555556</v>
      </c>
      <c r="T1862" s="14">
        <f t="shared" si="118"/>
        <v>41676.70930555556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 s="6">
        <v>250000</v>
      </c>
      <c r="E1863" s="6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9">
        <f t="shared" si="116"/>
        <v>0</v>
      </c>
      <c r="P1863" t="e">
        <f t="shared" si="115"/>
        <v>#DIV/0!</v>
      </c>
      <c r="Q1863" t="str">
        <f>LEFT(N1863,FIND("/",N1863)-1)</f>
        <v>games</v>
      </c>
      <c r="R1863" t="str">
        <f>RIGHT(N1863,FIND("/",N1863)-3)</f>
        <v>mes</v>
      </c>
      <c r="S1863" s="13">
        <f t="shared" si="117"/>
        <v>42000.300243055557</v>
      </c>
      <c r="T1863" s="14">
        <f t="shared" si="118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 s="6">
        <v>18000</v>
      </c>
      <c r="E1864" s="6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9">
        <f t="shared" si="116"/>
        <v>8.0833333333333321</v>
      </c>
      <c r="P1864">
        <f t="shared" si="115"/>
        <v>90.9375</v>
      </c>
      <c r="Q1864" t="str">
        <f>LEFT(N1864,FIND("/",N1864)-1)</f>
        <v>games</v>
      </c>
      <c r="R1864" t="str">
        <f>RIGHT(N1864,FIND("/",N1864)-3)</f>
        <v>mes</v>
      </c>
      <c r="S1864" s="13">
        <f t="shared" si="117"/>
        <v>42755.492754629631</v>
      </c>
      <c r="T1864" s="14">
        <f t="shared" si="118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 s="6">
        <v>2500</v>
      </c>
      <c r="E1865" s="6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9">
        <f t="shared" si="116"/>
        <v>0.4</v>
      </c>
      <c r="P1865">
        <f t="shared" si="115"/>
        <v>5</v>
      </c>
      <c r="Q1865" t="str">
        <f>LEFT(N1865,FIND("/",N1865)-1)</f>
        <v>games</v>
      </c>
      <c r="R1865" t="str">
        <f>RIGHT(N1865,FIND("/",N1865)-3)</f>
        <v>mes</v>
      </c>
      <c r="S1865" s="13">
        <f t="shared" si="117"/>
        <v>41772.797280092593</v>
      </c>
      <c r="T1865" s="14">
        <f t="shared" si="118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 s="6">
        <v>6500</v>
      </c>
      <c r="E1866" s="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9">
        <f t="shared" si="116"/>
        <v>42.892307692307689</v>
      </c>
      <c r="P1866">
        <f t="shared" si="115"/>
        <v>58.083333333333336</v>
      </c>
      <c r="Q1866" t="str">
        <f>LEFT(N1866,FIND("/",N1866)-1)</f>
        <v>games</v>
      </c>
      <c r="R1866" t="str">
        <f>RIGHT(N1866,FIND("/",N1866)-3)</f>
        <v>mes</v>
      </c>
      <c r="S1866" s="13">
        <f t="shared" si="117"/>
        <v>41733.716435185182</v>
      </c>
      <c r="T1866" s="14">
        <f t="shared" si="118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 s="6">
        <v>110000</v>
      </c>
      <c r="E1867" s="6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9">
        <f t="shared" si="116"/>
        <v>3.6363636363636364E-3</v>
      </c>
      <c r="P1867">
        <f t="shared" ref="P1867:P1930" si="119">AVERAGE(E1867/L1867)</f>
        <v>2</v>
      </c>
      <c r="Q1867" t="str">
        <f>LEFT(N1867,FIND("/",N1867)-1)</f>
        <v>games</v>
      </c>
      <c r="R1867" t="str">
        <f>RIGHT(N1867,FIND("/",N1867)-3)</f>
        <v>mes</v>
      </c>
      <c r="S1867" s="13">
        <f t="shared" si="117"/>
        <v>42645.367442129631</v>
      </c>
      <c r="T1867" s="14">
        <f t="shared" si="118"/>
        <v>42680.409108796295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 s="6">
        <v>25000</v>
      </c>
      <c r="E1868" s="6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9">
        <f t="shared" si="116"/>
        <v>0.5</v>
      </c>
      <c r="P1868">
        <f t="shared" si="119"/>
        <v>62.5</v>
      </c>
      <c r="Q1868" t="str">
        <f>LEFT(N1868,FIND("/",N1868)-1)</f>
        <v>games</v>
      </c>
      <c r="R1868" t="str">
        <f>RIGHT(N1868,FIND("/",N1868)-3)</f>
        <v>mes</v>
      </c>
      <c r="S1868" s="13">
        <f t="shared" si="117"/>
        <v>42742.246493055558</v>
      </c>
      <c r="T1868" s="14">
        <f t="shared" si="118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 s="6">
        <v>20000</v>
      </c>
      <c r="E1869" s="6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9">
        <f t="shared" si="116"/>
        <v>0.05</v>
      </c>
      <c r="P1869">
        <f t="shared" si="119"/>
        <v>10</v>
      </c>
      <c r="Q1869" t="str">
        <f>LEFT(N1869,FIND("/",N1869)-1)</f>
        <v>games</v>
      </c>
      <c r="R1869" t="str">
        <f>RIGHT(N1869,FIND("/",N1869)-3)</f>
        <v>mes</v>
      </c>
      <c r="S1869" s="13">
        <f t="shared" si="117"/>
        <v>42649.924907407403</v>
      </c>
      <c r="T1869" s="14">
        <f t="shared" si="118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 s="6">
        <v>25000</v>
      </c>
      <c r="E1870" s="6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9">
        <f t="shared" si="116"/>
        <v>4.8680000000000003</v>
      </c>
      <c r="P1870">
        <f t="shared" si="119"/>
        <v>71.588235294117652</v>
      </c>
      <c r="Q1870" t="str">
        <f>LEFT(N1870,FIND("/",N1870)-1)</f>
        <v>games</v>
      </c>
      <c r="R1870" t="str">
        <f>RIGHT(N1870,FIND("/",N1870)-3)</f>
        <v>mes</v>
      </c>
      <c r="S1870" s="13">
        <f t="shared" si="117"/>
        <v>42328.779224537036</v>
      </c>
      <c r="T1870" s="14">
        <f t="shared" si="118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 s="6">
        <v>10000</v>
      </c>
      <c r="E1871" s="6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9">
        <f t="shared" si="116"/>
        <v>0</v>
      </c>
      <c r="P1871" t="e">
        <f t="shared" si="119"/>
        <v>#DIV/0!</v>
      </c>
      <c r="Q1871" t="str">
        <f>LEFT(N1871,FIND("/",N1871)-1)</f>
        <v>games</v>
      </c>
      <c r="R1871" t="str">
        <f>RIGHT(N1871,FIND("/",N1871)-3)</f>
        <v>mes</v>
      </c>
      <c r="S1871" s="13">
        <f t="shared" si="117"/>
        <v>42709.002881944441</v>
      </c>
      <c r="T1871" s="14">
        <f t="shared" si="118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 s="6">
        <v>3500</v>
      </c>
      <c r="E1872" s="6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9">
        <f t="shared" si="116"/>
        <v>10.314285714285715</v>
      </c>
      <c r="P1872">
        <f t="shared" si="119"/>
        <v>32.81818181818182</v>
      </c>
      <c r="Q1872" t="str">
        <f>LEFT(N1872,FIND("/",N1872)-1)</f>
        <v>games</v>
      </c>
      <c r="R1872" t="str">
        <f>RIGHT(N1872,FIND("/",N1872)-3)</f>
        <v>mes</v>
      </c>
      <c r="S1872" s="13">
        <f t="shared" si="117"/>
        <v>42371.355729166666</v>
      </c>
      <c r="T1872" s="14">
        <f t="shared" si="118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 s="6">
        <v>6500</v>
      </c>
      <c r="E1873" s="6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9">
        <f t="shared" si="116"/>
        <v>71.784615384615378</v>
      </c>
      <c r="P1873">
        <f t="shared" si="119"/>
        <v>49.11578947368421</v>
      </c>
      <c r="Q1873" t="str">
        <f>LEFT(N1873,FIND("/",N1873)-1)</f>
        <v>games</v>
      </c>
      <c r="R1873" t="str">
        <f>RIGHT(N1873,FIND("/",N1873)-3)</f>
        <v>mes</v>
      </c>
      <c r="S1873" s="13">
        <f t="shared" si="117"/>
        <v>41923.783576388887</v>
      </c>
      <c r="T1873" s="14">
        <f t="shared" si="118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 s="6">
        <v>20000</v>
      </c>
      <c r="E1874" s="6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9">
        <f t="shared" si="116"/>
        <v>1.06</v>
      </c>
      <c r="P1874">
        <f t="shared" si="119"/>
        <v>16.307692307692307</v>
      </c>
      <c r="Q1874" t="str">
        <f>LEFT(N1874,FIND("/",N1874)-1)</f>
        <v>games</v>
      </c>
      <c r="R1874" t="str">
        <f>RIGHT(N1874,FIND("/",N1874)-3)</f>
        <v>mes</v>
      </c>
      <c r="S1874" s="13">
        <f t="shared" si="117"/>
        <v>42155.129652777774</v>
      </c>
      <c r="T1874" s="14">
        <f t="shared" si="118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 s="6">
        <v>8000</v>
      </c>
      <c r="E1875" s="6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9">
        <f t="shared" si="116"/>
        <v>0.44999999999999996</v>
      </c>
      <c r="P1875">
        <f t="shared" si="119"/>
        <v>18</v>
      </c>
      <c r="Q1875" t="str">
        <f>LEFT(N1875,FIND("/",N1875)-1)</f>
        <v>games</v>
      </c>
      <c r="R1875" t="str">
        <f>RIGHT(N1875,FIND("/",N1875)-3)</f>
        <v>mes</v>
      </c>
      <c r="S1875" s="13">
        <f t="shared" si="117"/>
        <v>42164.615856481483</v>
      </c>
      <c r="T1875" s="14">
        <f t="shared" si="118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 s="6">
        <v>160000</v>
      </c>
      <c r="E1876" s="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9">
        <f t="shared" si="116"/>
        <v>1.6250000000000001E-2</v>
      </c>
      <c r="P1876">
        <f t="shared" si="119"/>
        <v>13</v>
      </c>
      <c r="Q1876" t="str">
        <f>LEFT(N1876,FIND("/",N1876)-1)</f>
        <v>games</v>
      </c>
      <c r="R1876" t="str">
        <f>RIGHT(N1876,FIND("/",N1876)-3)</f>
        <v>mes</v>
      </c>
      <c r="S1876" s="13">
        <f t="shared" si="117"/>
        <v>42529.969131944439</v>
      </c>
      <c r="T1876" s="14">
        <f t="shared" si="118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 s="6">
        <v>10000</v>
      </c>
      <c r="E1877" s="6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9">
        <f t="shared" si="116"/>
        <v>0.51</v>
      </c>
      <c r="P1877">
        <f t="shared" si="119"/>
        <v>17</v>
      </c>
      <c r="Q1877" t="str">
        <f>LEFT(N1877,FIND("/",N1877)-1)</f>
        <v>games</v>
      </c>
      <c r="R1877" t="str">
        <f>RIGHT(N1877,FIND("/",N1877)-3)</f>
        <v>mes</v>
      </c>
      <c r="S1877" s="13">
        <f t="shared" si="117"/>
        <v>42528.899398148147</v>
      </c>
      <c r="T1877" s="14">
        <f t="shared" si="118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 s="6">
        <v>280</v>
      </c>
      <c r="E1878" s="6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9">
        <f t="shared" si="116"/>
        <v>0</v>
      </c>
      <c r="P1878" t="e">
        <f t="shared" si="119"/>
        <v>#DIV/0!</v>
      </c>
      <c r="Q1878" t="str">
        <f>LEFT(N1878,FIND("/",N1878)-1)</f>
        <v>games</v>
      </c>
      <c r="R1878" t="str">
        <f>RIGHT(N1878,FIND("/",N1878)-3)</f>
        <v>mes</v>
      </c>
      <c r="S1878" s="13">
        <f t="shared" si="117"/>
        <v>41776.284780092596</v>
      </c>
      <c r="T1878" s="14">
        <f t="shared" si="118"/>
        <v>41806.284780092596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 s="6">
        <v>60</v>
      </c>
      <c r="E1879" s="6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9">
        <f t="shared" si="116"/>
        <v>0</v>
      </c>
      <c r="P1879" t="e">
        <f t="shared" si="119"/>
        <v>#DIV/0!</v>
      </c>
      <c r="Q1879" t="str">
        <f>LEFT(N1879,FIND("/",N1879)-1)</f>
        <v>games</v>
      </c>
      <c r="R1879" t="str">
        <f>RIGHT(N1879,FIND("/",N1879)-3)</f>
        <v>mes</v>
      </c>
      <c r="S1879" s="13">
        <f t="shared" si="117"/>
        <v>42035.029224537036</v>
      </c>
      <c r="T1879" s="14">
        <f t="shared" si="118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 s="6">
        <v>8000</v>
      </c>
      <c r="E1880" s="6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9">
        <f t="shared" si="116"/>
        <v>0</v>
      </c>
      <c r="P1880" t="e">
        <f t="shared" si="119"/>
        <v>#DIV/0!</v>
      </c>
      <c r="Q1880" t="str">
        <f>LEFT(N1880,FIND("/",N1880)-1)</f>
        <v>games</v>
      </c>
      <c r="R1880" t="str">
        <f>RIGHT(N1880,FIND("/",N1880)-3)</f>
        <v>mes</v>
      </c>
      <c r="S1880" s="13">
        <f t="shared" si="117"/>
        <v>41773.008738425924</v>
      </c>
      <c r="T1880" s="14">
        <f t="shared" si="118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 s="6">
        <v>5000</v>
      </c>
      <c r="E1881" s="6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9">
        <f t="shared" si="116"/>
        <v>0.12</v>
      </c>
      <c r="P1881">
        <f t="shared" si="119"/>
        <v>3</v>
      </c>
      <c r="Q1881" t="str">
        <f>LEFT(N1881,FIND("/",N1881)-1)</f>
        <v>games</v>
      </c>
      <c r="R1881" t="str">
        <f>RIGHT(N1881,FIND("/",N1881)-3)</f>
        <v>mes</v>
      </c>
      <c r="S1881" s="13">
        <f t="shared" si="117"/>
        <v>42413.649641203709</v>
      </c>
      <c r="T1881" s="14">
        <f t="shared" si="118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 s="6">
        <v>5000</v>
      </c>
      <c r="E1882" s="6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9">
        <f t="shared" si="116"/>
        <v>20.080000000000002</v>
      </c>
      <c r="P1882">
        <f t="shared" si="119"/>
        <v>41.833333333333336</v>
      </c>
      <c r="Q1882" t="str">
        <f>LEFT(N1882,FIND("/",N1882)-1)</f>
        <v>games</v>
      </c>
      <c r="R1882" t="str">
        <f>RIGHT(N1882,FIND("/",N1882)-3)</f>
        <v>mes</v>
      </c>
      <c r="S1882" s="13">
        <f t="shared" si="117"/>
        <v>42430.566898148143</v>
      </c>
      <c r="T1882" s="14">
        <f t="shared" si="118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 s="6">
        <v>2000</v>
      </c>
      <c r="E1883" s="6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9">
        <f t="shared" si="116"/>
        <v>172.68449999999999</v>
      </c>
      <c r="P1883">
        <f t="shared" si="119"/>
        <v>49.338428571428572</v>
      </c>
      <c r="Q1883" t="str">
        <f>LEFT(N1883,FIND("/",N1883)-1)</f>
        <v>music</v>
      </c>
      <c r="R1883" t="str">
        <f>RIGHT(N1883,FIND("/",N1883)-3)</f>
        <v>ock</v>
      </c>
      <c r="S1883" s="13">
        <f t="shared" si="117"/>
        <v>42043.152650462958</v>
      </c>
      <c r="T1883" s="14">
        <f t="shared" si="118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 s="6">
        <v>3350</v>
      </c>
      <c r="E1884" s="6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9">
        <f t="shared" si="116"/>
        <v>100.8955223880597</v>
      </c>
      <c r="P1884">
        <f t="shared" si="119"/>
        <v>41.728395061728392</v>
      </c>
      <c r="Q1884" t="str">
        <f>LEFT(N1884,FIND("/",N1884)-1)</f>
        <v>music</v>
      </c>
      <c r="R1884" t="str">
        <f>RIGHT(N1884,FIND("/",N1884)-3)</f>
        <v>ock</v>
      </c>
      <c r="S1884" s="13">
        <f t="shared" si="117"/>
        <v>41067.949212962965</v>
      </c>
      <c r="T1884" s="14">
        <f t="shared" si="118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 s="6">
        <v>999</v>
      </c>
      <c r="E1885" s="6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9">
        <f t="shared" si="116"/>
        <v>104.8048048048048</v>
      </c>
      <c r="P1885">
        <f t="shared" si="119"/>
        <v>32.71875</v>
      </c>
      <c r="Q1885" t="str">
        <f>LEFT(N1885,FIND("/",N1885)-1)</f>
        <v>music</v>
      </c>
      <c r="R1885" t="str">
        <f>RIGHT(N1885,FIND("/",N1885)-3)</f>
        <v>ock</v>
      </c>
      <c r="S1885" s="13">
        <f t="shared" si="117"/>
        <v>40977.948009259257</v>
      </c>
      <c r="T1885" s="14">
        <f t="shared" si="118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 s="6">
        <v>1000</v>
      </c>
      <c r="E1886" s="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9">
        <f t="shared" si="116"/>
        <v>135.1</v>
      </c>
      <c r="P1886">
        <f t="shared" si="119"/>
        <v>51.96153846153846</v>
      </c>
      <c r="Q1886" t="str">
        <f>LEFT(N1886,FIND("/",N1886)-1)</f>
        <v>music</v>
      </c>
      <c r="R1886" t="str">
        <f>RIGHT(N1886,FIND("/",N1886)-3)</f>
        <v>ock</v>
      </c>
      <c r="S1886" s="13">
        <f t="shared" si="117"/>
        <v>41205.198321759257</v>
      </c>
      <c r="T1886" s="14">
        <f t="shared" si="118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 s="6">
        <v>4575</v>
      </c>
      <c r="E1887" s="6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9">
        <f t="shared" si="116"/>
        <v>116.32786885245903</v>
      </c>
      <c r="P1887">
        <f t="shared" si="119"/>
        <v>50.685714285714283</v>
      </c>
      <c r="Q1887" t="str">
        <f>LEFT(N1887,FIND("/",N1887)-1)</f>
        <v>music</v>
      </c>
      <c r="R1887" t="str">
        <f>RIGHT(N1887,FIND("/",N1887)-3)</f>
        <v>ock</v>
      </c>
      <c r="S1887" s="13">
        <f t="shared" si="117"/>
        <v>41099.093865740739</v>
      </c>
      <c r="T1887" s="14">
        <f t="shared" si="118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 s="6">
        <v>1200</v>
      </c>
      <c r="E1888" s="6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9">
        <f t="shared" si="116"/>
        <v>102.08333333333333</v>
      </c>
      <c r="P1888">
        <f t="shared" si="119"/>
        <v>42.241379310344826</v>
      </c>
      <c r="Q1888" t="str">
        <f>LEFT(N1888,FIND("/",N1888)-1)</f>
        <v>music</v>
      </c>
      <c r="R1888" t="str">
        <f>RIGHT(N1888,FIND("/",N1888)-3)</f>
        <v>ock</v>
      </c>
      <c r="S1888" s="13">
        <f t="shared" si="117"/>
        <v>41925.906689814816</v>
      </c>
      <c r="T1888" s="14">
        <f t="shared" si="118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 s="6">
        <v>3000</v>
      </c>
      <c r="E1889" s="6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9">
        <f t="shared" si="116"/>
        <v>111.16666666666666</v>
      </c>
      <c r="P1889">
        <f t="shared" si="119"/>
        <v>416.875</v>
      </c>
      <c r="Q1889" t="str">
        <f>LEFT(N1889,FIND("/",N1889)-1)</f>
        <v>music</v>
      </c>
      <c r="R1889" t="str">
        <f>RIGHT(N1889,FIND("/",N1889)-3)</f>
        <v>ock</v>
      </c>
      <c r="S1889" s="13">
        <f t="shared" si="117"/>
        <v>42323.800138888888</v>
      </c>
      <c r="T1889" s="14">
        <f t="shared" si="118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 s="6">
        <v>2500</v>
      </c>
      <c r="E1890" s="6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9">
        <f t="shared" si="116"/>
        <v>166.08</v>
      </c>
      <c r="P1890">
        <f t="shared" si="119"/>
        <v>46.651685393258425</v>
      </c>
      <c r="Q1890" t="str">
        <f>LEFT(N1890,FIND("/",N1890)-1)</f>
        <v>music</v>
      </c>
      <c r="R1890" t="str">
        <f>RIGHT(N1890,FIND("/",N1890)-3)</f>
        <v>ock</v>
      </c>
      <c r="S1890" s="13">
        <f t="shared" si="117"/>
        <v>40299.239953703705</v>
      </c>
      <c r="T1890" s="14">
        <f t="shared" si="118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 s="6">
        <v>2000</v>
      </c>
      <c r="E1891" s="6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9">
        <f t="shared" si="116"/>
        <v>106.60000000000001</v>
      </c>
      <c r="P1891">
        <f t="shared" si="119"/>
        <v>48.454545454545453</v>
      </c>
      <c r="Q1891" t="str">
        <f>LEFT(N1891,FIND("/",N1891)-1)</f>
        <v>music</v>
      </c>
      <c r="R1891" t="str">
        <f>RIGHT(N1891,FIND("/",N1891)-3)</f>
        <v>ock</v>
      </c>
      <c r="S1891" s="13">
        <f t="shared" si="117"/>
        <v>41299.793356481481</v>
      </c>
      <c r="T1891" s="14">
        <f t="shared" si="118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 s="6">
        <v>12000</v>
      </c>
      <c r="E1892" s="6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9">
        <f t="shared" si="116"/>
        <v>144.58441666666667</v>
      </c>
      <c r="P1892">
        <f t="shared" si="119"/>
        <v>70.5289837398374</v>
      </c>
      <c r="Q1892" t="str">
        <f>LEFT(N1892,FIND("/",N1892)-1)</f>
        <v>music</v>
      </c>
      <c r="R1892" t="str">
        <f>RIGHT(N1892,FIND("/",N1892)-3)</f>
        <v>ock</v>
      </c>
      <c r="S1892" s="13">
        <f t="shared" si="117"/>
        <v>41228.786203703705</v>
      </c>
      <c r="T1892" s="14">
        <f t="shared" si="118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 s="6">
        <v>10000</v>
      </c>
      <c r="E1893" s="6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9">
        <f t="shared" si="116"/>
        <v>105.55000000000001</v>
      </c>
      <c r="P1893">
        <f t="shared" si="119"/>
        <v>87.958333333333329</v>
      </c>
      <c r="Q1893" t="str">
        <f>LEFT(N1893,FIND("/",N1893)-1)</f>
        <v>music</v>
      </c>
      <c r="R1893" t="str">
        <f>RIGHT(N1893,FIND("/",N1893)-3)</f>
        <v>ock</v>
      </c>
      <c r="S1893" s="13">
        <f t="shared" si="117"/>
        <v>40335.798078703701</v>
      </c>
      <c r="T1893" s="14">
        <f t="shared" si="118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 s="6">
        <v>500</v>
      </c>
      <c r="E1894" s="6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9">
        <f t="shared" si="116"/>
        <v>136.60000000000002</v>
      </c>
      <c r="P1894">
        <f t="shared" si="119"/>
        <v>26.26923076923077</v>
      </c>
      <c r="Q1894" t="str">
        <f>LEFT(N1894,FIND("/",N1894)-1)</f>
        <v>music</v>
      </c>
      <c r="R1894" t="str">
        <f>RIGHT(N1894,FIND("/",N1894)-3)</f>
        <v>ock</v>
      </c>
      <c r="S1894" s="13">
        <f t="shared" si="117"/>
        <v>40671.637511574074</v>
      </c>
      <c r="T1894" s="14">
        <f t="shared" si="118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 s="6">
        <v>2500</v>
      </c>
      <c r="E1895" s="6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9">
        <f t="shared" si="116"/>
        <v>104</v>
      </c>
      <c r="P1895">
        <f t="shared" si="119"/>
        <v>57.777777777777779</v>
      </c>
      <c r="Q1895" t="str">
        <f>LEFT(N1895,FIND("/",N1895)-1)</f>
        <v>music</v>
      </c>
      <c r="R1895" t="str">
        <f>RIGHT(N1895,FIND("/",N1895)-3)</f>
        <v>ock</v>
      </c>
      <c r="S1895" s="13">
        <f t="shared" si="117"/>
        <v>40632.94195601852</v>
      </c>
      <c r="T1895" s="14">
        <f t="shared" si="118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 s="6">
        <v>1000</v>
      </c>
      <c r="E1896" s="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9">
        <f t="shared" si="116"/>
        <v>114.5</v>
      </c>
      <c r="P1896">
        <f t="shared" si="119"/>
        <v>57.25</v>
      </c>
      <c r="Q1896" t="str">
        <f>LEFT(N1896,FIND("/",N1896)-1)</f>
        <v>music</v>
      </c>
      <c r="R1896" t="str">
        <f>RIGHT(N1896,FIND("/",N1896)-3)</f>
        <v>ock</v>
      </c>
      <c r="S1896" s="13">
        <f t="shared" si="117"/>
        <v>40920.90489583333</v>
      </c>
      <c r="T1896" s="14">
        <f t="shared" si="118"/>
        <v>40951.90489583333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 s="6">
        <v>9072</v>
      </c>
      <c r="E1897" s="6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9">
        <f t="shared" si="116"/>
        <v>101.71957671957672</v>
      </c>
      <c r="P1897">
        <f t="shared" si="119"/>
        <v>196.34042553191489</v>
      </c>
      <c r="Q1897" t="str">
        <f>LEFT(N1897,FIND("/",N1897)-1)</f>
        <v>music</v>
      </c>
      <c r="R1897" t="str">
        <f>RIGHT(N1897,FIND("/",N1897)-3)</f>
        <v>ock</v>
      </c>
      <c r="S1897" s="13">
        <f t="shared" si="117"/>
        <v>42267.746782407412</v>
      </c>
      <c r="T1897" s="14">
        <f t="shared" si="118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 s="6">
        <v>451</v>
      </c>
      <c r="E1898" s="6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9">
        <f t="shared" si="116"/>
        <v>123.94678492239468</v>
      </c>
      <c r="P1898">
        <f t="shared" si="119"/>
        <v>43</v>
      </c>
      <c r="Q1898" t="str">
        <f>LEFT(N1898,FIND("/",N1898)-1)</f>
        <v>music</v>
      </c>
      <c r="R1898" t="str">
        <f>RIGHT(N1898,FIND("/",N1898)-3)</f>
        <v>ock</v>
      </c>
      <c r="S1898" s="13">
        <f t="shared" si="117"/>
        <v>40981.710243055553</v>
      </c>
      <c r="T1898" s="14">
        <f t="shared" si="118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 s="6">
        <v>6350</v>
      </c>
      <c r="E1899" s="6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9">
        <f t="shared" si="116"/>
        <v>102.45669291338582</v>
      </c>
      <c r="P1899">
        <f t="shared" si="119"/>
        <v>35.551912568306008</v>
      </c>
      <c r="Q1899" t="str">
        <f>LEFT(N1899,FIND("/",N1899)-1)</f>
        <v>music</v>
      </c>
      <c r="R1899" t="str">
        <f>RIGHT(N1899,FIND("/",N1899)-3)</f>
        <v>ock</v>
      </c>
      <c r="S1899" s="13">
        <f t="shared" si="117"/>
        <v>41680.583402777775</v>
      </c>
      <c r="T1899" s="14">
        <f t="shared" si="118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 s="6">
        <v>1000</v>
      </c>
      <c r="E1900" s="6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9">
        <f t="shared" si="116"/>
        <v>144.5</v>
      </c>
      <c r="P1900">
        <f t="shared" si="119"/>
        <v>68.80952380952381</v>
      </c>
      <c r="Q1900" t="str">
        <f>LEFT(N1900,FIND("/",N1900)-1)</f>
        <v>music</v>
      </c>
      <c r="R1900" t="str">
        <f>RIGHT(N1900,FIND("/",N1900)-3)</f>
        <v>ock</v>
      </c>
      <c r="S1900" s="13">
        <f t="shared" si="117"/>
        <v>42366.192974537036</v>
      </c>
      <c r="T1900" s="14">
        <f t="shared" si="118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 s="6">
        <v>900</v>
      </c>
      <c r="E1901" s="6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9">
        <f t="shared" si="116"/>
        <v>133.33333333333331</v>
      </c>
      <c r="P1901">
        <f t="shared" si="119"/>
        <v>28.571428571428573</v>
      </c>
      <c r="Q1901" t="str">
        <f>LEFT(N1901,FIND("/",N1901)-1)</f>
        <v>music</v>
      </c>
      <c r="R1901" t="str">
        <f>RIGHT(N1901,FIND("/",N1901)-3)</f>
        <v>ock</v>
      </c>
      <c r="S1901" s="13">
        <f t="shared" si="117"/>
        <v>42058.941736111112</v>
      </c>
      <c r="T1901" s="14">
        <f t="shared" si="118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 s="6">
        <v>2500</v>
      </c>
      <c r="E1902" s="6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9">
        <f t="shared" si="116"/>
        <v>109.3644</v>
      </c>
      <c r="P1902">
        <f t="shared" si="119"/>
        <v>50.631666666666668</v>
      </c>
      <c r="Q1902" t="str">
        <f>LEFT(N1902,FIND("/",N1902)-1)</f>
        <v>music</v>
      </c>
      <c r="R1902" t="str">
        <f>RIGHT(N1902,FIND("/",N1902)-3)</f>
        <v>ock</v>
      </c>
      <c r="S1902" s="13">
        <f t="shared" si="117"/>
        <v>41160.871886574074</v>
      </c>
      <c r="T1902" s="14">
        <f t="shared" si="118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 s="6">
        <v>99000</v>
      </c>
      <c r="E1903" s="6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9">
        <f t="shared" si="116"/>
        <v>2.6969696969696968</v>
      </c>
      <c r="P1903">
        <f t="shared" si="119"/>
        <v>106.8</v>
      </c>
      <c r="Q1903" t="str">
        <f>LEFT(N1903,FIND("/",N1903)-1)</f>
        <v>technology</v>
      </c>
      <c r="R1903" t="str">
        <f>RIGHT(N1903,FIND("/",N1903)-3)</f>
        <v>/gadgets</v>
      </c>
      <c r="S1903" s="13">
        <f t="shared" si="117"/>
        <v>42116.54315972222</v>
      </c>
      <c r="T1903" s="14">
        <f t="shared" si="118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 s="6">
        <v>1000</v>
      </c>
      <c r="E1904" s="6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9">
        <f t="shared" si="116"/>
        <v>1.2</v>
      </c>
      <c r="P1904">
        <f t="shared" si="119"/>
        <v>4</v>
      </c>
      <c r="Q1904" t="str">
        <f>LEFT(N1904,FIND("/",N1904)-1)</f>
        <v>technology</v>
      </c>
      <c r="R1904" t="str">
        <f>RIGHT(N1904,FIND("/",N1904)-3)</f>
        <v>/gadgets</v>
      </c>
      <c r="S1904" s="13">
        <f t="shared" si="117"/>
        <v>42037.789895833332</v>
      </c>
      <c r="T1904" s="14">
        <f t="shared" si="118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 s="6">
        <v>3000</v>
      </c>
      <c r="E1905" s="6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9">
        <f t="shared" si="116"/>
        <v>46.6</v>
      </c>
      <c r="P1905">
        <f t="shared" si="119"/>
        <v>34.097560975609753</v>
      </c>
      <c r="Q1905" t="str">
        <f>LEFT(N1905,FIND("/",N1905)-1)</f>
        <v>technology</v>
      </c>
      <c r="R1905" t="str">
        <f>RIGHT(N1905,FIND("/",N1905)-3)</f>
        <v>/gadgets</v>
      </c>
      <c r="S1905" s="13">
        <f t="shared" si="117"/>
        <v>42702.770729166667</v>
      </c>
      <c r="T1905" s="14">
        <f t="shared" si="118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 s="6">
        <v>50000</v>
      </c>
      <c r="E1906" s="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9">
        <f t="shared" si="116"/>
        <v>0.1</v>
      </c>
      <c r="P1906">
        <f t="shared" si="119"/>
        <v>25</v>
      </c>
      <c r="Q1906" t="str">
        <f>LEFT(N1906,FIND("/",N1906)-1)</f>
        <v>technology</v>
      </c>
      <c r="R1906" t="str">
        <f>RIGHT(N1906,FIND("/",N1906)-3)</f>
        <v>/gadgets</v>
      </c>
      <c r="S1906" s="13">
        <f t="shared" si="117"/>
        <v>42326.685428240744</v>
      </c>
      <c r="T1906" s="14">
        <f t="shared" si="118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 s="6">
        <v>25000</v>
      </c>
      <c r="E1907" s="6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9">
        <f t="shared" si="116"/>
        <v>0.16800000000000001</v>
      </c>
      <c r="P1907">
        <f t="shared" si="119"/>
        <v>10.5</v>
      </c>
      <c r="Q1907" t="str">
        <f>LEFT(N1907,FIND("/",N1907)-1)</f>
        <v>technology</v>
      </c>
      <c r="R1907" t="str">
        <f>RIGHT(N1907,FIND("/",N1907)-3)</f>
        <v>/gadgets</v>
      </c>
      <c r="S1907" s="13">
        <f t="shared" si="117"/>
        <v>41859.925856481481</v>
      </c>
      <c r="T1907" s="14">
        <f t="shared" si="118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 s="6">
        <v>50000</v>
      </c>
      <c r="E1908" s="6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9">
        <f t="shared" si="116"/>
        <v>42.76</v>
      </c>
      <c r="P1908">
        <f t="shared" si="119"/>
        <v>215.95959595959596</v>
      </c>
      <c r="Q1908" t="str">
        <f>LEFT(N1908,FIND("/",N1908)-1)</f>
        <v>technology</v>
      </c>
      <c r="R1908" t="str">
        <f>RIGHT(N1908,FIND("/",N1908)-3)</f>
        <v>/gadgets</v>
      </c>
      <c r="S1908" s="13">
        <f t="shared" si="117"/>
        <v>42514.671099537038</v>
      </c>
      <c r="T1908" s="14">
        <f t="shared" si="118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 s="6">
        <v>30000</v>
      </c>
      <c r="E1909" s="6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9">
        <f t="shared" si="116"/>
        <v>0.28333333333333333</v>
      </c>
      <c r="P1909">
        <f t="shared" si="119"/>
        <v>21.25</v>
      </c>
      <c r="Q1909" t="str">
        <f>LEFT(N1909,FIND("/",N1909)-1)</f>
        <v>technology</v>
      </c>
      <c r="R1909" t="str">
        <f>RIGHT(N1909,FIND("/",N1909)-3)</f>
        <v>/gadgets</v>
      </c>
      <c r="S1909" s="13">
        <f t="shared" si="117"/>
        <v>41767.587094907409</v>
      </c>
      <c r="T1909" s="14">
        <f t="shared" si="118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 s="6">
        <v>25000</v>
      </c>
      <c r="E1910" s="6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9">
        <f t="shared" si="116"/>
        <v>1.7319999999999998</v>
      </c>
      <c r="P1910">
        <f t="shared" si="119"/>
        <v>108.25</v>
      </c>
      <c r="Q1910" t="str">
        <f>LEFT(N1910,FIND("/",N1910)-1)</f>
        <v>technology</v>
      </c>
      <c r="R1910" t="str">
        <f>RIGHT(N1910,FIND("/",N1910)-3)</f>
        <v>/gadgets</v>
      </c>
      <c r="S1910" s="13">
        <f t="shared" si="117"/>
        <v>42703.917824074073</v>
      </c>
      <c r="T1910" s="14">
        <f t="shared" si="118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 s="6">
        <v>35000</v>
      </c>
      <c r="E1911" s="6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9">
        <f t="shared" si="116"/>
        <v>14.111428571428572</v>
      </c>
      <c r="P1911">
        <f t="shared" si="119"/>
        <v>129.97368421052633</v>
      </c>
      <c r="Q1911" t="str">
        <f>LEFT(N1911,FIND("/",N1911)-1)</f>
        <v>technology</v>
      </c>
      <c r="R1911" t="str">
        <f>RIGHT(N1911,FIND("/",N1911)-3)</f>
        <v>/gadgets</v>
      </c>
      <c r="S1911" s="13">
        <f t="shared" si="117"/>
        <v>41905.429155092592</v>
      </c>
      <c r="T1911" s="14">
        <f t="shared" si="118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 s="6">
        <v>85000</v>
      </c>
      <c r="E1912" s="6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9">
        <f t="shared" si="116"/>
        <v>39.395294117647055</v>
      </c>
      <c r="P1912">
        <f t="shared" si="119"/>
        <v>117.49473684210527</v>
      </c>
      <c r="Q1912" t="str">
        <f>LEFT(N1912,FIND("/",N1912)-1)</f>
        <v>technology</v>
      </c>
      <c r="R1912" t="str">
        <f>RIGHT(N1912,FIND("/",N1912)-3)</f>
        <v>/gadgets</v>
      </c>
      <c r="S1912" s="13">
        <f t="shared" si="117"/>
        <v>42264.963159722218</v>
      </c>
      <c r="T1912" s="14">
        <f t="shared" si="118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 s="6">
        <v>42500</v>
      </c>
      <c r="E1913" s="6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9">
        <f t="shared" si="116"/>
        <v>2.3529411764705882E-2</v>
      </c>
      <c r="P1913">
        <f t="shared" si="119"/>
        <v>10</v>
      </c>
      <c r="Q1913" t="str">
        <f>LEFT(N1913,FIND("/",N1913)-1)</f>
        <v>technology</v>
      </c>
      <c r="R1913" t="str">
        <f>RIGHT(N1913,FIND("/",N1913)-3)</f>
        <v>/gadgets</v>
      </c>
      <c r="S1913" s="13">
        <f t="shared" si="117"/>
        <v>41830.033958333333</v>
      </c>
      <c r="T1913" s="14">
        <f t="shared" si="118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 s="6">
        <v>5000</v>
      </c>
      <c r="E1914" s="6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9">
        <f t="shared" si="116"/>
        <v>59.3</v>
      </c>
      <c r="P1914">
        <f t="shared" si="119"/>
        <v>70.595238095238102</v>
      </c>
      <c r="Q1914" t="str">
        <f>LEFT(N1914,FIND("/",N1914)-1)</f>
        <v>technology</v>
      </c>
      <c r="R1914" t="str">
        <f>RIGHT(N1914,FIND("/",N1914)-3)</f>
        <v>/gadgets</v>
      </c>
      <c r="S1914" s="13">
        <f t="shared" si="117"/>
        <v>42129.226388888885</v>
      </c>
      <c r="T1914" s="14">
        <f t="shared" si="118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 s="6">
        <v>48000</v>
      </c>
      <c r="E1915" s="6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9">
        <f t="shared" si="116"/>
        <v>1.3270833333333334</v>
      </c>
      <c r="P1915">
        <f t="shared" si="119"/>
        <v>24.5</v>
      </c>
      <c r="Q1915" t="str">
        <f>LEFT(N1915,FIND("/",N1915)-1)</f>
        <v>technology</v>
      </c>
      <c r="R1915" t="str">
        <f>RIGHT(N1915,FIND("/",N1915)-3)</f>
        <v>/gadgets</v>
      </c>
      <c r="S1915" s="13">
        <f t="shared" si="117"/>
        <v>41890.511319444442</v>
      </c>
      <c r="T1915" s="14">
        <f t="shared" si="118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 s="6">
        <v>666</v>
      </c>
      <c r="E1916" s="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9">
        <f t="shared" si="116"/>
        <v>9.0090090090090094</v>
      </c>
      <c r="P1916">
        <f t="shared" si="119"/>
        <v>30</v>
      </c>
      <c r="Q1916" t="str">
        <f>LEFT(N1916,FIND("/",N1916)-1)</f>
        <v>technology</v>
      </c>
      <c r="R1916" t="str">
        <f>RIGHT(N1916,FIND("/",N1916)-3)</f>
        <v>/gadgets</v>
      </c>
      <c r="S1916" s="13">
        <f t="shared" si="117"/>
        <v>41929.174456018518</v>
      </c>
      <c r="T1916" s="14">
        <f t="shared" si="118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 s="6">
        <v>500</v>
      </c>
      <c r="E1917" s="6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9">
        <f t="shared" si="116"/>
        <v>1.6</v>
      </c>
      <c r="P1917">
        <f t="shared" si="119"/>
        <v>2</v>
      </c>
      <c r="Q1917" t="str">
        <f>LEFT(N1917,FIND("/",N1917)-1)</f>
        <v>technology</v>
      </c>
      <c r="R1917" t="str">
        <f>RIGHT(N1917,FIND("/",N1917)-3)</f>
        <v>/gadgets</v>
      </c>
      <c r="S1917" s="13">
        <f t="shared" si="117"/>
        <v>41864.04886574074</v>
      </c>
      <c r="T1917" s="14">
        <f t="shared" si="118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 s="6">
        <v>20000</v>
      </c>
      <c r="E1918" s="6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9">
        <f t="shared" si="116"/>
        <v>0.51</v>
      </c>
      <c r="P1918">
        <f t="shared" si="119"/>
        <v>17</v>
      </c>
      <c r="Q1918" t="str">
        <f>LEFT(N1918,FIND("/",N1918)-1)</f>
        <v>technology</v>
      </c>
      <c r="R1918" t="str">
        <f>RIGHT(N1918,FIND("/",N1918)-3)</f>
        <v>/gadgets</v>
      </c>
      <c r="S1918" s="13">
        <f t="shared" si="117"/>
        <v>42656.717303240745</v>
      </c>
      <c r="T1918" s="14">
        <f t="shared" si="118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 s="6">
        <v>390000</v>
      </c>
      <c r="E1919" s="6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9">
        <f t="shared" si="116"/>
        <v>52.570512820512818</v>
      </c>
      <c r="P1919">
        <f t="shared" si="119"/>
        <v>2928.9285714285716</v>
      </c>
      <c r="Q1919" t="str">
        <f>LEFT(N1919,FIND("/",N1919)-1)</f>
        <v>technology</v>
      </c>
      <c r="R1919" t="str">
        <f>RIGHT(N1919,FIND("/",N1919)-3)</f>
        <v>/gadgets</v>
      </c>
      <c r="S1919" s="13">
        <f t="shared" si="117"/>
        <v>42746.270057870366</v>
      </c>
      <c r="T1919" s="14">
        <f t="shared" si="118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 s="6">
        <v>25000</v>
      </c>
      <c r="E1920" s="6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9">
        <f t="shared" si="116"/>
        <v>1.04</v>
      </c>
      <c r="P1920">
        <f t="shared" si="119"/>
        <v>28.888888888888889</v>
      </c>
      <c r="Q1920" t="str">
        <f>LEFT(N1920,FIND("/",N1920)-1)</f>
        <v>technology</v>
      </c>
      <c r="R1920" t="str">
        <f>RIGHT(N1920,FIND("/",N1920)-3)</f>
        <v>/gadgets</v>
      </c>
      <c r="S1920" s="13">
        <f t="shared" si="117"/>
        <v>41828.789942129632</v>
      </c>
      <c r="T1920" s="14">
        <f t="shared" si="118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 s="6">
        <v>500</v>
      </c>
      <c r="E1921" s="6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9">
        <f t="shared" si="116"/>
        <v>47.4</v>
      </c>
      <c r="P1921">
        <f t="shared" si="119"/>
        <v>29.625</v>
      </c>
      <c r="Q1921" t="str">
        <f>LEFT(N1921,FIND("/",N1921)-1)</f>
        <v>technology</v>
      </c>
      <c r="R1921" t="str">
        <f>RIGHT(N1921,FIND("/",N1921)-3)</f>
        <v>/gadgets</v>
      </c>
      <c r="S1921" s="13">
        <f t="shared" si="117"/>
        <v>42113.875567129631</v>
      </c>
      <c r="T1921" s="14">
        <f t="shared" si="118"/>
        <v>42143.875567129631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 s="6">
        <v>10000</v>
      </c>
      <c r="E1922" s="6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9">
        <f t="shared" si="116"/>
        <v>43.03</v>
      </c>
      <c r="P1922">
        <f t="shared" si="119"/>
        <v>40.980952380952381</v>
      </c>
      <c r="Q1922" t="str">
        <f>LEFT(N1922,FIND("/",N1922)-1)</f>
        <v>technology</v>
      </c>
      <c r="R1922" t="str">
        <f>RIGHT(N1922,FIND("/",N1922)-3)</f>
        <v>/gadgets</v>
      </c>
      <c r="S1922" s="13">
        <f t="shared" si="117"/>
        <v>42270.875706018516</v>
      </c>
      <c r="T1922" s="14">
        <f t="shared" si="118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 s="6">
        <v>1500</v>
      </c>
      <c r="E1923" s="6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9">
        <f t="shared" ref="O1923:O1986" si="120">E1923/D1923*100</f>
        <v>136.80000000000001</v>
      </c>
      <c r="P1923">
        <f t="shared" si="119"/>
        <v>54</v>
      </c>
      <c r="Q1923" t="str">
        <f>LEFT(N1923,FIND("/",N1923)-1)</f>
        <v>music</v>
      </c>
      <c r="R1923" t="str">
        <f>RIGHT(N1923,FIND("/",N1923)-3)</f>
        <v>ock</v>
      </c>
      <c r="S1923" s="13">
        <f t="shared" ref="S1923:S1986" si="121">J1923/86400+25569</f>
        <v>41074.221562500003</v>
      </c>
      <c r="T1923" s="14">
        <f t="shared" ref="T1923:T1986" si="122">I1923/86400+25569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 s="6">
        <v>2000</v>
      </c>
      <c r="E1924" s="6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9">
        <f t="shared" si="120"/>
        <v>115.55</v>
      </c>
      <c r="P1924">
        <f t="shared" si="119"/>
        <v>36.109375</v>
      </c>
      <c r="Q1924" t="str">
        <f>LEFT(N1924,FIND("/",N1924)-1)</f>
        <v>music</v>
      </c>
      <c r="R1924" t="str">
        <f>RIGHT(N1924,FIND("/",N1924)-3)</f>
        <v>ock</v>
      </c>
      <c r="S1924" s="13">
        <f t="shared" si="121"/>
        <v>41590.255868055552</v>
      </c>
      <c r="T1924" s="14">
        <f t="shared" si="122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 s="6">
        <v>125</v>
      </c>
      <c r="E1925" s="6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9">
        <f t="shared" si="120"/>
        <v>240.79999999999998</v>
      </c>
      <c r="P1925">
        <f t="shared" si="119"/>
        <v>23.153846153846153</v>
      </c>
      <c r="Q1925" t="str">
        <f>LEFT(N1925,FIND("/",N1925)-1)</f>
        <v>music</v>
      </c>
      <c r="R1925" t="str">
        <f>RIGHT(N1925,FIND("/",N1925)-3)</f>
        <v>ock</v>
      </c>
      <c r="S1925" s="13">
        <f t="shared" si="121"/>
        <v>40772.848749999997</v>
      </c>
      <c r="T1925" s="14">
        <f t="shared" si="122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 s="6">
        <v>3000</v>
      </c>
      <c r="E1926" s="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9">
        <f t="shared" si="120"/>
        <v>114.39999999999999</v>
      </c>
      <c r="P1926">
        <f t="shared" si="119"/>
        <v>104</v>
      </c>
      <c r="Q1926" t="str">
        <f>LEFT(N1926,FIND("/",N1926)-1)</f>
        <v>music</v>
      </c>
      <c r="R1926" t="str">
        <f>RIGHT(N1926,FIND("/",N1926)-3)</f>
        <v>ock</v>
      </c>
      <c r="S1926" s="13">
        <f t="shared" si="121"/>
        <v>41626.761053240742</v>
      </c>
      <c r="T1926" s="14">
        <f t="shared" si="122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 s="6">
        <v>1500</v>
      </c>
      <c r="E1927" s="6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9">
        <f t="shared" si="120"/>
        <v>110.33333333333333</v>
      </c>
      <c r="P1927">
        <f t="shared" si="119"/>
        <v>31.826923076923077</v>
      </c>
      <c r="Q1927" t="str">
        <f>LEFT(N1927,FIND("/",N1927)-1)</f>
        <v>music</v>
      </c>
      <c r="R1927" t="str">
        <f>RIGHT(N1927,FIND("/",N1927)-3)</f>
        <v>ock</v>
      </c>
      <c r="S1927" s="13">
        <f t="shared" si="121"/>
        <v>41535.90148148148</v>
      </c>
      <c r="T1927" s="14">
        <f t="shared" si="122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 s="6">
        <v>1500</v>
      </c>
      <c r="E1928" s="6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9">
        <f t="shared" si="120"/>
        <v>195.37933333333334</v>
      </c>
      <c r="P1928">
        <f t="shared" si="119"/>
        <v>27.3896261682243</v>
      </c>
      <c r="Q1928" t="str">
        <f>LEFT(N1928,FIND("/",N1928)-1)</f>
        <v>music</v>
      </c>
      <c r="R1928" t="str">
        <f>RIGHT(N1928,FIND("/",N1928)-3)</f>
        <v>ock</v>
      </c>
      <c r="S1928" s="13">
        <f t="shared" si="121"/>
        <v>40456.954351851848</v>
      </c>
      <c r="T1928" s="14">
        <f t="shared" si="122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 s="6">
        <v>600</v>
      </c>
      <c r="E1929" s="6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9">
        <f t="shared" si="120"/>
        <v>103.33333333333334</v>
      </c>
      <c r="P1929">
        <f t="shared" si="119"/>
        <v>56.363636363636367</v>
      </c>
      <c r="Q1929" t="str">
        <f>LEFT(N1929,FIND("/",N1929)-1)</f>
        <v>music</v>
      </c>
      <c r="R1929" t="str">
        <f>RIGHT(N1929,FIND("/",N1929)-3)</f>
        <v>ock</v>
      </c>
      <c r="S1929" s="13">
        <f t="shared" si="121"/>
        <v>40960.861562500002</v>
      </c>
      <c r="T1929" s="14">
        <f t="shared" si="122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 s="6">
        <v>2550</v>
      </c>
      <c r="E1930" s="6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9">
        <f t="shared" si="120"/>
        <v>103.1372549019608</v>
      </c>
      <c r="P1930">
        <f t="shared" si="119"/>
        <v>77.352941176470594</v>
      </c>
      <c r="Q1930" t="str">
        <f>LEFT(N1930,FIND("/",N1930)-1)</f>
        <v>music</v>
      </c>
      <c r="R1930" t="str">
        <f>RIGHT(N1930,FIND("/",N1930)-3)</f>
        <v>ock</v>
      </c>
      <c r="S1930" s="13">
        <f t="shared" si="121"/>
        <v>41371.6480787037</v>
      </c>
      <c r="T1930" s="14">
        <f t="shared" si="122"/>
        <v>41401.6480787037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 s="6">
        <v>3200</v>
      </c>
      <c r="E1931" s="6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9">
        <f t="shared" si="120"/>
        <v>100.3125</v>
      </c>
      <c r="P1931">
        <f t="shared" ref="P1931:P1994" si="123">AVERAGE(E1931/L1931)</f>
        <v>42.8</v>
      </c>
      <c r="Q1931" t="str">
        <f>LEFT(N1931,FIND("/",N1931)-1)</f>
        <v>music</v>
      </c>
      <c r="R1931" t="str">
        <f>RIGHT(N1931,FIND("/",N1931)-3)</f>
        <v>ock</v>
      </c>
      <c r="S1931" s="13">
        <f t="shared" si="121"/>
        <v>40687.021597222221</v>
      </c>
      <c r="T1931" s="14">
        <f t="shared" si="122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 s="6">
        <v>1000</v>
      </c>
      <c r="E1932" s="6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9">
        <f t="shared" si="120"/>
        <v>127</v>
      </c>
      <c r="P1932">
        <f t="shared" si="123"/>
        <v>48.846153846153847</v>
      </c>
      <c r="Q1932" t="str">
        <f>LEFT(N1932,FIND("/",N1932)-1)</f>
        <v>music</v>
      </c>
      <c r="R1932" t="str">
        <f>RIGHT(N1932,FIND("/",N1932)-3)</f>
        <v>ock</v>
      </c>
      <c r="S1932" s="13">
        <f t="shared" si="121"/>
        <v>41402.558819444443</v>
      </c>
      <c r="T1932" s="14">
        <f t="shared" si="122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 s="6">
        <v>2000</v>
      </c>
      <c r="E1933" s="6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9">
        <f t="shared" si="120"/>
        <v>120.601</v>
      </c>
      <c r="P1933">
        <f t="shared" si="123"/>
        <v>48.240400000000001</v>
      </c>
      <c r="Q1933" t="str">
        <f>LEFT(N1933,FIND("/",N1933)-1)</f>
        <v>music</v>
      </c>
      <c r="R1933" t="str">
        <f>RIGHT(N1933,FIND("/",N1933)-3)</f>
        <v>ock</v>
      </c>
      <c r="S1933" s="13">
        <f t="shared" si="121"/>
        <v>41037.892465277779</v>
      </c>
      <c r="T1933" s="14">
        <f t="shared" si="122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 s="6">
        <v>5250</v>
      </c>
      <c r="E1934" s="6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9">
        <f t="shared" si="120"/>
        <v>106.99047619047619</v>
      </c>
      <c r="P1934">
        <f t="shared" si="123"/>
        <v>70.212500000000006</v>
      </c>
      <c r="Q1934" t="str">
        <f>LEFT(N1934,FIND("/",N1934)-1)</f>
        <v>music</v>
      </c>
      <c r="R1934" t="str">
        <f>RIGHT(N1934,FIND("/",N1934)-3)</f>
        <v>ock</v>
      </c>
      <c r="S1934" s="13">
        <f t="shared" si="121"/>
        <v>40911.809872685189</v>
      </c>
      <c r="T1934" s="14">
        <f t="shared" si="122"/>
        <v>40932.809872685189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 s="6">
        <v>6000</v>
      </c>
      <c r="E1935" s="6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9">
        <f t="shared" si="120"/>
        <v>172.43333333333334</v>
      </c>
      <c r="P1935">
        <f t="shared" si="123"/>
        <v>94.054545454545448</v>
      </c>
      <c r="Q1935" t="str">
        <f>LEFT(N1935,FIND("/",N1935)-1)</f>
        <v>music</v>
      </c>
      <c r="R1935" t="str">
        <f>RIGHT(N1935,FIND("/",N1935)-3)</f>
        <v>ock</v>
      </c>
      <c r="S1935" s="13">
        <f t="shared" si="121"/>
        <v>41879.130868055552</v>
      </c>
      <c r="T1935" s="14">
        <f t="shared" si="122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 s="6">
        <v>5000</v>
      </c>
      <c r="E1936" s="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9">
        <f t="shared" si="120"/>
        <v>123.61999999999999</v>
      </c>
      <c r="P1936">
        <f t="shared" si="123"/>
        <v>80.272727272727266</v>
      </c>
      <c r="Q1936" t="str">
        <f>LEFT(N1936,FIND("/",N1936)-1)</f>
        <v>music</v>
      </c>
      <c r="R1936" t="str">
        <f>RIGHT(N1936,FIND("/",N1936)-3)</f>
        <v>ock</v>
      </c>
      <c r="S1936" s="13">
        <f t="shared" si="121"/>
        <v>40865.867141203707</v>
      </c>
      <c r="T1936" s="14">
        <f t="shared" si="122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 s="6">
        <v>2500</v>
      </c>
      <c r="E1937" s="6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9">
        <f t="shared" si="120"/>
        <v>108.4</v>
      </c>
      <c r="P1937">
        <f t="shared" si="123"/>
        <v>54.2</v>
      </c>
      <c r="Q1937" t="str">
        <f>LEFT(N1937,FIND("/",N1937)-1)</f>
        <v>music</v>
      </c>
      <c r="R1937" t="str">
        <f>RIGHT(N1937,FIND("/",N1937)-3)</f>
        <v>ock</v>
      </c>
      <c r="S1937" s="13">
        <f t="shared" si="121"/>
        <v>41773.932534722218</v>
      </c>
      <c r="T1937" s="14">
        <f t="shared" si="122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 s="6">
        <v>7500</v>
      </c>
      <c r="E1938" s="6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9">
        <f t="shared" si="120"/>
        <v>116.52013333333333</v>
      </c>
      <c r="P1938">
        <f t="shared" si="123"/>
        <v>60.26903448275862</v>
      </c>
      <c r="Q1938" t="str">
        <f>LEFT(N1938,FIND("/",N1938)-1)</f>
        <v>music</v>
      </c>
      <c r="R1938" t="str">
        <f>RIGHT(N1938,FIND("/",N1938)-3)</f>
        <v>ock</v>
      </c>
      <c r="S1938" s="13">
        <f t="shared" si="121"/>
        <v>40852.889699074076</v>
      </c>
      <c r="T1938" s="14">
        <f t="shared" si="122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 s="6">
        <v>600</v>
      </c>
      <c r="E1939" s="6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9">
        <f t="shared" si="120"/>
        <v>187.245</v>
      </c>
      <c r="P1939">
        <f t="shared" si="123"/>
        <v>38.740344827586206</v>
      </c>
      <c r="Q1939" t="str">
        <f>LEFT(N1939,FIND("/",N1939)-1)</f>
        <v>music</v>
      </c>
      <c r="R1939" t="str">
        <f>RIGHT(N1939,FIND("/",N1939)-3)</f>
        <v>ock</v>
      </c>
      <c r="S1939" s="13">
        <f t="shared" si="121"/>
        <v>41059.118993055556</v>
      </c>
      <c r="T1939" s="14">
        <f t="shared" si="122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 s="6">
        <v>15000</v>
      </c>
      <c r="E1940" s="6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9">
        <f t="shared" si="120"/>
        <v>115.93333333333334</v>
      </c>
      <c r="P1940">
        <f t="shared" si="123"/>
        <v>152.54385964912279</v>
      </c>
      <c r="Q1940" t="str">
        <f>LEFT(N1940,FIND("/",N1940)-1)</f>
        <v>music</v>
      </c>
      <c r="R1940" t="str">
        <f>RIGHT(N1940,FIND("/",N1940)-3)</f>
        <v>ock</v>
      </c>
      <c r="S1940" s="13">
        <f t="shared" si="121"/>
        <v>41426.259618055556</v>
      </c>
      <c r="T1940" s="14">
        <f t="shared" si="122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 s="6">
        <v>10000</v>
      </c>
      <c r="E1941" s="6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9">
        <f t="shared" si="120"/>
        <v>110.7</v>
      </c>
      <c r="P1941">
        <f t="shared" si="123"/>
        <v>115.3125</v>
      </c>
      <c r="Q1941" t="str">
        <f>LEFT(N1941,FIND("/",N1941)-1)</f>
        <v>music</v>
      </c>
      <c r="R1941" t="str">
        <f>RIGHT(N1941,FIND("/",N1941)-3)</f>
        <v>ock</v>
      </c>
      <c r="S1941" s="13">
        <f t="shared" si="121"/>
        <v>41313.985046296293</v>
      </c>
      <c r="T1941" s="14">
        <f t="shared" si="122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 s="6">
        <v>650</v>
      </c>
      <c r="E1942" s="6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9">
        <f t="shared" si="120"/>
        <v>170.92307692307693</v>
      </c>
      <c r="P1942">
        <f t="shared" si="123"/>
        <v>35.838709677419352</v>
      </c>
      <c r="Q1942" t="str">
        <f>LEFT(N1942,FIND("/",N1942)-1)</f>
        <v>music</v>
      </c>
      <c r="R1942" t="str">
        <f>RIGHT(N1942,FIND("/",N1942)-3)</f>
        <v>ock</v>
      </c>
      <c r="S1942" s="13">
        <f t="shared" si="121"/>
        <v>40670.507326388892</v>
      </c>
      <c r="T1942" s="14">
        <f t="shared" si="122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 s="6">
        <v>250000</v>
      </c>
      <c r="E1943" s="6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9">
        <f t="shared" si="120"/>
        <v>126.11835600000001</v>
      </c>
      <c r="P1943">
        <f t="shared" si="123"/>
        <v>64.570118779438872</v>
      </c>
      <c r="Q1943" t="str">
        <f>LEFT(N1943,FIND("/",N1943)-1)</f>
        <v>technology</v>
      </c>
      <c r="R1943" t="str">
        <f>RIGHT(N1943,FIND("/",N1943)-3)</f>
        <v>hardware</v>
      </c>
      <c r="S1943" s="13">
        <f t="shared" si="121"/>
        <v>41744.290868055556</v>
      </c>
      <c r="T1943" s="14">
        <f t="shared" si="122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 s="6">
        <v>6000</v>
      </c>
      <c r="E1944" s="6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9">
        <f t="shared" si="120"/>
        <v>138.44033333333334</v>
      </c>
      <c r="P1944">
        <f t="shared" si="123"/>
        <v>87.436000000000007</v>
      </c>
      <c r="Q1944" t="str">
        <f>LEFT(N1944,FIND("/",N1944)-1)</f>
        <v>technology</v>
      </c>
      <c r="R1944" t="str">
        <f>RIGHT(N1944,FIND("/",N1944)-3)</f>
        <v>hardware</v>
      </c>
      <c r="S1944" s="13">
        <f t="shared" si="121"/>
        <v>40638.828009259261</v>
      </c>
      <c r="T1944" s="14">
        <f t="shared" si="122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 s="6">
        <v>10000</v>
      </c>
      <c r="E1945" s="6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9">
        <f t="shared" si="120"/>
        <v>1705.2499999999998</v>
      </c>
      <c r="P1945">
        <f t="shared" si="123"/>
        <v>68.815577078288939</v>
      </c>
      <c r="Q1945" t="str">
        <f>LEFT(N1945,FIND("/",N1945)-1)</f>
        <v>technology</v>
      </c>
      <c r="R1945" t="str">
        <f>RIGHT(N1945,FIND("/",N1945)-3)</f>
        <v>hardware</v>
      </c>
      <c r="S1945" s="13">
        <f t="shared" si="121"/>
        <v>42548.269861111112</v>
      </c>
      <c r="T1945" s="14">
        <f t="shared" si="122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 s="6">
        <v>40000</v>
      </c>
      <c r="E1946" s="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9">
        <f t="shared" si="120"/>
        <v>788.05550000000005</v>
      </c>
      <c r="P1946">
        <f t="shared" si="123"/>
        <v>176.200223588597</v>
      </c>
      <c r="Q1946" t="str">
        <f>LEFT(N1946,FIND("/",N1946)-1)</f>
        <v>technology</v>
      </c>
      <c r="R1946" t="str">
        <f>RIGHT(N1946,FIND("/",N1946)-3)</f>
        <v>hardware</v>
      </c>
      <c r="S1946" s="13">
        <f t="shared" si="121"/>
        <v>41730.584374999999</v>
      </c>
      <c r="T1946" s="14">
        <f t="shared" si="122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 s="6">
        <v>100000</v>
      </c>
      <c r="E1947" s="6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9">
        <f t="shared" si="120"/>
        <v>348.01799999999997</v>
      </c>
      <c r="P1947">
        <f t="shared" si="123"/>
        <v>511.79117647058825</v>
      </c>
      <c r="Q1947" t="str">
        <f>LEFT(N1947,FIND("/",N1947)-1)</f>
        <v>technology</v>
      </c>
      <c r="R1947" t="str">
        <f>RIGHT(N1947,FIND("/",N1947)-3)</f>
        <v>hardware</v>
      </c>
      <c r="S1947" s="13">
        <f t="shared" si="121"/>
        <v>42157.251828703702</v>
      </c>
      <c r="T1947" s="14">
        <f t="shared" si="122"/>
        <v>42197.251828703702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 s="6">
        <v>7500</v>
      </c>
      <c r="E1948" s="6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9">
        <f t="shared" si="120"/>
        <v>149.74666666666667</v>
      </c>
      <c r="P1948">
        <f t="shared" si="123"/>
        <v>160.44285714285715</v>
      </c>
      <c r="Q1948" t="str">
        <f>LEFT(N1948,FIND("/",N1948)-1)</f>
        <v>technology</v>
      </c>
      <c r="R1948" t="str">
        <f>RIGHT(N1948,FIND("/",N1948)-3)</f>
        <v>hardware</v>
      </c>
      <c r="S1948" s="13">
        <f t="shared" si="121"/>
        <v>41689.150011574078</v>
      </c>
      <c r="T1948" s="14">
        <f t="shared" si="122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 s="6">
        <v>800</v>
      </c>
      <c r="E1949" s="6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9">
        <f t="shared" si="120"/>
        <v>100.63375000000001</v>
      </c>
      <c r="P1949">
        <f t="shared" si="123"/>
        <v>35.003043478260871</v>
      </c>
      <c r="Q1949" t="str">
        <f>LEFT(N1949,FIND("/",N1949)-1)</f>
        <v>technology</v>
      </c>
      <c r="R1949" t="str">
        <f>RIGHT(N1949,FIND("/",N1949)-3)</f>
        <v>hardware</v>
      </c>
      <c r="S1949" s="13">
        <f t="shared" si="121"/>
        <v>40102.918055555558</v>
      </c>
      <c r="T1949" s="14">
        <f t="shared" si="122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 s="6">
        <v>100000</v>
      </c>
      <c r="E1950" s="6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9">
        <f t="shared" si="120"/>
        <v>800.21100000000001</v>
      </c>
      <c r="P1950">
        <f t="shared" si="123"/>
        <v>188.50671378091872</v>
      </c>
      <c r="Q1950" t="str">
        <f>LEFT(N1950,FIND("/",N1950)-1)</f>
        <v>technology</v>
      </c>
      <c r="R1950" t="str">
        <f>RIGHT(N1950,FIND("/",N1950)-3)</f>
        <v>hardware</v>
      </c>
      <c r="S1950" s="13">
        <f t="shared" si="121"/>
        <v>42473.604270833333</v>
      </c>
      <c r="T1950" s="14">
        <f t="shared" si="122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 s="6">
        <v>50000</v>
      </c>
      <c r="E1951" s="6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9">
        <f t="shared" si="120"/>
        <v>106.00260000000002</v>
      </c>
      <c r="P1951">
        <f t="shared" si="123"/>
        <v>56.204984093319197</v>
      </c>
      <c r="Q1951" t="str">
        <f>LEFT(N1951,FIND("/",N1951)-1)</f>
        <v>technology</v>
      </c>
      <c r="R1951" t="str">
        <f>RIGHT(N1951,FIND("/",N1951)-3)</f>
        <v>hardware</v>
      </c>
      <c r="S1951" s="13">
        <f t="shared" si="121"/>
        <v>41800.423043981486</v>
      </c>
      <c r="T1951" s="14">
        <f t="shared" si="122"/>
        <v>41830.423043981486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 s="6">
        <v>48000</v>
      </c>
      <c r="E1952" s="6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9">
        <f t="shared" si="120"/>
        <v>200.51866666666669</v>
      </c>
      <c r="P1952">
        <f t="shared" si="123"/>
        <v>51.3054157782516</v>
      </c>
      <c r="Q1952" t="str">
        <f>LEFT(N1952,FIND("/",N1952)-1)</f>
        <v>technology</v>
      </c>
      <c r="R1952" t="str">
        <f>RIGHT(N1952,FIND("/",N1952)-3)</f>
        <v>hardware</v>
      </c>
      <c r="S1952" s="13">
        <f t="shared" si="121"/>
        <v>40624.181400462963</v>
      </c>
      <c r="T1952" s="14">
        <f t="shared" si="122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 s="6">
        <v>50000</v>
      </c>
      <c r="E1953" s="6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9">
        <f t="shared" si="120"/>
        <v>212.44399999999999</v>
      </c>
      <c r="P1953">
        <f t="shared" si="123"/>
        <v>127.36450839328538</v>
      </c>
      <c r="Q1953" t="str">
        <f>LEFT(N1953,FIND("/",N1953)-1)</f>
        <v>technology</v>
      </c>
      <c r="R1953" t="str">
        <f>RIGHT(N1953,FIND("/",N1953)-3)</f>
        <v>hardware</v>
      </c>
      <c r="S1953" s="13">
        <f t="shared" si="121"/>
        <v>42651.420567129629</v>
      </c>
      <c r="T1953" s="14">
        <f t="shared" si="122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 s="6">
        <v>35000</v>
      </c>
      <c r="E1954" s="6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9">
        <f t="shared" si="120"/>
        <v>198.47237142857145</v>
      </c>
      <c r="P1954">
        <f t="shared" si="123"/>
        <v>101.85532258064516</v>
      </c>
      <c r="Q1954" t="str">
        <f>LEFT(N1954,FIND("/",N1954)-1)</f>
        <v>technology</v>
      </c>
      <c r="R1954" t="str">
        <f>RIGHT(N1954,FIND("/",N1954)-3)</f>
        <v>hardware</v>
      </c>
      <c r="S1954" s="13">
        <f t="shared" si="121"/>
        <v>41526.60665509259</v>
      </c>
      <c r="T1954" s="14">
        <f t="shared" si="122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 s="6">
        <v>15000</v>
      </c>
      <c r="E1955" s="6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9">
        <f t="shared" si="120"/>
        <v>225.94666666666666</v>
      </c>
      <c r="P1955">
        <f t="shared" si="123"/>
        <v>230.55782312925169</v>
      </c>
      <c r="Q1955" t="str">
        <f>LEFT(N1955,FIND("/",N1955)-1)</f>
        <v>technology</v>
      </c>
      <c r="R1955" t="str">
        <f>RIGHT(N1955,FIND("/",N1955)-3)</f>
        <v>hardware</v>
      </c>
      <c r="S1955" s="13">
        <f t="shared" si="121"/>
        <v>40941.199826388889</v>
      </c>
      <c r="T1955" s="14">
        <f t="shared" si="122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 s="6">
        <v>50000</v>
      </c>
      <c r="E1956" s="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9">
        <f t="shared" si="120"/>
        <v>698.94800000000009</v>
      </c>
      <c r="P1956">
        <f t="shared" si="123"/>
        <v>842.10602409638557</v>
      </c>
      <c r="Q1956" t="str">
        <f>LEFT(N1956,FIND("/",N1956)-1)</f>
        <v>technology</v>
      </c>
      <c r="R1956" t="str">
        <f>RIGHT(N1956,FIND("/",N1956)-3)</f>
        <v>hardware</v>
      </c>
      <c r="S1956" s="13">
        <f t="shared" si="121"/>
        <v>42394.580740740741</v>
      </c>
      <c r="T1956" s="14">
        <f t="shared" si="122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 s="6">
        <v>42000</v>
      </c>
      <c r="E1957" s="6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9">
        <f t="shared" si="120"/>
        <v>398.59528571428569</v>
      </c>
      <c r="P1957">
        <f t="shared" si="123"/>
        <v>577.27593103448271</v>
      </c>
      <c r="Q1957" t="str">
        <f>LEFT(N1957,FIND("/",N1957)-1)</f>
        <v>technology</v>
      </c>
      <c r="R1957" t="str">
        <f>RIGHT(N1957,FIND("/",N1957)-3)</f>
        <v>hardware</v>
      </c>
      <c r="S1957" s="13">
        <f t="shared" si="121"/>
        <v>41020.271770833337</v>
      </c>
      <c r="T1957" s="14">
        <f t="shared" si="122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 s="6">
        <v>60000</v>
      </c>
      <c r="E1958" s="6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9">
        <f t="shared" si="120"/>
        <v>294.0333333333333</v>
      </c>
      <c r="P1958">
        <f t="shared" si="123"/>
        <v>483.34246575342468</v>
      </c>
      <c r="Q1958" t="str">
        <f>LEFT(N1958,FIND("/",N1958)-1)</f>
        <v>technology</v>
      </c>
      <c r="R1958" t="str">
        <f>RIGHT(N1958,FIND("/",N1958)-3)</f>
        <v>hardware</v>
      </c>
      <c r="S1958" s="13">
        <f t="shared" si="121"/>
        <v>42067.923668981486</v>
      </c>
      <c r="T1958" s="14">
        <f t="shared" si="122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 s="6">
        <v>30000</v>
      </c>
      <c r="E1959" s="6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9">
        <f t="shared" si="120"/>
        <v>167.50470000000001</v>
      </c>
      <c r="P1959">
        <f t="shared" si="123"/>
        <v>76.138500000000008</v>
      </c>
      <c r="Q1959" t="str">
        <f>LEFT(N1959,FIND("/",N1959)-1)</f>
        <v>technology</v>
      </c>
      <c r="R1959" t="str">
        <f>RIGHT(N1959,FIND("/",N1959)-3)</f>
        <v>hardware</v>
      </c>
      <c r="S1959" s="13">
        <f t="shared" si="121"/>
        <v>41179.098530092597</v>
      </c>
      <c r="T1959" s="14">
        <f t="shared" si="122"/>
        <v>41209.098530092597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 s="6">
        <v>7000</v>
      </c>
      <c r="E1960" s="6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9">
        <f t="shared" si="120"/>
        <v>1435.5717142857143</v>
      </c>
      <c r="P1960">
        <f t="shared" si="123"/>
        <v>74.107684365781708</v>
      </c>
      <c r="Q1960" t="str">
        <f>LEFT(N1960,FIND("/",N1960)-1)</f>
        <v>technology</v>
      </c>
      <c r="R1960" t="str">
        <f>RIGHT(N1960,FIND("/",N1960)-3)</f>
        <v>hardware</v>
      </c>
      <c r="S1960" s="13">
        <f t="shared" si="121"/>
        <v>41326.987974537034</v>
      </c>
      <c r="T1960" s="14">
        <f t="shared" si="122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 s="6">
        <v>10000</v>
      </c>
      <c r="E1961" s="6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9">
        <f t="shared" si="120"/>
        <v>156.73439999999999</v>
      </c>
      <c r="P1961">
        <f t="shared" si="123"/>
        <v>36.965660377358489</v>
      </c>
      <c r="Q1961" t="str">
        <f>LEFT(N1961,FIND("/",N1961)-1)</f>
        <v>technology</v>
      </c>
      <c r="R1961" t="str">
        <f>RIGHT(N1961,FIND("/",N1961)-3)</f>
        <v>hardware</v>
      </c>
      <c r="S1961" s="13">
        <f t="shared" si="121"/>
        <v>41871.845601851848</v>
      </c>
      <c r="T1961" s="14">
        <f t="shared" si="122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 s="6">
        <v>70000</v>
      </c>
      <c r="E1962" s="6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9">
        <f t="shared" si="120"/>
        <v>117.90285714285716</v>
      </c>
      <c r="P1962">
        <f t="shared" si="123"/>
        <v>2500.969696969697</v>
      </c>
      <c r="Q1962" t="str">
        <f>LEFT(N1962,FIND("/",N1962)-1)</f>
        <v>technology</v>
      </c>
      <c r="R1962" t="str">
        <f>RIGHT(N1962,FIND("/",N1962)-3)</f>
        <v>hardware</v>
      </c>
      <c r="S1962" s="13">
        <f t="shared" si="121"/>
        <v>41964.362743055557</v>
      </c>
      <c r="T1962" s="14">
        <f t="shared" si="122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 s="6">
        <v>10000</v>
      </c>
      <c r="E1963" s="6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9">
        <f t="shared" si="120"/>
        <v>1105.3811999999998</v>
      </c>
      <c r="P1963">
        <f t="shared" si="123"/>
        <v>67.690214329454989</v>
      </c>
      <c r="Q1963" t="str">
        <f>LEFT(N1963,FIND("/",N1963)-1)</f>
        <v>technology</v>
      </c>
      <c r="R1963" t="str">
        <f>RIGHT(N1963,FIND("/",N1963)-3)</f>
        <v>hardware</v>
      </c>
      <c r="S1963" s="13">
        <f t="shared" si="121"/>
        <v>41148.194641203707</v>
      </c>
      <c r="T1963" s="14">
        <f t="shared" si="122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 s="6">
        <v>10000</v>
      </c>
      <c r="E1964" s="6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9">
        <f t="shared" si="120"/>
        <v>192.92499999999998</v>
      </c>
      <c r="P1964">
        <f t="shared" si="123"/>
        <v>63.04738562091503</v>
      </c>
      <c r="Q1964" t="str">
        <f>LEFT(N1964,FIND("/",N1964)-1)</f>
        <v>technology</v>
      </c>
      <c r="R1964" t="str">
        <f>RIGHT(N1964,FIND("/",N1964)-3)</f>
        <v>hardware</v>
      </c>
      <c r="S1964" s="13">
        <f t="shared" si="121"/>
        <v>41742.780509259261</v>
      </c>
      <c r="T1964" s="14">
        <f t="shared" si="122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 s="6">
        <v>19000</v>
      </c>
      <c r="E1965" s="6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9">
        <f t="shared" si="120"/>
        <v>126.8842105263158</v>
      </c>
      <c r="P1965">
        <f t="shared" si="123"/>
        <v>117.6</v>
      </c>
      <c r="Q1965" t="str">
        <f>LEFT(N1965,FIND("/",N1965)-1)</f>
        <v>technology</v>
      </c>
      <c r="R1965" t="str">
        <f>RIGHT(N1965,FIND("/",N1965)-3)</f>
        <v>hardware</v>
      </c>
      <c r="S1965" s="13">
        <f t="shared" si="121"/>
        <v>41863.429791666669</v>
      </c>
      <c r="T1965" s="14">
        <f t="shared" si="122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 s="6">
        <v>89200</v>
      </c>
      <c r="E1966" s="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9">
        <f t="shared" si="120"/>
        <v>259.57748878923763</v>
      </c>
      <c r="P1966">
        <f t="shared" si="123"/>
        <v>180.75185011709601</v>
      </c>
      <c r="Q1966" t="str">
        <f>LEFT(N1966,FIND("/",N1966)-1)</f>
        <v>technology</v>
      </c>
      <c r="R1966" t="str">
        <f>RIGHT(N1966,FIND("/",N1966)-3)</f>
        <v>hardware</v>
      </c>
      <c r="S1966" s="13">
        <f t="shared" si="121"/>
        <v>42452.272824074069</v>
      </c>
      <c r="T1966" s="14">
        <f t="shared" si="122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 s="6">
        <v>5000</v>
      </c>
      <c r="E1967" s="6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9">
        <f t="shared" si="120"/>
        <v>262.27999999999997</v>
      </c>
      <c r="P1967">
        <f t="shared" si="123"/>
        <v>127.32038834951456</v>
      </c>
      <c r="Q1967" t="str">
        <f>LEFT(N1967,FIND("/",N1967)-1)</f>
        <v>technology</v>
      </c>
      <c r="R1967" t="str">
        <f>RIGHT(N1967,FIND("/",N1967)-3)</f>
        <v>hardware</v>
      </c>
      <c r="S1967" s="13">
        <f t="shared" si="121"/>
        <v>40898.089236111111</v>
      </c>
      <c r="T1967" s="14">
        <f t="shared" si="122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 s="6">
        <v>100000</v>
      </c>
      <c r="E1968" s="6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9">
        <f t="shared" si="120"/>
        <v>206.74309000000002</v>
      </c>
      <c r="P1968">
        <f t="shared" si="123"/>
        <v>136.6444745538665</v>
      </c>
      <c r="Q1968" t="str">
        <f>LEFT(N1968,FIND("/",N1968)-1)</f>
        <v>technology</v>
      </c>
      <c r="R1968" t="str">
        <f>RIGHT(N1968,FIND("/",N1968)-3)</f>
        <v>hardware</v>
      </c>
      <c r="S1968" s="13">
        <f t="shared" si="121"/>
        <v>41835.540486111109</v>
      </c>
      <c r="T1968" s="14">
        <f t="shared" si="122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 s="6">
        <v>20000</v>
      </c>
      <c r="E1969" s="6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9">
        <f t="shared" si="120"/>
        <v>370.13</v>
      </c>
      <c r="P1969">
        <f t="shared" si="123"/>
        <v>182.78024691358024</v>
      </c>
      <c r="Q1969" t="str">
        <f>LEFT(N1969,FIND("/",N1969)-1)</f>
        <v>technology</v>
      </c>
      <c r="R1969" t="str">
        <f>RIGHT(N1969,FIND("/",N1969)-3)</f>
        <v>hardware</v>
      </c>
      <c r="S1969" s="13">
        <f t="shared" si="121"/>
        <v>41730.663530092592</v>
      </c>
      <c r="T1969" s="14">
        <f t="shared" si="122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 s="6">
        <v>50000</v>
      </c>
      <c r="E1970" s="6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9">
        <f t="shared" si="120"/>
        <v>284.96600000000001</v>
      </c>
      <c r="P1970">
        <f t="shared" si="123"/>
        <v>279.37843137254902</v>
      </c>
      <c r="Q1970" t="str">
        <f>LEFT(N1970,FIND("/",N1970)-1)</f>
        <v>technology</v>
      </c>
      <c r="R1970" t="str">
        <f>RIGHT(N1970,FIND("/",N1970)-3)</f>
        <v>hardware</v>
      </c>
      <c r="S1970" s="13">
        <f t="shared" si="121"/>
        <v>42676.586979166663</v>
      </c>
      <c r="T1970" s="14">
        <f t="shared" si="122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 s="6">
        <v>20000</v>
      </c>
      <c r="E1971" s="6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9">
        <f t="shared" si="120"/>
        <v>579.08000000000004</v>
      </c>
      <c r="P1971">
        <f t="shared" si="123"/>
        <v>61.375728669846318</v>
      </c>
      <c r="Q1971" t="str">
        <f>LEFT(N1971,FIND("/",N1971)-1)</f>
        <v>technology</v>
      </c>
      <c r="R1971" t="str">
        <f>RIGHT(N1971,FIND("/",N1971)-3)</f>
        <v>hardware</v>
      </c>
      <c r="S1971" s="13">
        <f t="shared" si="121"/>
        <v>42557.792453703703</v>
      </c>
      <c r="T1971" s="14">
        <f t="shared" si="122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 s="6">
        <v>5000</v>
      </c>
      <c r="E1972" s="6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9">
        <f t="shared" si="120"/>
        <v>1131.8</v>
      </c>
      <c r="P1972">
        <f t="shared" si="123"/>
        <v>80.727532097004286</v>
      </c>
      <c r="Q1972" t="str">
        <f>LEFT(N1972,FIND("/",N1972)-1)</f>
        <v>technology</v>
      </c>
      <c r="R1972" t="str">
        <f>RIGHT(N1972,FIND("/",N1972)-3)</f>
        <v>hardware</v>
      </c>
      <c r="S1972" s="13">
        <f t="shared" si="121"/>
        <v>41324.193298611113</v>
      </c>
      <c r="T1972" s="14">
        <f t="shared" si="122"/>
        <v>41384.151631944442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 s="6">
        <v>400000</v>
      </c>
      <c r="E1973" s="6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9">
        <f t="shared" si="120"/>
        <v>263.02771750000005</v>
      </c>
      <c r="P1973">
        <f t="shared" si="123"/>
        <v>272.35590732591254</v>
      </c>
      <c r="Q1973" t="str">
        <f>LEFT(N1973,FIND("/",N1973)-1)</f>
        <v>technology</v>
      </c>
      <c r="R1973" t="str">
        <f>RIGHT(N1973,FIND("/",N1973)-3)</f>
        <v>hardware</v>
      </c>
      <c r="S1973" s="13">
        <f t="shared" si="121"/>
        <v>41561.500706018516</v>
      </c>
      <c r="T1973" s="14">
        <f t="shared" si="122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 s="6">
        <v>2500</v>
      </c>
      <c r="E1974" s="6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9">
        <f t="shared" si="120"/>
        <v>674.48</v>
      </c>
      <c r="P1974">
        <f t="shared" si="123"/>
        <v>70.848739495798313</v>
      </c>
      <c r="Q1974" t="str">
        <f>LEFT(N1974,FIND("/",N1974)-1)</f>
        <v>technology</v>
      </c>
      <c r="R1974" t="str">
        <f>RIGHT(N1974,FIND("/",N1974)-3)</f>
        <v>hardware</v>
      </c>
      <c r="S1974" s="13">
        <f t="shared" si="121"/>
        <v>41201.012083333335</v>
      </c>
      <c r="T1974" s="14">
        <f t="shared" si="122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 s="6">
        <v>198000</v>
      </c>
      <c r="E1975" s="6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9">
        <f t="shared" si="120"/>
        <v>256.83081313131316</v>
      </c>
      <c r="P1975">
        <f t="shared" si="123"/>
        <v>247.94003412969283</v>
      </c>
      <c r="Q1975" t="str">
        <f>LEFT(N1975,FIND("/",N1975)-1)</f>
        <v>technology</v>
      </c>
      <c r="R1975" t="str">
        <f>RIGHT(N1975,FIND("/",N1975)-3)</f>
        <v>hardware</v>
      </c>
      <c r="S1975" s="13">
        <f t="shared" si="121"/>
        <v>42549.722962962958</v>
      </c>
      <c r="T1975" s="14">
        <f t="shared" si="122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 s="6">
        <v>20000</v>
      </c>
      <c r="E1976" s="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9">
        <f t="shared" si="120"/>
        <v>375.49599999999998</v>
      </c>
      <c r="P1976">
        <f t="shared" si="123"/>
        <v>186.81393034825871</v>
      </c>
      <c r="Q1976" t="str">
        <f>LEFT(N1976,FIND("/",N1976)-1)</f>
        <v>technology</v>
      </c>
      <c r="R1976" t="str">
        <f>RIGHT(N1976,FIND("/",N1976)-3)</f>
        <v>hardware</v>
      </c>
      <c r="S1976" s="13">
        <f t="shared" si="121"/>
        <v>41445.334131944444</v>
      </c>
      <c r="T1976" s="14">
        <f t="shared" si="122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 s="6">
        <v>16000</v>
      </c>
      <c r="E1977" s="6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9">
        <f t="shared" si="120"/>
        <v>208.70837499999996</v>
      </c>
      <c r="P1977">
        <f t="shared" si="123"/>
        <v>131.98948616600788</v>
      </c>
      <c r="Q1977" t="str">
        <f>LEFT(N1977,FIND("/",N1977)-1)</f>
        <v>technology</v>
      </c>
      <c r="R1977" t="str">
        <f>RIGHT(N1977,FIND("/",N1977)-3)</f>
        <v>hardware</v>
      </c>
      <c r="S1977" s="13">
        <f t="shared" si="121"/>
        <v>41313.755219907405</v>
      </c>
      <c r="T1977" s="14">
        <f t="shared" si="122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 s="6">
        <v>4000</v>
      </c>
      <c r="E1978" s="6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9">
        <f t="shared" si="120"/>
        <v>346.6</v>
      </c>
      <c r="P1978">
        <f t="shared" si="123"/>
        <v>29.310782241014799</v>
      </c>
      <c r="Q1978" t="str">
        <f>LEFT(N1978,FIND("/",N1978)-1)</f>
        <v>technology</v>
      </c>
      <c r="R1978" t="str">
        <f>RIGHT(N1978,FIND("/",N1978)-3)</f>
        <v>hardware</v>
      </c>
      <c r="S1978" s="13">
        <f t="shared" si="121"/>
        <v>41438.899594907409</v>
      </c>
      <c r="T1978" s="14">
        <f t="shared" si="122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 s="6">
        <v>50000</v>
      </c>
      <c r="E1979" s="6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9">
        <f t="shared" si="120"/>
        <v>402.33</v>
      </c>
      <c r="P1979">
        <f t="shared" si="123"/>
        <v>245.02436053593178</v>
      </c>
      <c r="Q1979" t="str">
        <f>LEFT(N1979,FIND("/",N1979)-1)</f>
        <v>technology</v>
      </c>
      <c r="R1979" t="str">
        <f>RIGHT(N1979,FIND("/",N1979)-3)</f>
        <v>hardware</v>
      </c>
      <c r="S1979" s="13">
        <f t="shared" si="121"/>
        <v>42311.216898148152</v>
      </c>
      <c r="T1979" s="14">
        <f t="shared" si="122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 s="6">
        <v>50000</v>
      </c>
      <c r="E1980" s="6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9">
        <f t="shared" si="120"/>
        <v>1026.8451399999999</v>
      </c>
      <c r="P1980">
        <f t="shared" si="123"/>
        <v>1323.2540463917526</v>
      </c>
      <c r="Q1980" t="str">
        <f>LEFT(N1980,FIND("/",N1980)-1)</f>
        <v>technology</v>
      </c>
      <c r="R1980" t="str">
        <f>RIGHT(N1980,FIND("/",N1980)-3)</f>
        <v>hardware</v>
      </c>
      <c r="S1980" s="13">
        <f t="shared" si="121"/>
        <v>41039.225601851853</v>
      </c>
      <c r="T1980" s="14">
        <f t="shared" si="122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 s="6">
        <v>200000</v>
      </c>
      <c r="E1981" s="6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9">
        <f t="shared" si="120"/>
        <v>114.901155</v>
      </c>
      <c r="P1981">
        <f t="shared" si="123"/>
        <v>282.65966789667897</v>
      </c>
      <c r="Q1981" t="str">
        <f>LEFT(N1981,FIND("/",N1981)-1)</f>
        <v>technology</v>
      </c>
      <c r="R1981" t="str">
        <f>RIGHT(N1981,FIND("/",N1981)-3)</f>
        <v>hardware</v>
      </c>
      <c r="S1981" s="13">
        <f t="shared" si="121"/>
        <v>42290.460023148145</v>
      </c>
      <c r="T1981" s="14">
        <f t="shared" si="122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 s="6">
        <v>50000</v>
      </c>
      <c r="E1982" s="6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9">
        <f t="shared" si="120"/>
        <v>354.82402000000002</v>
      </c>
      <c r="P1982">
        <f t="shared" si="123"/>
        <v>91.214401028277635</v>
      </c>
      <c r="Q1982" t="str">
        <f>LEFT(N1982,FIND("/",N1982)-1)</f>
        <v>technology</v>
      </c>
      <c r="R1982" t="str">
        <f>RIGHT(N1982,FIND("/",N1982)-3)</f>
        <v>hardware</v>
      </c>
      <c r="S1982" s="13">
        <f t="shared" si="121"/>
        <v>42423.542384259257</v>
      </c>
      <c r="T1982" s="14">
        <f t="shared" si="122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 s="6">
        <v>7500</v>
      </c>
      <c r="E1983" s="6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9">
        <f t="shared" si="120"/>
        <v>5.08</v>
      </c>
      <c r="P1983">
        <f t="shared" si="123"/>
        <v>31.75</v>
      </c>
      <c r="Q1983" t="str">
        <f>LEFT(N1983,FIND("/",N1983)-1)</f>
        <v>photography</v>
      </c>
      <c r="R1983" t="str">
        <f>RIGHT(N1983,FIND("/",N1983)-3)</f>
        <v>hy/people</v>
      </c>
      <c r="S1983" s="13">
        <f t="shared" si="121"/>
        <v>41799.725289351853</v>
      </c>
      <c r="T1983" s="14">
        <f t="shared" si="122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 s="6">
        <v>180000</v>
      </c>
      <c r="E1984" s="6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9">
        <f t="shared" si="120"/>
        <v>0</v>
      </c>
      <c r="P1984" t="e">
        <f t="shared" si="123"/>
        <v>#DIV/0!</v>
      </c>
      <c r="Q1984" t="str">
        <f>LEFT(N1984,FIND("/",N1984)-1)</f>
        <v>photography</v>
      </c>
      <c r="R1984" t="str">
        <f>RIGHT(N1984,FIND("/",N1984)-3)</f>
        <v>hy/people</v>
      </c>
      <c r="S1984" s="13">
        <f t="shared" si="121"/>
        <v>42678.586655092593</v>
      </c>
      <c r="T1984" s="14">
        <f t="shared" si="122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 s="6">
        <v>33000</v>
      </c>
      <c r="E1985" s="6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9">
        <f t="shared" si="120"/>
        <v>4.3</v>
      </c>
      <c r="P1985">
        <f t="shared" si="123"/>
        <v>88.6875</v>
      </c>
      <c r="Q1985" t="str">
        <f>LEFT(N1985,FIND("/",N1985)-1)</f>
        <v>photography</v>
      </c>
      <c r="R1985" t="str">
        <f>RIGHT(N1985,FIND("/",N1985)-3)</f>
        <v>hy/people</v>
      </c>
      <c r="S1985" s="13">
        <f t="shared" si="121"/>
        <v>42593.011782407411</v>
      </c>
      <c r="T1985" s="14">
        <f t="shared" si="122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 s="6">
        <v>15000</v>
      </c>
      <c r="E1986" s="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9">
        <f t="shared" si="120"/>
        <v>21.146666666666665</v>
      </c>
      <c r="P1986">
        <f t="shared" si="123"/>
        <v>453.14285714285717</v>
      </c>
      <c r="Q1986" t="str">
        <f>LEFT(N1986,FIND("/",N1986)-1)</f>
        <v>photography</v>
      </c>
      <c r="R1986" t="str">
        <f>RIGHT(N1986,FIND("/",N1986)-3)</f>
        <v>hy/people</v>
      </c>
      <c r="S1986" s="13">
        <f t="shared" si="121"/>
        <v>41913.790289351848</v>
      </c>
      <c r="T1986" s="14">
        <f t="shared" si="122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 s="6">
        <v>1600</v>
      </c>
      <c r="E1987" s="6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9">
        <f t="shared" ref="O1987:O2050" si="124">E1987/D1987*100</f>
        <v>3.1875</v>
      </c>
      <c r="P1987">
        <f t="shared" si="123"/>
        <v>12.75</v>
      </c>
      <c r="Q1987" t="str">
        <f>LEFT(N1987,FIND("/",N1987)-1)</f>
        <v>photography</v>
      </c>
      <c r="R1987" t="str">
        <f>RIGHT(N1987,FIND("/",N1987)-3)</f>
        <v>hy/people</v>
      </c>
      <c r="S1987" s="13">
        <f t="shared" ref="S1987:S2050" si="125">J1987/86400+25569</f>
        <v>42555.698738425926</v>
      </c>
      <c r="T1987" s="14">
        <f t="shared" ref="T1987:T2050" si="126">I1987/86400+25569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 s="6">
        <v>2000</v>
      </c>
      <c r="E1988" s="6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9">
        <f t="shared" si="124"/>
        <v>0.05</v>
      </c>
      <c r="P1988">
        <f t="shared" si="123"/>
        <v>1</v>
      </c>
      <c r="Q1988" t="str">
        <f>LEFT(N1988,FIND("/",N1988)-1)</f>
        <v>photography</v>
      </c>
      <c r="R1988" t="str">
        <f>RIGHT(N1988,FIND("/",N1988)-3)</f>
        <v>hy/people</v>
      </c>
      <c r="S1988" s="13">
        <f t="shared" si="125"/>
        <v>42413.433831018519</v>
      </c>
      <c r="T1988" s="14">
        <f t="shared" si="126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 s="6">
        <v>5500</v>
      </c>
      <c r="E1989" s="6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9">
        <f t="shared" si="124"/>
        <v>42.472727272727276</v>
      </c>
      <c r="P1989">
        <f t="shared" si="123"/>
        <v>83.428571428571431</v>
      </c>
      <c r="Q1989" t="str">
        <f>LEFT(N1989,FIND("/",N1989)-1)</f>
        <v>photography</v>
      </c>
      <c r="R1989" t="str">
        <f>RIGHT(N1989,FIND("/",N1989)-3)</f>
        <v>hy/people</v>
      </c>
      <c r="S1989" s="13">
        <f t="shared" si="125"/>
        <v>42034.639768518522</v>
      </c>
      <c r="T1989" s="14">
        <f t="shared" si="126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 s="6">
        <v>6000</v>
      </c>
      <c r="E1990" s="6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9">
        <f t="shared" si="124"/>
        <v>0.41666666666666669</v>
      </c>
      <c r="P1990">
        <f t="shared" si="123"/>
        <v>25</v>
      </c>
      <c r="Q1990" t="str">
        <f>LEFT(N1990,FIND("/",N1990)-1)</f>
        <v>photography</v>
      </c>
      <c r="R1990" t="str">
        <f>RIGHT(N1990,FIND("/",N1990)-3)</f>
        <v>hy/people</v>
      </c>
      <c r="S1990" s="13">
        <f t="shared" si="125"/>
        <v>42206.763217592597</v>
      </c>
      <c r="T1990" s="14">
        <f t="shared" si="126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 s="6">
        <v>5000</v>
      </c>
      <c r="E1991" s="6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9">
        <f t="shared" si="124"/>
        <v>1</v>
      </c>
      <c r="P1991">
        <f t="shared" si="123"/>
        <v>50</v>
      </c>
      <c r="Q1991" t="str">
        <f>LEFT(N1991,FIND("/",N1991)-1)</f>
        <v>photography</v>
      </c>
      <c r="R1991" t="str">
        <f>RIGHT(N1991,FIND("/",N1991)-3)</f>
        <v>hy/people</v>
      </c>
      <c r="S1991" s="13">
        <f t="shared" si="125"/>
        <v>42685.680648148147</v>
      </c>
      <c r="T1991" s="14">
        <f t="shared" si="126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 s="6">
        <v>3000</v>
      </c>
      <c r="E1992" s="6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9">
        <f t="shared" si="124"/>
        <v>16.966666666666665</v>
      </c>
      <c r="P1992">
        <f t="shared" si="123"/>
        <v>101.8</v>
      </c>
      <c r="Q1992" t="str">
        <f>LEFT(N1992,FIND("/",N1992)-1)</f>
        <v>photography</v>
      </c>
      <c r="R1992" t="str">
        <f>RIGHT(N1992,FIND("/",N1992)-3)</f>
        <v>hy/people</v>
      </c>
      <c r="S1992" s="13">
        <f t="shared" si="125"/>
        <v>42398.195972222224</v>
      </c>
      <c r="T1992" s="14">
        <f t="shared" si="126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 s="6">
        <v>2000</v>
      </c>
      <c r="E1993" s="6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9">
        <f t="shared" si="124"/>
        <v>7.0000000000000009</v>
      </c>
      <c r="P1993">
        <f t="shared" si="123"/>
        <v>46.666666666666664</v>
      </c>
      <c r="Q1993" t="str">
        <f>LEFT(N1993,FIND("/",N1993)-1)</f>
        <v>photography</v>
      </c>
      <c r="R1993" t="str">
        <f>RIGHT(N1993,FIND("/",N1993)-3)</f>
        <v>hy/people</v>
      </c>
      <c r="S1993" s="13">
        <f t="shared" si="125"/>
        <v>42167.89335648148</v>
      </c>
      <c r="T1993" s="14">
        <f t="shared" si="126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 s="6">
        <v>1500</v>
      </c>
      <c r="E1994" s="6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9">
        <f t="shared" si="124"/>
        <v>0.13333333333333333</v>
      </c>
      <c r="P1994">
        <f t="shared" si="123"/>
        <v>1</v>
      </c>
      <c r="Q1994" t="str">
        <f>LEFT(N1994,FIND("/",N1994)-1)</f>
        <v>photography</v>
      </c>
      <c r="R1994" t="str">
        <f>RIGHT(N1994,FIND("/",N1994)-3)</f>
        <v>hy/people</v>
      </c>
      <c r="S1994" s="13">
        <f t="shared" si="125"/>
        <v>42023.143414351856</v>
      </c>
      <c r="T1994" s="14">
        <f t="shared" si="126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 s="6">
        <v>2000</v>
      </c>
      <c r="E1995" s="6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9">
        <f t="shared" si="124"/>
        <v>0</v>
      </c>
      <c r="P1995" t="e">
        <f t="shared" ref="P1995:P2058" si="127">AVERAGE(E1995/L1995)</f>
        <v>#DIV/0!</v>
      </c>
      <c r="Q1995" t="str">
        <f>LEFT(N1995,FIND("/",N1995)-1)</f>
        <v>photography</v>
      </c>
      <c r="R1995" t="str">
        <f>RIGHT(N1995,FIND("/",N1995)-3)</f>
        <v>hy/people</v>
      </c>
      <c r="S1995" s="13">
        <f t="shared" si="125"/>
        <v>42329.588391203702</v>
      </c>
      <c r="T1995" s="14">
        <f t="shared" si="126"/>
        <v>42359.588391203702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 s="6">
        <v>3200</v>
      </c>
      <c r="E1996" s="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9">
        <f t="shared" si="124"/>
        <v>0</v>
      </c>
      <c r="P1996" t="e">
        <f t="shared" si="127"/>
        <v>#DIV/0!</v>
      </c>
      <c r="Q1996" t="str">
        <f>LEFT(N1996,FIND("/",N1996)-1)</f>
        <v>photography</v>
      </c>
      <c r="R1996" t="str">
        <f>RIGHT(N1996,FIND("/",N1996)-3)</f>
        <v>hy/people</v>
      </c>
      <c r="S1996" s="13">
        <f t="shared" si="125"/>
        <v>42651.006273148145</v>
      </c>
      <c r="T1996" s="14">
        <f t="shared" si="126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 s="6">
        <v>1000</v>
      </c>
      <c r="E1997" s="6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9">
        <f t="shared" si="124"/>
        <v>7.8</v>
      </c>
      <c r="P1997">
        <f t="shared" si="127"/>
        <v>26</v>
      </c>
      <c r="Q1997" t="str">
        <f>LEFT(N1997,FIND("/",N1997)-1)</f>
        <v>photography</v>
      </c>
      <c r="R1997" t="str">
        <f>RIGHT(N1997,FIND("/",N1997)-3)</f>
        <v>hy/people</v>
      </c>
      <c r="S1997" s="13">
        <f t="shared" si="125"/>
        <v>42181.902037037042</v>
      </c>
      <c r="T1997" s="14">
        <f t="shared" si="126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 s="6">
        <v>133800</v>
      </c>
      <c r="E1998" s="6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9">
        <f t="shared" si="124"/>
        <v>0</v>
      </c>
      <c r="P1998" t="e">
        <f t="shared" si="127"/>
        <v>#DIV/0!</v>
      </c>
      <c r="Q1998" t="str">
        <f>LEFT(N1998,FIND("/",N1998)-1)</f>
        <v>photography</v>
      </c>
      <c r="R1998" t="str">
        <f>RIGHT(N1998,FIND("/",N1998)-3)</f>
        <v>hy/people</v>
      </c>
      <c r="S1998" s="13">
        <f t="shared" si="125"/>
        <v>41800.819571759261</v>
      </c>
      <c r="T1998" s="14">
        <f t="shared" si="126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 s="6">
        <v>6500</v>
      </c>
      <c r="E1999" s="6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9">
        <f t="shared" si="124"/>
        <v>0</v>
      </c>
      <c r="P1999" t="e">
        <f t="shared" si="127"/>
        <v>#DIV/0!</v>
      </c>
      <c r="Q1999" t="str">
        <f>LEFT(N1999,FIND("/",N1999)-1)</f>
        <v>photography</v>
      </c>
      <c r="R1999" t="str">
        <f>RIGHT(N1999,FIND("/",N1999)-3)</f>
        <v>hy/people</v>
      </c>
      <c r="S1999" s="13">
        <f t="shared" si="125"/>
        <v>41847.930694444447</v>
      </c>
      <c r="T1999" s="14">
        <f t="shared" si="126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 s="6">
        <v>2500</v>
      </c>
      <c r="E2000" s="6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9">
        <f t="shared" si="124"/>
        <v>26.200000000000003</v>
      </c>
      <c r="P2000">
        <f t="shared" si="127"/>
        <v>218.33333333333334</v>
      </c>
      <c r="Q2000" t="str">
        <f>LEFT(N2000,FIND("/",N2000)-1)</f>
        <v>photography</v>
      </c>
      <c r="R2000" t="str">
        <f>RIGHT(N2000,FIND("/",N2000)-3)</f>
        <v>hy/people</v>
      </c>
      <c r="S2000" s="13">
        <f t="shared" si="125"/>
        <v>41807.118495370371</v>
      </c>
      <c r="T2000" s="14">
        <f t="shared" si="126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 s="6">
        <v>31000</v>
      </c>
      <c r="E2001" s="6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9">
        <f t="shared" si="124"/>
        <v>0.76129032258064511</v>
      </c>
      <c r="P2001">
        <f t="shared" si="127"/>
        <v>33.714285714285715</v>
      </c>
      <c r="Q2001" t="str">
        <f>LEFT(N2001,FIND("/",N2001)-1)</f>
        <v>photography</v>
      </c>
      <c r="R2001" t="str">
        <f>RIGHT(N2001,FIND("/",N2001)-3)</f>
        <v>hy/people</v>
      </c>
      <c r="S2001" s="13">
        <f t="shared" si="125"/>
        <v>41926.482731481483</v>
      </c>
      <c r="T2001" s="14">
        <f t="shared" si="126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 s="6">
        <v>5000</v>
      </c>
      <c r="E2002" s="6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9">
        <f t="shared" si="124"/>
        <v>12.5</v>
      </c>
      <c r="P2002">
        <f t="shared" si="127"/>
        <v>25</v>
      </c>
      <c r="Q2002" t="str">
        <f>LEFT(N2002,FIND("/",N2002)-1)</f>
        <v>photography</v>
      </c>
      <c r="R2002" t="str">
        <f>RIGHT(N2002,FIND("/",N2002)-3)</f>
        <v>hy/people</v>
      </c>
      <c r="S2002" s="13">
        <f t="shared" si="125"/>
        <v>42345.951539351852</v>
      </c>
      <c r="T2002" s="14">
        <f t="shared" si="126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 s="6">
        <v>55000</v>
      </c>
      <c r="E2003" s="6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9">
        <f t="shared" si="124"/>
        <v>382.12909090909091</v>
      </c>
      <c r="P2003">
        <f t="shared" si="127"/>
        <v>128.38790470372632</v>
      </c>
      <c r="Q2003" t="str">
        <f>LEFT(N2003,FIND("/",N2003)-1)</f>
        <v>technology</v>
      </c>
      <c r="R2003" t="str">
        <f>RIGHT(N2003,FIND("/",N2003)-3)</f>
        <v>hardware</v>
      </c>
      <c r="S2003" s="13">
        <f t="shared" si="125"/>
        <v>42136.209675925929</v>
      </c>
      <c r="T2003" s="14">
        <f t="shared" si="126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 s="6">
        <v>50000</v>
      </c>
      <c r="E2004" s="6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9">
        <f t="shared" si="124"/>
        <v>216.79422000000002</v>
      </c>
      <c r="P2004">
        <f t="shared" si="127"/>
        <v>78.834261818181815</v>
      </c>
      <c r="Q2004" t="str">
        <f>LEFT(N2004,FIND("/",N2004)-1)</f>
        <v>technology</v>
      </c>
      <c r="R2004" t="str">
        <f>RIGHT(N2004,FIND("/",N2004)-3)</f>
        <v>hardware</v>
      </c>
      <c r="S2004" s="13">
        <f t="shared" si="125"/>
        <v>42728.71230324074</v>
      </c>
      <c r="T2004" s="14">
        <f t="shared" si="126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 s="6">
        <v>500</v>
      </c>
      <c r="E2005" s="6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9">
        <f t="shared" si="124"/>
        <v>312</v>
      </c>
      <c r="P2005">
        <f t="shared" si="127"/>
        <v>91.764705882352942</v>
      </c>
      <c r="Q2005" t="str">
        <f>LEFT(N2005,FIND("/",N2005)-1)</f>
        <v>technology</v>
      </c>
      <c r="R2005" t="str">
        <f>RIGHT(N2005,FIND("/",N2005)-3)</f>
        <v>hardware</v>
      </c>
      <c r="S2005" s="13">
        <f t="shared" si="125"/>
        <v>40347.125601851854</v>
      </c>
      <c r="T2005" s="14">
        <f t="shared" si="126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 s="6">
        <v>50000</v>
      </c>
      <c r="E2006" s="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9">
        <f t="shared" si="124"/>
        <v>234.42048</v>
      </c>
      <c r="P2006">
        <f t="shared" si="127"/>
        <v>331.10237288135596</v>
      </c>
      <c r="Q2006" t="str">
        <f>LEFT(N2006,FIND("/",N2006)-1)</f>
        <v>technology</v>
      </c>
      <c r="R2006" t="str">
        <f>RIGHT(N2006,FIND("/",N2006)-3)</f>
        <v>hardware</v>
      </c>
      <c r="S2006" s="13">
        <f t="shared" si="125"/>
        <v>41800.604895833334</v>
      </c>
      <c r="T2006" s="14">
        <f t="shared" si="126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 s="6">
        <v>30000</v>
      </c>
      <c r="E2007" s="6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9">
        <f t="shared" si="124"/>
        <v>123.68010000000001</v>
      </c>
      <c r="P2007">
        <f t="shared" si="127"/>
        <v>194.26193717277485</v>
      </c>
      <c r="Q2007" t="str">
        <f>LEFT(N2007,FIND("/",N2007)-1)</f>
        <v>technology</v>
      </c>
      <c r="R2007" t="str">
        <f>RIGHT(N2007,FIND("/",N2007)-3)</f>
        <v>hardware</v>
      </c>
      <c r="S2007" s="13">
        <f t="shared" si="125"/>
        <v>41535.812708333331</v>
      </c>
      <c r="T2007" s="14">
        <f t="shared" si="126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 s="6">
        <v>50000</v>
      </c>
      <c r="E2008" s="6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9">
        <f t="shared" si="124"/>
        <v>247.84</v>
      </c>
      <c r="P2008">
        <f t="shared" si="127"/>
        <v>408.97689768976898</v>
      </c>
      <c r="Q2008" t="str">
        <f>LEFT(N2008,FIND("/",N2008)-1)</f>
        <v>technology</v>
      </c>
      <c r="R2008" t="str">
        <f>RIGHT(N2008,FIND("/",N2008)-3)</f>
        <v>hardware</v>
      </c>
      <c r="S2008" s="13">
        <f t="shared" si="125"/>
        <v>41941.500520833331</v>
      </c>
      <c r="T2008" s="14">
        <f t="shared" si="126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 s="6">
        <v>10000</v>
      </c>
      <c r="E2009" s="6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9">
        <f t="shared" si="124"/>
        <v>115.7092</v>
      </c>
      <c r="P2009">
        <f t="shared" si="127"/>
        <v>84.459270072992695</v>
      </c>
      <c r="Q2009" t="str">
        <f>LEFT(N2009,FIND("/",N2009)-1)</f>
        <v>technology</v>
      </c>
      <c r="R2009" t="str">
        <f>RIGHT(N2009,FIND("/",N2009)-3)</f>
        <v>hardware</v>
      </c>
      <c r="S2009" s="13">
        <f t="shared" si="125"/>
        <v>40347.837800925925</v>
      </c>
      <c r="T2009" s="14">
        <f t="shared" si="126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 s="6">
        <v>1570.79</v>
      </c>
      <c r="E2010" s="6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9">
        <f t="shared" si="124"/>
        <v>117.07484768810599</v>
      </c>
      <c r="P2010">
        <f t="shared" si="127"/>
        <v>44.853658536585364</v>
      </c>
      <c r="Q2010" t="str">
        <f>LEFT(N2010,FIND("/",N2010)-1)</f>
        <v>technology</v>
      </c>
      <c r="R2010" t="str">
        <f>RIGHT(N2010,FIND("/",N2010)-3)</f>
        <v>hardware</v>
      </c>
      <c r="S2010" s="13">
        <f t="shared" si="125"/>
        <v>40761.604421296295</v>
      </c>
      <c r="T2010" s="14">
        <f t="shared" si="126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 s="6">
        <v>50000</v>
      </c>
      <c r="E2011" s="6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9">
        <f t="shared" si="124"/>
        <v>305.15800000000002</v>
      </c>
      <c r="P2011">
        <f t="shared" si="127"/>
        <v>383.3643216080402</v>
      </c>
      <c r="Q2011" t="str">
        <f>LEFT(N2011,FIND("/",N2011)-1)</f>
        <v>technology</v>
      </c>
      <c r="R2011" t="str">
        <f>RIGHT(N2011,FIND("/",N2011)-3)</f>
        <v>hardware</v>
      </c>
      <c r="S2011" s="13">
        <f t="shared" si="125"/>
        <v>42661.323414351849</v>
      </c>
      <c r="T2011" s="14">
        <f t="shared" si="126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 s="6">
        <v>30000</v>
      </c>
      <c r="E2012" s="6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9">
        <f t="shared" si="124"/>
        <v>320.05299999999994</v>
      </c>
      <c r="P2012">
        <f t="shared" si="127"/>
        <v>55.276856649395505</v>
      </c>
      <c r="Q2012" t="str">
        <f>LEFT(N2012,FIND("/",N2012)-1)</f>
        <v>technology</v>
      </c>
      <c r="R2012" t="str">
        <f>RIGHT(N2012,FIND("/",N2012)-3)</f>
        <v>hardware</v>
      </c>
      <c r="S2012" s="13">
        <f t="shared" si="125"/>
        <v>42570.996423611112</v>
      </c>
      <c r="T2012" s="14">
        <f t="shared" si="126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 s="6">
        <v>50000</v>
      </c>
      <c r="E2013" s="6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9">
        <f t="shared" si="124"/>
        <v>819.56399999999996</v>
      </c>
      <c r="P2013">
        <f t="shared" si="127"/>
        <v>422.02059732234807</v>
      </c>
      <c r="Q2013" t="str">
        <f>LEFT(N2013,FIND("/",N2013)-1)</f>
        <v>technology</v>
      </c>
      <c r="R2013" t="str">
        <f>RIGHT(N2013,FIND("/",N2013)-3)</f>
        <v>hardware</v>
      </c>
      <c r="S2013" s="13">
        <f t="shared" si="125"/>
        <v>42347.358483796299</v>
      </c>
      <c r="T2013" s="14">
        <f t="shared" si="126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 s="6">
        <v>5000</v>
      </c>
      <c r="E2014" s="6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9">
        <f t="shared" si="124"/>
        <v>234.90000000000003</v>
      </c>
      <c r="P2014">
        <f t="shared" si="127"/>
        <v>64.180327868852459</v>
      </c>
      <c r="Q2014" t="str">
        <f>LEFT(N2014,FIND("/",N2014)-1)</f>
        <v>technology</v>
      </c>
      <c r="R2014" t="str">
        <f>RIGHT(N2014,FIND("/",N2014)-3)</f>
        <v>hardware</v>
      </c>
      <c r="S2014" s="13">
        <f t="shared" si="125"/>
        <v>42010.822233796294</v>
      </c>
      <c r="T2014" s="14">
        <f t="shared" si="126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 s="6">
        <v>160000</v>
      </c>
      <c r="E2015" s="6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9">
        <f t="shared" si="124"/>
        <v>494.91374999999999</v>
      </c>
      <c r="P2015">
        <f t="shared" si="127"/>
        <v>173.57781674704077</v>
      </c>
      <c r="Q2015" t="str">
        <f>LEFT(N2015,FIND("/",N2015)-1)</f>
        <v>technology</v>
      </c>
      <c r="R2015" t="str">
        <f>RIGHT(N2015,FIND("/",N2015)-3)</f>
        <v>hardware</v>
      </c>
      <c r="S2015" s="13">
        <f t="shared" si="125"/>
        <v>42499.960810185185</v>
      </c>
      <c r="T2015" s="14">
        <f t="shared" si="126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 s="6">
        <v>30000</v>
      </c>
      <c r="E2016" s="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9">
        <f t="shared" si="124"/>
        <v>7813.7822333333334</v>
      </c>
      <c r="P2016">
        <f t="shared" si="127"/>
        <v>88.601680840609291</v>
      </c>
      <c r="Q2016" t="str">
        <f>LEFT(N2016,FIND("/",N2016)-1)</f>
        <v>technology</v>
      </c>
      <c r="R2016" t="str">
        <f>RIGHT(N2016,FIND("/",N2016)-3)</f>
        <v>hardware</v>
      </c>
      <c r="S2016" s="13">
        <f t="shared" si="125"/>
        <v>41324.214571759258</v>
      </c>
      <c r="T2016" s="14">
        <f t="shared" si="126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 s="6">
        <v>7200</v>
      </c>
      <c r="E2017" s="6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9">
        <f t="shared" si="124"/>
        <v>113.00013888888888</v>
      </c>
      <c r="P2017">
        <f t="shared" si="127"/>
        <v>50.222283950617282</v>
      </c>
      <c r="Q2017" t="str">
        <f>LEFT(N2017,FIND("/",N2017)-1)</f>
        <v>technology</v>
      </c>
      <c r="R2017" t="str">
        <f>RIGHT(N2017,FIND("/",N2017)-3)</f>
        <v>hardware</v>
      </c>
      <c r="S2017" s="13">
        <f t="shared" si="125"/>
        <v>40765.876886574071</v>
      </c>
      <c r="T2017" s="14">
        <f t="shared" si="126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 s="6">
        <v>10000</v>
      </c>
      <c r="E2018" s="6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9">
        <f t="shared" si="124"/>
        <v>921.54219999999998</v>
      </c>
      <c r="P2018">
        <f t="shared" si="127"/>
        <v>192.38876826722338</v>
      </c>
      <c r="Q2018" t="str">
        <f>LEFT(N2018,FIND("/",N2018)-1)</f>
        <v>technology</v>
      </c>
      <c r="R2018" t="str">
        <f>RIGHT(N2018,FIND("/",N2018)-3)</f>
        <v>hardware</v>
      </c>
      <c r="S2018" s="13">
        <f t="shared" si="125"/>
        <v>41312.880775462967</v>
      </c>
      <c r="T2018" s="14">
        <f t="shared" si="126"/>
        <v>41342.880775462967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 s="6">
        <v>25000</v>
      </c>
      <c r="E2019" s="6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9">
        <f t="shared" si="124"/>
        <v>125.10239999999999</v>
      </c>
      <c r="P2019">
        <f t="shared" si="127"/>
        <v>73.416901408450698</v>
      </c>
      <c r="Q2019" t="str">
        <f>LEFT(N2019,FIND("/",N2019)-1)</f>
        <v>technology</v>
      </c>
      <c r="R2019" t="str">
        <f>RIGHT(N2019,FIND("/",N2019)-3)</f>
        <v>hardware</v>
      </c>
      <c r="S2019" s="13">
        <f t="shared" si="125"/>
        <v>40961.057349537034</v>
      </c>
      <c r="T2019" s="14">
        <f t="shared" si="126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 s="6">
        <v>65000</v>
      </c>
      <c r="E2020" s="6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9">
        <f t="shared" si="124"/>
        <v>102.24343076923077</v>
      </c>
      <c r="P2020">
        <f t="shared" si="127"/>
        <v>147.68495555555555</v>
      </c>
      <c r="Q2020" t="str">
        <f>LEFT(N2020,FIND("/",N2020)-1)</f>
        <v>technology</v>
      </c>
      <c r="R2020" t="str">
        <f>RIGHT(N2020,FIND("/",N2020)-3)</f>
        <v>hardware</v>
      </c>
      <c r="S2020" s="13">
        <f t="shared" si="125"/>
        <v>42199.365844907406</v>
      </c>
      <c r="T2020" s="14">
        <f t="shared" si="126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 s="6">
        <v>40000</v>
      </c>
      <c r="E2021" s="6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9">
        <f t="shared" si="124"/>
        <v>484.90975000000003</v>
      </c>
      <c r="P2021">
        <f t="shared" si="127"/>
        <v>108.96848314606741</v>
      </c>
      <c r="Q2021" t="str">
        <f>LEFT(N2021,FIND("/",N2021)-1)</f>
        <v>technology</v>
      </c>
      <c r="R2021" t="str">
        <f>RIGHT(N2021,FIND("/",N2021)-3)</f>
        <v>hardware</v>
      </c>
      <c r="S2021" s="13">
        <f t="shared" si="125"/>
        <v>42605.70857638889</v>
      </c>
      <c r="T2021" s="14">
        <f t="shared" si="126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 s="6">
        <v>1500</v>
      </c>
      <c r="E2022" s="6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9">
        <f t="shared" si="124"/>
        <v>192.33333333333334</v>
      </c>
      <c r="P2022">
        <f t="shared" si="127"/>
        <v>23.647540983606557</v>
      </c>
      <c r="Q2022" t="str">
        <f>LEFT(N2022,FIND("/",N2022)-1)</f>
        <v>technology</v>
      </c>
      <c r="R2022" t="str">
        <f>RIGHT(N2022,FIND("/",N2022)-3)</f>
        <v>hardware</v>
      </c>
      <c r="S2022" s="13">
        <f t="shared" si="125"/>
        <v>41737.097500000003</v>
      </c>
      <c r="T2022" s="14">
        <f t="shared" si="126"/>
        <v>41773.961111111115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 s="6">
        <v>5000</v>
      </c>
      <c r="E2023" s="6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9">
        <f t="shared" si="124"/>
        <v>281.10000000000002</v>
      </c>
      <c r="P2023">
        <f t="shared" si="127"/>
        <v>147.94736842105263</v>
      </c>
      <c r="Q2023" t="str">
        <f>LEFT(N2023,FIND("/",N2023)-1)</f>
        <v>technology</v>
      </c>
      <c r="R2023" t="str">
        <f>RIGHT(N2023,FIND("/",N2023)-3)</f>
        <v>hardware</v>
      </c>
      <c r="S2023" s="13">
        <f t="shared" si="125"/>
        <v>41861.070567129631</v>
      </c>
      <c r="T2023" s="14">
        <f t="shared" si="126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 s="6">
        <v>100000</v>
      </c>
      <c r="E2024" s="6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9">
        <f t="shared" si="124"/>
        <v>125.13700000000001</v>
      </c>
      <c r="P2024">
        <f t="shared" si="127"/>
        <v>385.03692307692307</v>
      </c>
      <c r="Q2024" t="str">
        <f>LEFT(N2024,FIND("/",N2024)-1)</f>
        <v>technology</v>
      </c>
      <c r="R2024" t="str">
        <f>RIGHT(N2024,FIND("/",N2024)-3)</f>
        <v>hardware</v>
      </c>
      <c r="S2024" s="13">
        <f t="shared" si="125"/>
        <v>42502.569120370375</v>
      </c>
      <c r="T2024" s="14">
        <f t="shared" si="126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 s="6">
        <v>100000</v>
      </c>
      <c r="E2025" s="6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9">
        <f t="shared" si="124"/>
        <v>161.459</v>
      </c>
      <c r="P2025">
        <f t="shared" si="127"/>
        <v>457.39093484419266</v>
      </c>
      <c r="Q2025" t="str">
        <f>LEFT(N2025,FIND("/",N2025)-1)</f>
        <v>technology</v>
      </c>
      <c r="R2025" t="str">
        <f>RIGHT(N2025,FIND("/",N2025)-3)</f>
        <v>hardware</v>
      </c>
      <c r="S2025" s="13">
        <f t="shared" si="125"/>
        <v>42136.420752314814</v>
      </c>
      <c r="T2025" s="14">
        <f t="shared" si="126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 s="6">
        <v>4000</v>
      </c>
      <c r="E2026" s="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9">
        <f t="shared" si="124"/>
        <v>585.35</v>
      </c>
      <c r="P2026">
        <f t="shared" si="127"/>
        <v>222.99047619047619</v>
      </c>
      <c r="Q2026" t="str">
        <f>LEFT(N2026,FIND("/",N2026)-1)</f>
        <v>technology</v>
      </c>
      <c r="R2026" t="str">
        <f>RIGHT(N2026,FIND("/",N2026)-3)</f>
        <v>hardware</v>
      </c>
      <c r="S2026" s="13">
        <f t="shared" si="125"/>
        <v>41099.966944444444</v>
      </c>
      <c r="T2026" s="14">
        <f t="shared" si="126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 s="6">
        <v>80000</v>
      </c>
      <c r="E2027" s="6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9">
        <f t="shared" si="124"/>
        <v>201.14999999999998</v>
      </c>
      <c r="P2027">
        <f t="shared" si="127"/>
        <v>220.74074074074073</v>
      </c>
      <c r="Q2027" t="str">
        <f>LEFT(N2027,FIND("/",N2027)-1)</f>
        <v>technology</v>
      </c>
      <c r="R2027" t="str">
        <f>RIGHT(N2027,FIND("/",N2027)-3)</f>
        <v>hardware</v>
      </c>
      <c r="S2027" s="13">
        <f t="shared" si="125"/>
        <v>42136.184560185182</v>
      </c>
      <c r="T2027" s="14">
        <f t="shared" si="126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 s="6">
        <v>25000</v>
      </c>
      <c r="E2028" s="6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9">
        <f t="shared" si="124"/>
        <v>133.48307999999997</v>
      </c>
      <c r="P2028">
        <f t="shared" si="127"/>
        <v>73.503898678414089</v>
      </c>
      <c r="Q2028" t="str">
        <f>LEFT(N2028,FIND("/",N2028)-1)</f>
        <v>technology</v>
      </c>
      <c r="R2028" t="str">
        <f>RIGHT(N2028,FIND("/",N2028)-3)</f>
        <v>hardware</v>
      </c>
      <c r="S2028" s="13">
        <f t="shared" si="125"/>
        <v>41704.735937500001</v>
      </c>
      <c r="T2028" s="14">
        <f t="shared" si="126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 s="6">
        <v>100000</v>
      </c>
      <c r="E2029" s="6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9">
        <f t="shared" si="124"/>
        <v>120.24900000000001</v>
      </c>
      <c r="P2029">
        <f t="shared" si="127"/>
        <v>223.09647495361781</v>
      </c>
      <c r="Q2029" t="str">
        <f>LEFT(N2029,FIND("/",N2029)-1)</f>
        <v>technology</v>
      </c>
      <c r="R2029" t="str">
        <f>RIGHT(N2029,FIND("/",N2029)-3)</f>
        <v>hardware</v>
      </c>
      <c r="S2029" s="13">
        <f t="shared" si="125"/>
        <v>42048.813877314809</v>
      </c>
      <c r="T2029" s="14">
        <f t="shared" si="126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 s="6">
        <v>3000</v>
      </c>
      <c r="E2030" s="6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9">
        <f t="shared" si="124"/>
        <v>126.16666666666667</v>
      </c>
      <c r="P2030">
        <f t="shared" si="127"/>
        <v>47.911392405063289</v>
      </c>
      <c r="Q2030" t="str">
        <f>LEFT(N2030,FIND("/",N2030)-1)</f>
        <v>technology</v>
      </c>
      <c r="R2030" t="str">
        <f>RIGHT(N2030,FIND("/",N2030)-3)</f>
        <v>hardware</v>
      </c>
      <c r="S2030" s="13">
        <f t="shared" si="125"/>
        <v>40215.919050925928</v>
      </c>
      <c r="T2030" s="14">
        <f t="shared" si="126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 s="6">
        <v>2500</v>
      </c>
      <c r="E2031" s="6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9">
        <f t="shared" si="124"/>
        <v>361.2</v>
      </c>
      <c r="P2031">
        <f t="shared" si="127"/>
        <v>96.063829787234042</v>
      </c>
      <c r="Q2031" t="str">
        <f>LEFT(N2031,FIND("/",N2031)-1)</f>
        <v>technology</v>
      </c>
      <c r="R2031" t="str">
        <f>RIGHT(N2031,FIND("/",N2031)-3)</f>
        <v>hardware</v>
      </c>
      <c r="S2031" s="13">
        <f t="shared" si="125"/>
        <v>41848.021770833337</v>
      </c>
      <c r="T2031" s="14">
        <f t="shared" si="126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 s="6">
        <v>32768</v>
      </c>
      <c r="E2032" s="6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9">
        <f t="shared" si="124"/>
        <v>226.239013671875</v>
      </c>
      <c r="P2032">
        <f t="shared" si="127"/>
        <v>118.6144</v>
      </c>
      <c r="Q2032" t="str">
        <f>LEFT(N2032,FIND("/",N2032)-1)</f>
        <v>technology</v>
      </c>
      <c r="R2032" t="str">
        <f>RIGHT(N2032,FIND("/",N2032)-3)</f>
        <v>hardware</v>
      </c>
      <c r="S2032" s="13">
        <f t="shared" si="125"/>
        <v>41212.996481481481</v>
      </c>
      <c r="T2032" s="14">
        <f t="shared" si="126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 s="6">
        <v>50000</v>
      </c>
      <c r="E2033" s="6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9">
        <f t="shared" si="124"/>
        <v>120.35</v>
      </c>
      <c r="P2033">
        <f t="shared" si="127"/>
        <v>118.45472440944881</v>
      </c>
      <c r="Q2033" t="str">
        <f>LEFT(N2033,FIND("/",N2033)-1)</f>
        <v>technology</v>
      </c>
      <c r="R2033" t="str">
        <f>RIGHT(N2033,FIND("/",N2033)-3)</f>
        <v>hardware</v>
      </c>
      <c r="S2033" s="13">
        <f t="shared" si="125"/>
        <v>41975.329317129625</v>
      </c>
      <c r="T2033" s="14">
        <f t="shared" si="126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 s="6">
        <v>25000</v>
      </c>
      <c r="E2034" s="6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9">
        <f t="shared" si="124"/>
        <v>304.18799999999999</v>
      </c>
      <c r="P2034">
        <f t="shared" si="127"/>
        <v>143.21468926553672</v>
      </c>
      <c r="Q2034" t="str">
        <f>LEFT(N2034,FIND("/",N2034)-1)</f>
        <v>technology</v>
      </c>
      <c r="R2034" t="str">
        <f>RIGHT(N2034,FIND("/",N2034)-3)</f>
        <v>hardware</v>
      </c>
      <c r="S2034" s="13">
        <f t="shared" si="125"/>
        <v>42689.565671296295</v>
      </c>
      <c r="T2034" s="14">
        <f t="shared" si="126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 s="6">
        <v>25000</v>
      </c>
      <c r="E2035" s="6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9">
        <f t="shared" si="124"/>
        <v>178.67599999999999</v>
      </c>
      <c r="P2035">
        <f t="shared" si="127"/>
        <v>282.71518987341773</v>
      </c>
      <c r="Q2035" t="str">
        <f>LEFT(N2035,FIND("/",N2035)-1)</f>
        <v>technology</v>
      </c>
      <c r="R2035" t="str">
        <f>RIGHT(N2035,FIND("/",N2035)-3)</f>
        <v>hardware</v>
      </c>
      <c r="S2035" s="13">
        <f t="shared" si="125"/>
        <v>41725.082384259258</v>
      </c>
      <c r="T2035" s="14">
        <f t="shared" si="126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 s="6">
        <v>78000</v>
      </c>
      <c r="E2036" s="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9">
        <f t="shared" si="124"/>
        <v>386.81998717948721</v>
      </c>
      <c r="P2036">
        <f t="shared" si="127"/>
        <v>593.93620078740162</v>
      </c>
      <c r="Q2036" t="str">
        <f>LEFT(N2036,FIND("/",N2036)-1)</f>
        <v>technology</v>
      </c>
      <c r="R2036" t="str">
        <f>RIGHT(N2036,FIND("/",N2036)-3)</f>
        <v>hardware</v>
      </c>
      <c r="S2036" s="13">
        <f t="shared" si="125"/>
        <v>42076.130011574074</v>
      </c>
      <c r="T2036" s="14">
        <f t="shared" si="126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 s="6">
        <v>80000</v>
      </c>
      <c r="E2037" s="6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9">
        <f t="shared" si="124"/>
        <v>211.03642500000004</v>
      </c>
      <c r="P2037">
        <f t="shared" si="127"/>
        <v>262.15704968944101</v>
      </c>
      <c r="Q2037" t="str">
        <f>LEFT(N2037,FIND("/",N2037)-1)</f>
        <v>technology</v>
      </c>
      <c r="R2037" t="str">
        <f>RIGHT(N2037,FIND("/",N2037)-3)</f>
        <v>hardware</v>
      </c>
      <c r="S2037" s="13">
        <f t="shared" si="125"/>
        <v>42311.625081018516</v>
      </c>
      <c r="T2037" s="14">
        <f t="shared" si="126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 s="6">
        <v>30000</v>
      </c>
      <c r="E2038" s="6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9">
        <f t="shared" si="124"/>
        <v>131.66833333333335</v>
      </c>
      <c r="P2038">
        <f t="shared" si="127"/>
        <v>46.580778301886795</v>
      </c>
      <c r="Q2038" t="str">
        <f>LEFT(N2038,FIND("/",N2038)-1)</f>
        <v>technology</v>
      </c>
      <c r="R2038" t="str">
        <f>RIGHT(N2038,FIND("/",N2038)-3)</f>
        <v>hardware</v>
      </c>
      <c r="S2038" s="13">
        <f t="shared" si="125"/>
        <v>41738.864803240736</v>
      </c>
      <c r="T2038" s="14">
        <f t="shared" si="126"/>
        <v>41768.864803240736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 s="6">
        <v>10000</v>
      </c>
      <c r="E2039" s="6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9">
        <f t="shared" si="124"/>
        <v>300.47639999999996</v>
      </c>
      <c r="P2039">
        <f t="shared" si="127"/>
        <v>70.041118881118877</v>
      </c>
      <c r="Q2039" t="str">
        <f>LEFT(N2039,FIND("/",N2039)-1)</f>
        <v>technology</v>
      </c>
      <c r="R2039" t="str">
        <f>RIGHT(N2039,FIND("/",N2039)-3)</f>
        <v>hardware</v>
      </c>
      <c r="S2039" s="13">
        <f t="shared" si="125"/>
        <v>41578.210104166668</v>
      </c>
      <c r="T2039" s="14">
        <f t="shared" si="126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 s="6">
        <v>8000</v>
      </c>
      <c r="E2040" s="6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9">
        <f t="shared" si="124"/>
        <v>420.51249999999999</v>
      </c>
      <c r="P2040">
        <f t="shared" si="127"/>
        <v>164.90686274509804</v>
      </c>
      <c r="Q2040" t="str">
        <f>LEFT(N2040,FIND("/",N2040)-1)</f>
        <v>technology</v>
      </c>
      <c r="R2040" t="str">
        <f>RIGHT(N2040,FIND("/",N2040)-3)</f>
        <v>hardware</v>
      </c>
      <c r="S2040" s="13">
        <f t="shared" si="125"/>
        <v>41424.27107638889</v>
      </c>
      <c r="T2040" s="14">
        <f t="shared" si="126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 s="6">
        <v>125000</v>
      </c>
      <c r="E2041" s="6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9">
        <f t="shared" si="124"/>
        <v>136.21680000000001</v>
      </c>
      <c r="P2041">
        <f t="shared" si="127"/>
        <v>449.26385224274406</v>
      </c>
      <c r="Q2041" t="str">
        <f>LEFT(N2041,FIND("/",N2041)-1)</f>
        <v>technology</v>
      </c>
      <c r="R2041" t="str">
        <f>RIGHT(N2041,FIND("/",N2041)-3)</f>
        <v>hardware</v>
      </c>
      <c r="S2041" s="13">
        <f t="shared" si="125"/>
        <v>42675.438946759255</v>
      </c>
      <c r="T2041" s="14">
        <f t="shared" si="126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 s="6">
        <v>3000</v>
      </c>
      <c r="E2042" s="6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9">
        <f t="shared" si="124"/>
        <v>248.17133333333334</v>
      </c>
      <c r="P2042">
        <f t="shared" si="127"/>
        <v>27.472841328413285</v>
      </c>
      <c r="Q2042" t="str">
        <f>LEFT(N2042,FIND("/",N2042)-1)</f>
        <v>technology</v>
      </c>
      <c r="R2042" t="str">
        <f>RIGHT(N2042,FIND("/",N2042)-3)</f>
        <v>hardware</v>
      </c>
      <c r="S2042" s="13">
        <f t="shared" si="125"/>
        <v>41578.927118055552</v>
      </c>
      <c r="T2042" s="14">
        <f t="shared" si="126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 s="6">
        <v>9500</v>
      </c>
      <c r="E2043" s="6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9">
        <f t="shared" si="124"/>
        <v>181.86315789473684</v>
      </c>
      <c r="P2043">
        <f t="shared" si="127"/>
        <v>143.97499999999999</v>
      </c>
      <c r="Q2043" t="str">
        <f>LEFT(N2043,FIND("/",N2043)-1)</f>
        <v>technology</v>
      </c>
      <c r="R2043" t="str">
        <f>RIGHT(N2043,FIND("/",N2043)-3)</f>
        <v>hardware</v>
      </c>
      <c r="S2043" s="13">
        <f t="shared" si="125"/>
        <v>42654.525775462964</v>
      </c>
      <c r="T2043" s="14">
        <f t="shared" si="126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 s="6">
        <v>10000</v>
      </c>
      <c r="E2044" s="6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9">
        <f t="shared" si="124"/>
        <v>123.53</v>
      </c>
      <c r="P2044">
        <f t="shared" si="127"/>
        <v>88.23571428571428</v>
      </c>
      <c r="Q2044" t="str">
        <f>LEFT(N2044,FIND("/",N2044)-1)</f>
        <v>technology</v>
      </c>
      <c r="R2044" t="str">
        <f>RIGHT(N2044,FIND("/",N2044)-3)</f>
        <v>hardware</v>
      </c>
      <c r="S2044" s="13">
        <f t="shared" si="125"/>
        <v>42331.708032407405</v>
      </c>
      <c r="T2044" s="14">
        <f t="shared" si="126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 s="6">
        <v>1385</v>
      </c>
      <c r="E2045" s="6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9">
        <f t="shared" si="124"/>
        <v>506.20938628158842</v>
      </c>
      <c r="P2045">
        <f t="shared" si="127"/>
        <v>36.326424870466319</v>
      </c>
      <c r="Q2045" t="str">
        <f>LEFT(N2045,FIND("/",N2045)-1)</f>
        <v>technology</v>
      </c>
      <c r="R2045" t="str">
        <f>RIGHT(N2045,FIND("/",N2045)-3)</f>
        <v>hardware</v>
      </c>
      <c r="S2045" s="13">
        <f t="shared" si="125"/>
        <v>42661.176817129628</v>
      </c>
      <c r="T2045" s="14">
        <f t="shared" si="126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 s="6">
        <v>15000</v>
      </c>
      <c r="E2046" s="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9">
        <f t="shared" si="124"/>
        <v>108.21333333333334</v>
      </c>
      <c r="P2046">
        <f t="shared" si="127"/>
        <v>90.177777777777777</v>
      </c>
      <c r="Q2046" t="str">
        <f>LEFT(N2046,FIND("/",N2046)-1)</f>
        <v>technology</v>
      </c>
      <c r="R2046" t="str">
        <f>RIGHT(N2046,FIND("/",N2046)-3)</f>
        <v>hardware</v>
      </c>
      <c r="S2046" s="13">
        <f t="shared" si="125"/>
        <v>42138.684189814812</v>
      </c>
      <c r="T2046" s="14">
        <f t="shared" si="126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 s="6">
        <v>4900</v>
      </c>
      <c r="E2047" s="6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9">
        <f t="shared" si="124"/>
        <v>819.18387755102037</v>
      </c>
      <c r="P2047">
        <f t="shared" si="127"/>
        <v>152.62361216730039</v>
      </c>
      <c r="Q2047" t="str">
        <f>LEFT(N2047,FIND("/",N2047)-1)</f>
        <v>technology</v>
      </c>
      <c r="R2047" t="str">
        <f>RIGHT(N2047,FIND("/",N2047)-3)</f>
        <v>hardware</v>
      </c>
      <c r="S2047" s="13">
        <f t="shared" si="125"/>
        <v>41069.088506944448</v>
      </c>
      <c r="T2047" s="14">
        <f t="shared" si="126"/>
        <v>41099.088506944448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 s="6">
        <v>10000</v>
      </c>
      <c r="E2048" s="6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9">
        <f t="shared" si="124"/>
        <v>121.10000000000001</v>
      </c>
      <c r="P2048">
        <f t="shared" si="127"/>
        <v>55.806451612903224</v>
      </c>
      <c r="Q2048" t="str">
        <f>LEFT(N2048,FIND("/",N2048)-1)</f>
        <v>technology</v>
      </c>
      <c r="R2048" t="str">
        <f>RIGHT(N2048,FIND("/",N2048)-3)</f>
        <v>hardware</v>
      </c>
      <c r="S2048" s="13">
        <f t="shared" si="125"/>
        <v>41387.171805555554</v>
      </c>
      <c r="T2048" s="14">
        <f t="shared" si="126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 s="6">
        <v>98000</v>
      </c>
      <c r="E2049" s="6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9">
        <f t="shared" si="124"/>
        <v>102.99897959183673</v>
      </c>
      <c r="P2049">
        <f t="shared" si="127"/>
        <v>227.85327313769753</v>
      </c>
      <c r="Q2049" t="str">
        <f>LEFT(N2049,FIND("/",N2049)-1)</f>
        <v>technology</v>
      </c>
      <c r="R2049" t="str">
        <f>RIGHT(N2049,FIND("/",N2049)-3)</f>
        <v>hardware</v>
      </c>
      <c r="S2049" s="13">
        <f t="shared" si="125"/>
        <v>42081.903587962966</v>
      </c>
      <c r="T2049" s="14">
        <f t="shared" si="126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 s="6">
        <v>85000</v>
      </c>
      <c r="E2050" s="6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9">
        <f t="shared" si="124"/>
        <v>148.33229411764705</v>
      </c>
      <c r="P2050">
        <f t="shared" si="127"/>
        <v>91.82989803350327</v>
      </c>
      <c r="Q2050" t="str">
        <f>LEFT(N2050,FIND("/",N2050)-1)</f>
        <v>technology</v>
      </c>
      <c r="R2050" t="str">
        <f>RIGHT(N2050,FIND("/",N2050)-3)</f>
        <v>hardware</v>
      </c>
      <c r="S2050" s="13">
        <f t="shared" si="125"/>
        <v>41387.651516203703</v>
      </c>
      <c r="T2050" s="14">
        <f t="shared" si="126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 s="6">
        <v>50000</v>
      </c>
      <c r="E2051" s="6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9">
        <f t="shared" ref="O2051:O2114" si="128">E2051/D2051*100</f>
        <v>120.19070000000001</v>
      </c>
      <c r="P2051">
        <f t="shared" si="127"/>
        <v>80.991037735849048</v>
      </c>
      <c r="Q2051" t="str">
        <f>LEFT(N2051,FIND("/",N2051)-1)</f>
        <v>technology</v>
      </c>
      <c r="R2051" t="str">
        <f>RIGHT(N2051,FIND("/",N2051)-3)</f>
        <v>hardware</v>
      </c>
      <c r="S2051" s="13">
        <f t="shared" ref="S2051:S2114" si="129">J2051/86400+25569</f>
        <v>41575.527349537035</v>
      </c>
      <c r="T2051" s="14">
        <f t="shared" ref="T2051:T2114" si="130">I2051/86400+25569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 s="6">
        <v>10000</v>
      </c>
      <c r="E2052" s="6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9">
        <f t="shared" si="128"/>
        <v>473.27000000000004</v>
      </c>
      <c r="P2052">
        <f t="shared" si="127"/>
        <v>278.39411764705881</v>
      </c>
      <c r="Q2052" t="str">
        <f>LEFT(N2052,FIND("/",N2052)-1)</f>
        <v>technology</v>
      </c>
      <c r="R2052" t="str">
        <f>RIGHT(N2052,FIND("/",N2052)-3)</f>
        <v>hardware</v>
      </c>
      <c r="S2052" s="13">
        <f t="shared" si="129"/>
        <v>42115.071504629625</v>
      </c>
      <c r="T2052" s="14">
        <f t="shared" si="130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 s="6">
        <v>8000</v>
      </c>
      <c r="E2053" s="6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9">
        <f t="shared" si="128"/>
        <v>130.36250000000001</v>
      </c>
      <c r="P2053">
        <f t="shared" si="127"/>
        <v>43.095041322314053</v>
      </c>
      <c r="Q2053" t="str">
        <f>LEFT(N2053,FIND("/",N2053)-1)</f>
        <v>technology</v>
      </c>
      <c r="R2053" t="str">
        <f>RIGHT(N2053,FIND("/",N2053)-3)</f>
        <v>hardware</v>
      </c>
      <c r="S2053" s="13">
        <f t="shared" si="129"/>
        <v>41604.022418981483</v>
      </c>
      <c r="T2053" s="14">
        <f t="shared" si="130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 s="6">
        <v>50000</v>
      </c>
      <c r="E2054" s="6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9">
        <f t="shared" si="128"/>
        <v>353.048</v>
      </c>
      <c r="P2054">
        <f t="shared" si="127"/>
        <v>326.29205175600737</v>
      </c>
      <c r="Q2054" t="str">
        <f>LEFT(N2054,FIND("/",N2054)-1)</f>
        <v>technology</v>
      </c>
      <c r="R2054" t="str">
        <f>RIGHT(N2054,FIND("/",N2054)-3)</f>
        <v>hardware</v>
      </c>
      <c r="S2054" s="13">
        <f t="shared" si="129"/>
        <v>42375.08394675926</v>
      </c>
      <c r="T2054" s="14">
        <f t="shared" si="130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 s="6">
        <v>5000</v>
      </c>
      <c r="E2055" s="6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9">
        <f t="shared" si="128"/>
        <v>101.02</v>
      </c>
      <c r="P2055">
        <f t="shared" si="127"/>
        <v>41.743801652892564</v>
      </c>
      <c r="Q2055" t="str">
        <f>LEFT(N2055,FIND("/",N2055)-1)</f>
        <v>technology</v>
      </c>
      <c r="R2055" t="str">
        <f>RIGHT(N2055,FIND("/",N2055)-3)</f>
        <v>hardware</v>
      </c>
      <c r="S2055" s="13">
        <f t="shared" si="129"/>
        <v>42303.617488425924</v>
      </c>
      <c r="T2055" s="14">
        <f t="shared" si="130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 s="6">
        <v>35000</v>
      </c>
      <c r="E2056" s="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9">
        <f t="shared" si="128"/>
        <v>113.59142857142857</v>
      </c>
      <c r="P2056">
        <f t="shared" si="127"/>
        <v>64.020933977455712</v>
      </c>
      <c r="Q2056" t="str">
        <f>LEFT(N2056,FIND("/",N2056)-1)</f>
        <v>technology</v>
      </c>
      <c r="R2056" t="str">
        <f>RIGHT(N2056,FIND("/",N2056)-3)</f>
        <v>hardware</v>
      </c>
      <c r="S2056" s="13">
        <f t="shared" si="129"/>
        <v>41731.520949074074</v>
      </c>
      <c r="T2056" s="14">
        <f t="shared" si="130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 s="6">
        <v>6000</v>
      </c>
      <c r="E2057" s="6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9">
        <f t="shared" si="128"/>
        <v>167.41666666666666</v>
      </c>
      <c r="P2057">
        <f t="shared" si="127"/>
        <v>99.455445544554451</v>
      </c>
      <c r="Q2057" t="str">
        <f>LEFT(N2057,FIND("/",N2057)-1)</f>
        <v>technology</v>
      </c>
      <c r="R2057" t="str">
        <f>RIGHT(N2057,FIND("/",N2057)-3)</f>
        <v>hardware</v>
      </c>
      <c r="S2057" s="13">
        <f t="shared" si="129"/>
        <v>41946.674108796295</v>
      </c>
      <c r="T2057" s="14">
        <f t="shared" si="130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 s="6">
        <v>50000</v>
      </c>
      <c r="E2058" s="6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9">
        <f t="shared" si="128"/>
        <v>153.452</v>
      </c>
      <c r="P2058">
        <f t="shared" si="127"/>
        <v>138.49458483754512</v>
      </c>
      <c r="Q2058" t="str">
        <f>LEFT(N2058,FIND("/",N2058)-1)</f>
        <v>technology</v>
      </c>
      <c r="R2058" t="str">
        <f>RIGHT(N2058,FIND("/",N2058)-3)</f>
        <v>hardware</v>
      </c>
      <c r="S2058" s="13">
        <f t="shared" si="129"/>
        <v>41351.76090277778</v>
      </c>
      <c r="T2058" s="14">
        <f t="shared" si="130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 s="6">
        <v>15000</v>
      </c>
      <c r="E2059" s="6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9">
        <f t="shared" si="128"/>
        <v>202.23220000000001</v>
      </c>
      <c r="P2059">
        <f t="shared" ref="P2059:P2122" si="131">AVERAGE(E2059/L2059)</f>
        <v>45.547792792792798</v>
      </c>
      <c r="Q2059" t="str">
        <f>LEFT(N2059,FIND("/",N2059)-1)</f>
        <v>technology</v>
      </c>
      <c r="R2059" t="str">
        <f>RIGHT(N2059,FIND("/",N2059)-3)</f>
        <v>hardware</v>
      </c>
      <c r="S2059" s="13">
        <f t="shared" si="129"/>
        <v>42396.494583333333</v>
      </c>
      <c r="T2059" s="14">
        <f t="shared" si="130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 s="6">
        <v>2560</v>
      </c>
      <c r="E2060" s="6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9">
        <f t="shared" si="128"/>
        <v>168.28125</v>
      </c>
      <c r="P2060">
        <f t="shared" si="131"/>
        <v>10.507317073170732</v>
      </c>
      <c r="Q2060" t="str">
        <f>LEFT(N2060,FIND("/",N2060)-1)</f>
        <v>technology</v>
      </c>
      <c r="R2060" t="str">
        <f>RIGHT(N2060,FIND("/",N2060)-3)</f>
        <v>hardware</v>
      </c>
      <c r="S2060" s="13">
        <f t="shared" si="129"/>
        <v>42026.370717592596</v>
      </c>
      <c r="T2060" s="14">
        <f t="shared" si="130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 s="6">
        <v>30000</v>
      </c>
      <c r="E2061" s="6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9">
        <f t="shared" si="128"/>
        <v>143.45666666666668</v>
      </c>
      <c r="P2061">
        <f t="shared" si="131"/>
        <v>114.76533333333333</v>
      </c>
      <c r="Q2061" t="str">
        <f>LEFT(N2061,FIND("/",N2061)-1)</f>
        <v>technology</v>
      </c>
      <c r="R2061" t="str">
        <f>RIGHT(N2061,FIND("/",N2061)-3)</f>
        <v>hardware</v>
      </c>
      <c r="S2061" s="13">
        <f t="shared" si="129"/>
        <v>42361.602476851855</v>
      </c>
      <c r="T2061" s="14">
        <f t="shared" si="130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 s="6">
        <v>25000</v>
      </c>
      <c r="E2062" s="6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9">
        <f t="shared" si="128"/>
        <v>196.4</v>
      </c>
      <c r="P2062">
        <f t="shared" si="131"/>
        <v>35.997067448680355</v>
      </c>
      <c r="Q2062" t="str">
        <f>LEFT(N2062,FIND("/",N2062)-1)</f>
        <v>technology</v>
      </c>
      <c r="R2062" t="str">
        <f>RIGHT(N2062,FIND("/",N2062)-3)</f>
        <v>hardware</v>
      </c>
      <c r="S2062" s="13">
        <f t="shared" si="129"/>
        <v>41783.642939814818</v>
      </c>
      <c r="T2062" s="14">
        <f t="shared" si="130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 s="6">
        <v>5000</v>
      </c>
      <c r="E2063" s="6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9">
        <f t="shared" si="128"/>
        <v>107.91999999999999</v>
      </c>
      <c r="P2063">
        <f t="shared" si="131"/>
        <v>154.17142857142858</v>
      </c>
      <c r="Q2063" t="str">
        <f>LEFT(N2063,FIND("/",N2063)-1)</f>
        <v>technology</v>
      </c>
      <c r="R2063" t="str">
        <f>RIGHT(N2063,FIND("/",N2063)-3)</f>
        <v>hardware</v>
      </c>
      <c r="S2063" s="13">
        <f t="shared" si="129"/>
        <v>42705.764513888891</v>
      </c>
      <c r="T2063" s="14">
        <f t="shared" si="130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 s="6">
        <v>100000</v>
      </c>
      <c r="E2064" s="6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9">
        <f t="shared" si="128"/>
        <v>114.97699999999999</v>
      </c>
      <c r="P2064">
        <f t="shared" si="131"/>
        <v>566.38916256157631</v>
      </c>
      <c r="Q2064" t="str">
        <f>LEFT(N2064,FIND("/",N2064)-1)</f>
        <v>technology</v>
      </c>
      <c r="R2064" t="str">
        <f>RIGHT(N2064,FIND("/",N2064)-3)</f>
        <v>hardware</v>
      </c>
      <c r="S2064" s="13">
        <f t="shared" si="129"/>
        <v>42423.3830787037</v>
      </c>
      <c r="T2064" s="14">
        <f t="shared" si="130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 s="6">
        <v>4000</v>
      </c>
      <c r="E2065" s="6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9">
        <f t="shared" si="128"/>
        <v>148.04999999999998</v>
      </c>
      <c r="P2065">
        <f t="shared" si="131"/>
        <v>120.85714285714286</v>
      </c>
      <c r="Q2065" t="str">
        <f>LEFT(N2065,FIND("/",N2065)-1)</f>
        <v>technology</v>
      </c>
      <c r="R2065" t="str">
        <f>RIGHT(N2065,FIND("/",N2065)-3)</f>
        <v>hardware</v>
      </c>
      <c r="S2065" s="13">
        <f t="shared" si="129"/>
        <v>42472.73265046296</v>
      </c>
      <c r="T2065" s="14">
        <f t="shared" si="130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 s="6">
        <v>261962</v>
      </c>
      <c r="E2066" s="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9">
        <f t="shared" si="128"/>
        <v>191.16676082790633</v>
      </c>
      <c r="P2066">
        <f t="shared" si="131"/>
        <v>86.163845492085343</v>
      </c>
      <c r="Q2066" t="str">
        <f>LEFT(N2066,FIND("/",N2066)-1)</f>
        <v>technology</v>
      </c>
      <c r="R2066" t="str">
        <f>RIGHT(N2066,FIND("/",N2066)-3)</f>
        <v>hardware</v>
      </c>
      <c r="S2066" s="13">
        <f t="shared" si="129"/>
        <v>41389.364849537036</v>
      </c>
      <c r="T2066" s="14">
        <f t="shared" si="130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 s="6">
        <v>40000</v>
      </c>
      <c r="E2067" s="6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9">
        <f t="shared" si="128"/>
        <v>199.215125</v>
      </c>
      <c r="P2067">
        <f t="shared" si="131"/>
        <v>51.212114395886893</v>
      </c>
      <c r="Q2067" t="str">
        <f>LEFT(N2067,FIND("/",N2067)-1)</f>
        <v>technology</v>
      </c>
      <c r="R2067" t="str">
        <f>RIGHT(N2067,FIND("/",N2067)-3)</f>
        <v>hardware</v>
      </c>
      <c r="S2067" s="13">
        <f t="shared" si="129"/>
        <v>41603.333668981482</v>
      </c>
      <c r="T2067" s="14">
        <f t="shared" si="130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 s="6">
        <v>2000</v>
      </c>
      <c r="E2068" s="6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9">
        <f t="shared" si="128"/>
        <v>218.6</v>
      </c>
      <c r="P2068">
        <f t="shared" si="131"/>
        <v>67.261538461538464</v>
      </c>
      <c r="Q2068" t="str">
        <f>LEFT(N2068,FIND("/",N2068)-1)</f>
        <v>technology</v>
      </c>
      <c r="R2068" t="str">
        <f>RIGHT(N2068,FIND("/",N2068)-3)</f>
        <v>hardware</v>
      </c>
      <c r="S2068" s="13">
        <f t="shared" si="129"/>
        <v>41844.771793981483</v>
      </c>
      <c r="T2068" s="14">
        <f t="shared" si="130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 s="6">
        <v>495</v>
      </c>
      <c r="E2069" s="6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9">
        <f t="shared" si="128"/>
        <v>126.86868686868686</v>
      </c>
      <c r="P2069">
        <f t="shared" si="131"/>
        <v>62.8</v>
      </c>
      <c r="Q2069" t="str">
        <f>LEFT(N2069,FIND("/",N2069)-1)</f>
        <v>technology</v>
      </c>
      <c r="R2069" t="str">
        <f>RIGHT(N2069,FIND("/",N2069)-3)</f>
        <v>hardware</v>
      </c>
      <c r="S2069" s="13">
        <f t="shared" si="129"/>
        <v>42115.853888888887</v>
      </c>
      <c r="T2069" s="14">
        <f t="shared" si="130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 s="6">
        <v>25000</v>
      </c>
      <c r="E2070" s="6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9">
        <f t="shared" si="128"/>
        <v>105.22388000000001</v>
      </c>
      <c r="P2070">
        <f t="shared" si="131"/>
        <v>346.13118421052633</v>
      </c>
      <c r="Q2070" t="str">
        <f>LEFT(N2070,FIND("/",N2070)-1)</f>
        <v>technology</v>
      </c>
      <c r="R2070" t="str">
        <f>RIGHT(N2070,FIND("/",N2070)-3)</f>
        <v>hardware</v>
      </c>
      <c r="S2070" s="13">
        <f t="shared" si="129"/>
        <v>42633.841608796298</v>
      </c>
      <c r="T2070" s="14">
        <f t="shared" si="130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 s="6">
        <v>50000</v>
      </c>
      <c r="E2071" s="6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9">
        <f t="shared" si="128"/>
        <v>128.40666000000002</v>
      </c>
      <c r="P2071">
        <f t="shared" si="131"/>
        <v>244.11912547528519</v>
      </c>
      <c r="Q2071" t="str">
        <f>LEFT(N2071,FIND("/",N2071)-1)</f>
        <v>technology</v>
      </c>
      <c r="R2071" t="str">
        <f>RIGHT(N2071,FIND("/",N2071)-3)</f>
        <v>hardware</v>
      </c>
      <c r="S2071" s="13">
        <f t="shared" si="129"/>
        <v>42340.972118055557</v>
      </c>
      <c r="T2071" s="14">
        <f t="shared" si="130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 s="6">
        <v>125000</v>
      </c>
      <c r="E2072" s="6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9">
        <f t="shared" si="128"/>
        <v>317.3272</v>
      </c>
      <c r="P2072">
        <f t="shared" si="131"/>
        <v>259.25424836601309</v>
      </c>
      <c r="Q2072" t="str">
        <f>LEFT(N2072,FIND("/",N2072)-1)</f>
        <v>technology</v>
      </c>
      <c r="R2072" t="str">
        <f>RIGHT(N2072,FIND("/",N2072)-3)</f>
        <v>hardware</v>
      </c>
      <c r="S2072" s="13">
        <f t="shared" si="129"/>
        <v>42519.6565162037</v>
      </c>
      <c r="T2072" s="14">
        <f t="shared" si="130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 s="6">
        <v>20000</v>
      </c>
      <c r="E2073" s="6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9">
        <f t="shared" si="128"/>
        <v>280.73</v>
      </c>
      <c r="P2073">
        <f t="shared" si="131"/>
        <v>201.96402877697841</v>
      </c>
      <c r="Q2073" t="str">
        <f>LEFT(N2073,FIND("/",N2073)-1)</f>
        <v>technology</v>
      </c>
      <c r="R2073" t="str">
        <f>RIGHT(N2073,FIND("/",N2073)-3)</f>
        <v>hardware</v>
      </c>
      <c r="S2073" s="13">
        <f t="shared" si="129"/>
        <v>42600.278749999998</v>
      </c>
      <c r="T2073" s="14">
        <f t="shared" si="130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 s="6">
        <v>71500</v>
      </c>
      <c r="E2074" s="6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9">
        <f t="shared" si="128"/>
        <v>110.73146853146854</v>
      </c>
      <c r="P2074">
        <f t="shared" si="131"/>
        <v>226.20857142857142</v>
      </c>
      <c r="Q2074" t="str">
        <f>LEFT(N2074,FIND("/",N2074)-1)</f>
        <v>technology</v>
      </c>
      <c r="R2074" t="str">
        <f>RIGHT(N2074,FIND("/",N2074)-3)</f>
        <v>hardware</v>
      </c>
      <c r="S2074" s="13">
        <f t="shared" si="129"/>
        <v>42467.581388888888</v>
      </c>
      <c r="T2074" s="14">
        <f t="shared" si="130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 s="6">
        <v>100000</v>
      </c>
      <c r="E2075" s="6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9">
        <f t="shared" si="128"/>
        <v>152.60429999999999</v>
      </c>
      <c r="P2075">
        <f t="shared" si="131"/>
        <v>324.69</v>
      </c>
      <c r="Q2075" t="str">
        <f>LEFT(N2075,FIND("/",N2075)-1)</f>
        <v>technology</v>
      </c>
      <c r="R2075" t="str">
        <f>RIGHT(N2075,FIND("/",N2075)-3)</f>
        <v>hardware</v>
      </c>
      <c r="S2075" s="13">
        <f t="shared" si="129"/>
        <v>42087.668032407411</v>
      </c>
      <c r="T2075" s="14">
        <f t="shared" si="130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 s="6">
        <v>600</v>
      </c>
      <c r="E2076" s="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9">
        <f t="shared" si="128"/>
        <v>102.49999999999999</v>
      </c>
      <c r="P2076">
        <f t="shared" si="131"/>
        <v>205</v>
      </c>
      <c r="Q2076" t="str">
        <f>LEFT(N2076,FIND("/",N2076)-1)</f>
        <v>technology</v>
      </c>
      <c r="R2076" t="str">
        <f>RIGHT(N2076,FIND("/",N2076)-3)</f>
        <v>hardware</v>
      </c>
      <c r="S2076" s="13">
        <f t="shared" si="129"/>
        <v>42466.826180555552</v>
      </c>
      <c r="T2076" s="14">
        <f t="shared" si="130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 s="6">
        <v>9999</v>
      </c>
      <c r="E2077" s="6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9">
        <f t="shared" si="128"/>
        <v>1678.3738373837384</v>
      </c>
      <c r="P2077">
        <f t="shared" si="131"/>
        <v>20.465926829268295</v>
      </c>
      <c r="Q2077" t="str">
        <f>LEFT(N2077,FIND("/",N2077)-1)</f>
        <v>technology</v>
      </c>
      <c r="R2077" t="str">
        <f>RIGHT(N2077,FIND("/",N2077)-3)</f>
        <v>hardware</v>
      </c>
      <c r="S2077" s="13">
        <f t="shared" si="129"/>
        <v>41450.681574074071</v>
      </c>
      <c r="T2077" s="14">
        <f t="shared" si="130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 s="6">
        <v>179000</v>
      </c>
      <c r="E2078" s="6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9">
        <f t="shared" si="128"/>
        <v>543.349156424581</v>
      </c>
      <c r="P2078">
        <f t="shared" si="131"/>
        <v>116.35303146309367</v>
      </c>
      <c r="Q2078" t="str">
        <f>LEFT(N2078,FIND("/",N2078)-1)</f>
        <v>technology</v>
      </c>
      <c r="R2078" t="str">
        <f>RIGHT(N2078,FIND("/",N2078)-3)</f>
        <v>hardware</v>
      </c>
      <c r="S2078" s="13">
        <f t="shared" si="129"/>
        <v>41803.880659722221</v>
      </c>
      <c r="T2078" s="14">
        <f t="shared" si="130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 s="6">
        <v>50000</v>
      </c>
      <c r="E2079" s="6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9">
        <f t="shared" si="128"/>
        <v>115.50800000000001</v>
      </c>
      <c r="P2079">
        <f t="shared" si="131"/>
        <v>307.20212765957444</v>
      </c>
      <c r="Q2079" t="str">
        <f>LEFT(N2079,FIND("/",N2079)-1)</f>
        <v>technology</v>
      </c>
      <c r="R2079" t="str">
        <f>RIGHT(N2079,FIND("/",N2079)-3)</f>
        <v>hardware</v>
      </c>
      <c r="S2079" s="13">
        <f t="shared" si="129"/>
        <v>42103.042546296296</v>
      </c>
      <c r="T2079" s="14">
        <f t="shared" si="130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 s="6">
        <v>20000</v>
      </c>
      <c r="E2080" s="6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9">
        <f t="shared" si="128"/>
        <v>131.20499999999998</v>
      </c>
      <c r="P2080">
        <f t="shared" si="131"/>
        <v>546.6875</v>
      </c>
      <c r="Q2080" t="str">
        <f>LEFT(N2080,FIND("/",N2080)-1)</f>
        <v>technology</v>
      </c>
      <c r="R2080" t="str">
        <f>RIGHT(N2080,FIND("/",N2080)-3)</f>
        <v>hardware</v>
      </c>
      <c r="S2080" s="13">
        <f t="shared" si="129"/>
        <v>42692.771493055552</v>
      </c>
      <c r="T2080" s="14">
        <f t="shared" si="130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 s="6">
        <v>10000</v>
      </c>
      <c r="E2081" s="6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9">
        <f t="shared" si="128"/>
        <v>288.17</v>
      </c>
      <c r="P2081">
        <f t="shared" si="131"/>
        <v>47.474464579901152</v>
      </c>
      <c r="Q2081" t="str">
        <f>LEFT(N2081,FIND("/",N2081)-1)</f>
        <v>technology</v>
      </c>
      <c r="R2081" t="str">
        <f>RIGHT(N2081,FIND("/",N2081)-3)</f>
        <v>hardware</v>
      </c>
      <c r="S2081" s="13">
        <f t="shared" si="129"/>
        <v>42150.71056712963</v>
      </c>
      <c r="T2081" s="14">
        <f t="shared" si="130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 s="6">
        <v>1000</v>
      </c>
      <c r="E2082" s="6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9">
        <f t="shared" si="128"/>
        <v>507.8</v>
      </c>
      <c r="P2082">
        <f t="shared" si="131"/>
        <v>101.56</v>
      </c>
      <c r="Q2082" t="str">
        <f>LEFT(N2082,FIND("/",N2082)-1)</f>
        <v>technology</v>
      </c>
      <c r="R2082" t="str">
        <f>RIGHT(N2082,FIND("/",N2082)-3)</f>
        <v>hardware</v>
      </c>
      <c r="S2082" s="13">
        <f t="shared" si="129"/>
        <v>42289.957175925927</v>
      </c>
      <c r="T2082" s="14">
        <f t="shared" si="130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 s="6">
        <v>3500</v>
      </c>
      <c r="E2083" s="6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9">
        <f t="shared" si="128"/>
        <v>114.57142857142857</v>
      </c>
      <c r="P2083">
        <f t="shared" si="131"/>
        <v>72.909090909090907</v>
      </c>
      <c r="Q2083" t="str">
        <f>LEFT(N2083,FIND("/",N2083)-1)</f>
        <v>music</v>
      </c>
      <c r="R2083" t="str">
        <f>RIGHT(N2083,FIND("/",N2083)-3)</f>
        <v>ock</v>
      </c>
      <c r="S2083" s="13">
        <f t="shared" si="129"/>
        <v>41004.15688657407</v>
      </c>
      <c r="T2083" s="14">
        <f t="shared" si="130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 s="6">
        <v>1500</v>
      </c>
      <c r="E2084" s="6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9">
        <f t="shared" si="128"/>
        <v>110.73333333333333</v>
      </c>
      <c r="P2084">
        <f t="shared" si="131"/>
        <v>43.710526315789473</v>
      </c>
      <c r="Q2084" t="str">
        <f>LEFT(N2084,FIND("/",N2084)-1)</f>
        <v>music</v>
      </c>
      <c r="R2084" t="str">
        <f>RIGHT(N2084,FIND("/",N2084)-3)</f>
        <v>ock</v>
      </c>
      <c r="S2084" s="13">
        <f t="shared" si="129"/>
        <v>40811.120324074072</v>
      </c>
      <c r="T2084" s="14">
        <f t="shared" si="130"/>
        <v>40871.161990740744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 s="6">
        <v>750</v>
      </c>
      <c r="E2085" s="6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9">
        <f t="shared" si="128"/>
        <v>113.33333333333333</v>
      </c>
      <c r="P2085">
        <f t="shared" si="131"/>
        <v>34</v>
      </c>
      <c r="Q2085" t="str">
        <f>LEFT(N2085,FIND("/",N2085)-1)</f>
        <v>music</v>
      </c>
      <c r="R2085" t="str">
        <f>RIGHT(N2085,FIND("/",N2085)-3)</f>
        <v>ock</v>
      </c>
      <c r="S2085" s="13">
        <f t="shared" si="129"/>
        <v>41034.72216435185</v>
      </c>
      <c r="T2085" s="14">
        <f t="shared" si="130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 s="6">
        <v>3000</v>
      </c>
      <c r="E2086" s="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9">
        <f t="shared" si="128"/>
        <v>108.33333333333333</v>
      </c>
      <c r="P2086">
        <f t="shared" si="131"/>
        <v>70.652173913043484</v>
      </c>
      <c r="Q2086" t="str">
        <f>LEFT(N2086,FIND("/",N2086)-1)</f>
        <v>music</v>
      </c>
      <c r="R2086" t="str">
        <f>RIGHT(N2086,FIND("/",N2086)-3)</f>
        <v>ock</v>
      </c>
      <c r="S2086" s="13">
        <f t="shared" si="129"/>
        <v>41731.833124999997</v>
      </c>
      <c r="T2086" s="14">
        <f t="shared" si="130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 s="6">
        <v>6000</v>
      </c>
      <c r="E2087" s="6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9">
        <f t="shared" si="128"/>
        <v>123.53333333333335</v>
      </c>
      <c r="P2087">
        <f t="shared" si="131"/>
        <v>89.301204819277103</v>
      </c>
      <c r="Q2087" t="str">
        <f>LEFT(N2087,FIND("/",N2087)-1)</f>
        <v>music</v>
      </c>
      <c r="R2087" t="str">
        <f>RIGHT(N2087,FIND("/",N2087)-3)</f>
        <v>ock</v>
      </c>
      <c r="S2087" s="13">
        <f t="shared" si="129"/>
        <v>41075.835497685184</v>
      </c>
      <c r="T2087" s="14">
        <f t="shared" si="130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 s="6">
        <v>4000</v>
      </c>
      <c r="E2088" s="6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9">
        <f t="shared" si="128"/>
        <v>100.69999999999999</v>
      </c>
      <c r="P2088">
        <f t="shared" si="131"/>
        <v>115.08571428571429</v>
      </c>
      <c r="Q2088" t="str">
        <f>LEFT(N2088,FIND("/",N2088)-1)</f>
        <v>music</v>
      </c>
      <c r="R2088" t="str">
        <f>RIGHT(N2088,FIND("/",N2088)-3)</f>
        <v>ock</v>
      </c>
      <c r="S2088" s="13">
        <f t="shared" si="129"/>
        <v>40860.67050925926</v>
      </c>
      <c r="T2088" s="14">
        <f t="shared" si="130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 s="6">
        <v>1500</v>
      </c>
      <c r="E2089" s="6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9">
        <f t="shared" si="128"/>
        <v>103.53333333333335</v>
      </c>
      <c r="P2089">
        <f t="shared" si="131"/>
        <v>62.12</v>
      </c>
      <c r="Q2089" t="str">
        <f>LEFT(N2089,FIND("/",N2089)-1)</f>
        <v>music</v>
      </c>
      <c r="R2089" t="str">
        <f>RIGHT(N2089,FIND("/",N2089)-3)</f>
        <v>ock</v>
      </c>
      <c r="S2089" s="13">
        <f t="shared" si="129"/>
        <v>40764.204375000001</v>
      </c>
      <c r="T2089" s="14">
        <f t="shared" si="130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 s="6">
        <v>3000</v>
      </c>
      <c r="E2090" s="6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9">
        <f t="shared" si="128"/>
        <v>115.51066666666668</v>
      </c>
      <c r="P2090">
        <f t="shared" si="131"/>
        <v>46.204266666666669</v>
      </c>
      <c r="Q2090" t="str">
        <f>LEFT(N2090,FIND("/",N2090)-1)</f>
        <v>music</v>
      </c>
      <c r="R2090" t="str">
        <f>RIGHT(N2090,FIND("/",N2090)-3)</f>
        <v>ock</v>
      </c>
      <c r="S2090" s="13">
        <f t="shared" si="129"/>
        <v>40395.714722222227</v>
      </c>
      <c r="T2090" s="14">
        <f t="shared" si="130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 s="6">
        <v>2500</v>
      </c>
      <c r="E2091" s="6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9">
        <f t="shared" si="128"/>
        <v>120.4004</v>
      </c>
      <c r="P2091">
        <f t="shared" si="131"/>
        <v>48.54854838709678</v>
      </c>
      <c r="Q2091" t="str">
        <f>LEFT(N2091,FIND("/",N2091)-1)</f>
        <v>music</v>
      </c>
      <c r="R2091" t="str">
        <f>RIGHT(N2091,FIND("/",N2091)-3)</f>
        <v>ock</v>
      </c>
      <c r="S2091" s="13">
        <f t="shared" si="129"/>
        <v>41453.076319444444</v>
      </c>
      <c r="T2091" s="14">
        <f t="shared" si="130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 s="6">
        <v>8000</v>
      </c>
      <c r="E2092" s="6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9">
        <f t="shared" si="128"/>
        <v>115.040375</v>
      </c>
      <c r="P2092">
        <f t="shared" si="131"/>
        <v>57.520187499999999</v>
      </c>
      <c r="Q2092" t="str">
        <f>LEFT(N2092,FIND("/",N2092)-1)</f>
        <v>music</v>
      </c>
      <c r="R2092" t="str">
        <f>RIGHT(N2092,FIND("/",N2092)-3)</f>
        <v>ock</v>
      </c>
      <c r="S2092" s="13">
        <f t="shared" si="129"/>
        <v>41299.381423611107</v>
      </c>
      <c r="T2092" s="14">
        <f t="shared" si="130"/>
        <v>41329.381423611107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 s="6">
        <v>18000</v>
      </c>
      <c r="E2093" s="6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9">
        <f t="shared" si="128"/>
        <v>120.46777777777777</v>
      </c>
      <c r="P2093">
        <f t="shared" si="131"/>
        <v>88.147154471544724</v>
      </c>
      <c r="Q2093" t="str">
        <f>LEFT(N2093,FIND("/",N2093)-1)</f>
        <v>music</v>
      </c>
      <c r="R2093" t="str">
        <f>RIGHT(N2093,FIND("/",N2093)-3)</f>
        <v>ock</v>
      </c>
      <c r="S2093" s="13">
        <f t="shared" si="129"/>
        <v>40555.322662037041</v>
      </c>
      <c r="T2093" s="14">
        <f t="shared" si="130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 s="6">
        <v>6000</v>
      </c>
      <c r="E2094" s="6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9">
        <f t="shared" si="128"/>
        <v>101.28333333333333</v>
      </c>
      <c r="P2094">
        <f t="shared" si="131"/>
        <v>110.49090909090908</v>
      </c>
      <c r="Q2094" t="str">
        <f>LEFT(N2094,FIND("/",N2094)-1)</f>
        <v>music</v>
      </c>
      <c r="R2094" t="str">
        <f>RIGHT(N2094,FIND("/",N2094)-3)</f>
        <v>ock</v>
      </c>
      <c r="S2094" s="13">
        <f t="shared" si="129"/>
        <v>40763.707546296297</v>
      </c>
      <c r="T2094" s="14">
        <f t="shared" si="130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 s="6">
        <v>1500</v>
      </c>
      <c r="E2095" s="6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9">
        <f t="shared" si="128"/>
        <v>102.46666666666667</v>
      </c>
      <c r="P2095">
        <f t="shared" si="131"/>
        <v>66.826086956521735</v>
      </c>
      <c r="Q2095" t="str">
        <f>LEFT(N2095,FIND("/",N2095)-1)</f>
        <v>music</v>
      </c>
      <c r="R2095" t="str">
        <f>RIGHT(N2095,FIND("/",N2095)-3)</f>
        <v>ock</v>
      </c>
      <c r="S2095" s="13">
        <f t="shared" si="129"/>
        <v>41205.854537037041</v>
      </c>
      <c r="T2095" s="14">
        <f t="shared" si="130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 s="6">
        <v>3500</v>
      </c>
      <c r="E2096" s="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9">
        <f t="shared" si="128"/>
        <v>120.54285714285714</v>
      </c>
      <c r="P2096">
        <f t="shared" si="131"/>
        <v>58.597222222222221</v>
      </c>
      <c r="Q2096" t="str">
        <f>LEFT(N2096,FIND("/",N2096)-1)</f>
        <v>music</v>
      </c>
      <c r="R2096" t="str">
        <f>RIGHT(N2096,FIND("/",N2096)-3)</f>
        <v>ock</v>
      </c>
      <c r="S2096" s="13">
        <f t="shared" si="129"/>
        <v>40939.02002314815</v>
      </c>
      <c r="T2096" s="14">
        <f t="shared" si="130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 s="6">
        <v>2500</v>
      </c>
      <c r="E2097" s="6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9">
        <f t="shared" si="128"/>
        <v>100</v>
      </c>
      <c r="P2097">
        <f t="shared" si="131"/>
        <v>113.63636363636364</v>
      </c>
      <c r="Q2097" t="str">
        <f>LEFT(N2097,FIND("/",N2097)-1)</f>
        <v>music</v>
      </c>
      <c r="R2097" t="str">
        <f>RIGHT(N2097,FIND("/",N2097)-3)</f>
        <v>ock</v>
      </c>
      <c r="S2097" s="13">
        <f t="shared" si="129"/>
        <v>40758.733483796299</v>
      </c>
      <c r="T2097" s="14">
        <f t="shared" si="130"/>
        <v>40818.733483796299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 s="6">
        <v>600</v>
      </c>
      <c r="E2098" s="6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9">
        <f t="shared" si="128"/>
        <v>101.66666666666666</v>
      </c>
      <c r="P2098">
        <f t="shared" si="131"/>
        <v>43.571428571428569</v>
      </c>
      <c r="Q2098" t="str">
        <f>LEFT(N2098,FIND("/",N2098)-1)</f>
        <v>music</v>
      </c>
      <c r="R2098" t="str">
        <f>RIGHT(N2098,FIND("/",N2098)-3)</f>
        <v>ock</v>
      </c>
      <c r="S2098" s="13">
        <f t="shared" si="129"/>
        <v>41192.758506944447</v>
      </c>
      <c r="T2098" s="14">
        <f t="shared" si="130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 s="6">
        <v>3000</v>
      </c>
      <c r="E2099" s="6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9">
        <f t="shared" si="128"/>
        <v>100</v>
      </c>
      <c r="P2099">
        <f t="shared" si="131"/>
        <v>78.94736842105263</v>
      </c>
      <c r="Q2099" t="str">
        <f>LEFT(N2099,FIND("/",N2099)-1)</f>
        <v>music</v>
      </c>
      <c r="R2099" t="str">
        <f>RIGHT(N2099,FIND("/",N2099)-3)</f>
        <v>ock</v>
      </c>
      <c r="S2099" s="13">
        <f t="shared" si="129"/>
        <v>40818.584895833337</v>
      </c>
      <c r="T2099" s="14">
        <f t="shared" si="130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 s="6">
        <v>6000</v>
      </c>
      <c r="E2100" s="6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9">
        <f t="shared" si="128"/>
        <v>100.33333333333334</v>
      </c>
      <c r="P2100">
        <f t="shared" si="131"/>
        <v>188.125</v>
      </c>
      <c r="Q2100" t="str">
        <f>LEFT(N2100,FIND("/",N2100)-1)</f>
        <v>music</v>
      </c>
      <c r="R2100" t="str">
        <f>RIGHT(N2100,FIND("/",N2100)-3)</f>
        <v>ock</v>
      </c>
      <c r="S2100" s="13">
        <f t="shared" si="129"/>
        <v>40946.11383101852</v>
      </c>
      <c r="T2100" s="14">
        <f t="shared" si="130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 s="6">
        <v>3000</v>
      </c>
      <c r="E2101" s="6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9">
        <f t="shared" si="128"/>
        <v>132.36666666666667</v>
      </c>
      <c r="P2101">
        <f t="shared" si="131"/>
        <v>63.031746031746032</v>
      </c>
      <c r="Q2101" t="str">
        <f>LEFT(N2101,FIND("/",N2101)-1)</f>
        <v>music</v>
      </c>
      <c r="R2101" t="str">
        <f>RIGHT(N2101,FIND("/",N2101)-3)</f>
        <v>ock</v>
      </c>
      <c r="S2101" s="13">
        <f t="shared" si="129"/>
        <v>42173.746342592596</v>
      </c>
      <c r="T2101" s="14">
        <f t="shared" si="130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 s="6">
        <v>600</v>
      </c>
      <c r="E2102" s="6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9">
        <f t="shared" si="128"/>
        <v>136.66666666666666</v>
      </c>
      <c r="P2102">
        <f t="shared" si="131"/>
        <v>30.37037037037037</v>
      </c>
      <c r="Q2102" t="str">
        <f>LEFT(N2102,FIND("/",N2102)-1)</f>
        <v>music</v>
      </c>
      <c r="R2102" t="str">
        <f>RIGHT(N2102,FIND("/",N2102)-3)</f>
        <v>ock</v>
      </c>
      <c r="S2102" s="13">
        <f t="shared" si="129"/>
        <v>41074.834965277776</v>
      </c>
      <c r="T2102" s="14">
        <f t="shared" si="130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 s="6">
        <v>2000</v>
      </c>
      <c r="E2103" s="6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9">
        <f t="shared" si="128"/>
        <v>113.25</v>
      </c>
      <c r="P2103">
        <f t="shared" si="131"/>
        <v>51.477272727272727</v>
      </c>
      <c r="Q2103" t="str">
        <f>LEFT(N2103,FIND("/",N2103)-1)</f>
        <v>music</v>
      </c>
      <c r="R2103" t="str">
        <f>RIGHT(N2103,FIND("/",N2103)-3)</f>
        <v>ock</v>
      </c>
      <c r="S2103" s="13">
        <f t="shared" si="129"/>
        <v>40892.149467592593</v>
      </c>
      <c r="T2103" s="14">
        <f t="shared" si="130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 s="6">
        <v>1000</v>
      </c>
      <c r="E2104" s="6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9">
        <f t="shared" si="128"/>
        <v>136</v>
      </c>
      <c r="P2104">
        <f t="shared" si="131"/>
        <v>35.789473684210527</v>
      </c>
      <c r="Q2104" t="str">
        <f>LEFT(N2104,FIND("/",N2104)-1)</f>
        <v>music</v>
      </c>
      <c r="R2104" t="str">
        <f>RIGHT(N2104,FIND("/",N2104)-3)</f>
        <v>ock</v>
      </c>
      <c r="S2104" s="13">
        <f t="shared" si="129"/>
        <v>40638.868611111109</v>
      </c>
      <c r="T2104" s="14">
        <f t="shared" si="130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 s="6">
        <v>7777</v>
      </c>
      <c r="E2105" s="6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9">
        <f t="shared" si="128"/>
        <v>146.12318374694613</v>
      </c>
      <c r="P2105">
        <f t="shared" si="131"/>
        <v>98.817391304347822</v>
      </c>
      <c r="Q2105" t="str">
        <f>LEFT(N2105,FIND("/",N2105)-1)</f>
        <v>music</v>
      </c>
      <c r="R2105" t="str">
        <f>RIGHT(N2105,FIND("/",N2105)-3)</f>
        <v>ock</v>
      </c>
      <c r="S2105" s="13">
        <f t="shared" si="129"/>
        <v>41192.754942129628</v>
      </c>
      <c r="T2105" s="14">
        <f t="shared" si="130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 s="6">
        <v>800</v>
      </c>
      <c r="E2106" s="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9">
        <f t="shared" si="128"/>
        <v>129.5</v>
      </c>
      <c r="P2106">
        <f t="shared" si="131"/>
        <v>28</v>
      </c>
      <c r="Q2106" t="str">
        <f>LEFT(N2106,FIND("/",N2106)-1)</f>
        <v>music</v>
      </c>
      <c r="R2106" t="str">
        <f>RIGHT(N2106,FIND("/",N2106)-3)</f>
        <v>ock</v>
      </c>
      <c r="S2106" s="13">
        <f t="shared" si="129"/>
        <v>41394.074467592596</v>
      </c>
      <c r="T2106" s="14">
        <f t="shared" si="130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 s="6">
        <v>2000</v>
      </c>
      <c r="E2107" s="6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9">
        <f t="shared" si="128"/>
        <v>254</v>
      </c>
      <c r="P2107">
        <f t="shared" si="131"/>
        <v>51.313131313131315</v>
      </c>
      <c r="Q2107" t="str">
        <f>LEFT(N2107,FIND("/",N2107)-1)</f>
        <v>music</v>
      </c>
      <c r="R2107" t="str">
        <f>RIGHT(N2107,FIND("/",N2107)-3)</f>
        <v>ock</v>
      </c>
      <c r="S2107" s="13">
        <f t="shared" si="129"/>
        <v>41951.788807870369</v>
      </c>
      <c r="T2107" s="14">
        <f t="shared" si="130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 s="6">
        <v>2200</v>
      </c>
      <c r="E2108" s="6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9">
        <f t="shared" si="128"/>
        <v>107.04545454545456</v>
      </c>
      <c r="P2108">
        <f t="shared" si="131"/>
        <v>53.522727272727273</v>
      </c>
      <c r="Q2108" t="str">
        <f>LEFT(N2108,FIND("/",N2108)-1)</f>
        <v>music</v>
      </c>
      <c r="R2108" t="str">
        <f>RIGHT(N2108,FIND("/",N2108)-3)</f>
        <v>ock</v>
      </c>
      <c r="S2108" s="13">
        <f t="shared" si="129"/>
        <v>41270.21497685185</v>
      </c>
      <c r="T2108" s="14">
        <f t="shared" si="130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 s="6">
        <v>2000</v>
      </c>
      <c r="E2109" s="6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9">
        <f t="shared" si="128"/>
        <v>107.73299999999999</v>
      </c>
      <c r="P2109">
        <f t="shared" si="131"/>
        <v>37.149310344827583</v>
      </c>
      <c r="Q2109" t="str">
        <f>LEFT(N2109,FIND("/",N2109)-1)</f>
        <v>music</v>
      </c>
      <c r="R2109" t="str">
        <f>RIGHT(N2109,FIND("/",N2109)-3)</f>
        <v>ock</v>
      </c>
      <c r="S2109" s="13">
        <f t="shared" si="129"/>
        <v>41934.71056712963</v>
      </c>
      <c r="T2109" s="14">
        <f t="shared" si="130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 s="6">
        <v>16000</v>
      </c>
      <c r="E2110" s="6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9">
        <f t="shared" si="128"/>
        <v>107.31250000000001</v>
      </c>
      <c r="P2110">
        <f t="shared" si="131"/>
        <v>89.895287958115176</v>
      </c>
      <c r="Q2110" t="str">
        <f>LEFT(N2110,FIND("/",N2110)-1)</f>
        <v>music</v>
      </c>
      <c r="R2110" t="str">
        <f>RIGHT(N2110,FIND("/",N2110)-3)</f>
        <v>ock</v>
      </c>
      <c r="S2110" s="13">
        <f t="shared" si="129"/>
        <v>41135.175694444442</v>
      </c>
      <c r="T2110" s="14">
        <f t="shared" si="130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 s="6">
        <v>4000</v>
      </c>
      <c r="E2111" s="6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9">
        <f t="shared" si="128"/>
        <v>106.52500000000001</v>
      </c>
      <c r="P2111">
        <f t="shared" si="131"/>
        <v>106.52500000000001</v>
      </c>
      <c r="Q2111" t="str">
        <f>LEFT(N2111,FIND("/",N2111)-1)</f>
        <v>music</v>
      </c>
      <c r="R2111" t="str">
        <f>RIGHT(N2111,FIND("/",N2111)-3)</f>
        <v>ock</v>
      </c>
      <c r="S2111" s="13">
        <f t="shared" si="129"/>
        <v>42160.708530092597</v>
      </c>
      <c r="T2111" s="14">
        <f t="shared" si="130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 s="6">
        <v>2000</v>
      </c>
      <c r="E2112" s="6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9">
        <f t="shared" si="128"/>
        <v>100.35000000000001</v>
      </c>
      <c r="P2112">
        <f t="shared" si="131"/>
        <v>52.815789473684212</v>
      </c>
      <c r="Q2112" t="str">
        <f>LEFT(N2112,FIND("/",N2112)-1)</f>
        <v>music</v>
      </c>
      <c r="R2112" t="str">
        <f>RIGHT(N2112,FIND("/",N2112)-3)</f>
        <v>ock</v>
      </c>
      <c r="S2112" s="13">
        <f t="shared" si="129"/>
        <v>41759.670937499999</v>
      </c>
      <c r="T2112" s="14">
        <f t="shared" si="130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 s="6">
        <v>2000</v>
      </c>
      <c r="E2113" s="6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9">
        <f t="shared" si="128"/>
        <v>106.5</v>
      </c>
      <c r="P2113">
        <f t="shared" si="131"/>
        <v>54.615384615384613</v>
      </c>
      <c r="Q2113" t="str">
        <f>LEFT(N2113,FIND("/",N2113)-1)</f>
        <v>music</v>
      </c>
      <c r="R2113" t="str">
        <f>RIGHT(N2113,FIND("/",N2113)-3)</f>
        <v>ock</v>
      </c>
      <c r="S2113" s="13">
        <f t="shared" si="129"/>
        <v>40703.197048611109</v>
      </c>
      <c r="T2113" s="14">
        <f t="shared" si="130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 s="6">
        <v>300</v>
      </c>
      <c r="E2114" s="6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9">
        <f t="shared" si="128"/>
        <v>100</v>
      </c>
      <c r="P2114">
        <f t="shared" si="131"/>
        <v>27.272727272727273</v>
      </c>
      <c r="Q2114" t="str">
        <f>LEFT(N2114,FIND("/",N2114)-1)</f>
        <v>music</v>
      </c>
      <c r="R2114" t="str">
        <f>RIGHT(N2114,FIND("/",N2114)-3)</f>
        <v>ock</v>
      </c>
      <c r="S2114" s="13">
        <f t="shared" si="129"/>
        <v>41365.928159722222</v>
      </c>
      <c r="T2114" s="14">
        <f t="shared" si="130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 s="6">
        <v>7000</v>
      </c>
      <c r="E2115" s="6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9">
        <f t="shared" ref="O2115:O2178" si="132">E2115/D2115*100</f>
        <v>104.85714285714285</v>
      </c>
      <c r="P2115">
        <f t="shared" si="131"/>
        <v>68.598130841121488</v>
      </c>
      <c r="Q2115" t="str">
        <f>LEFT(N2115,FIND("/",N2115)-1)</f>
        <v>music</v>
      </c>
      <c r="R2115" t="str">
        <f>RIGHT(N2115,FIND("/",N2115)-3)</f>
        <v>ock</v>
      </c>
      <c r="S2115" s="13">
        <f t="shared" ref="S2115:S2178" si="133">J2115/86400+25569</f>
        <v>41870.86546296296</v>
      </c>
      <c r="T2115" s="14">
        <f t="shared" ref="T2115:T2178" si="134">I2115/86400+25569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 s="6">
        <v>5000</v>
      </c>
      <c r="E2116" s="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9">
        <f t="shared" si="132"/>
        <v>104.69999999999999</v>
      </c>
      <c r="P2116">
        <f t="shared" si="131"/>
        <v>35.612244897959187</v>
      </c>
      <c r="Q2116" t="str">
        <f>LEFT(N2116,FIND("/",N2116)-1)</f>
        <v>music</v>
      </c>
      <c r="R2116" t="str">
        <f>RIGHT(N2116,FIND("/",N2116)-3)</f>
        <v>ock</v>
      </c>
      <c r="S2116" s="13">
        <f t="shared" si="133"/>
        <v>40458.815625000003</v>
      </c>
      <c r="T2116" s="14">
        <f t="shared" si="134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 s="6">
        <v>1500</v>
      </c>
      <c r="E2117" s="6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9">
        <f t="shared" si="132"/>
        <v>225.66666666666669</v>
      </c>
      <c r="P2117">
        <f t="shared" si="131"/>
        <v>94.027777777777771</v>
      </c>
      <c r="Q2117" t="str">
        <f>LEFT(N2117,FIND("/",N2117)-1)</f>
        <v>music</v>
      </c>
      <c r="R2117" t="str">
        <f>RIGHT(N2117,FIND("/",N2117)-3)</f>
        <v>ock</v>
      </c>
      <c r="S2117" s="13">
        <f t="shared" si="133"/>
        <v>40564.081030092595</v>
      </c>
      <c r="T2117" s="14">
        <f t="shared" si="134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 s="6">
        <v>48000</v>
      </c>
      <c r="E2118" s="6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9">
        <f t="shared" si="132"/>
        <v>100.90416666666667</v>
      </c>
      <c r="P2118">
        <f t="shared" si="131"/>
        <v>526.45652173913038</v>
      </c>
      <c r="Q2118" t="str">
        <f>LEFT(N2118,FIND("/",N2118)-1)</f>
        <v>music</v>
      </c>
      <c r="R2118" t="str">
        <f>RIGHT(N2118,FIND("/",N2118)-3)</f>
        <v>ock</v>
      </c>
      <c r="S2118" s="13">
        <f t="shared" si="133"/>
        <v>41136.777812500004</v>
      </c>
      <c r="T2118" s="14">
        <f t="shared" si="134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 s="6">
        <v>1200</v>
      </c>
      <c r="E2119" s="6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9">
        <f t="shared" si="132"/>
        <v>147.75</v>
      </c>
      <c r="P2119">
        <f t="shared" si="131"/>
        <v>50.657142857142858</v>
      </c>
      <c r="Q2119" t="str">
        <f>LEFT(N2119,FIND("/",N2119)-1)</f>
        <v>music</v>
      </c>
      <c r="R2119" t="str">
        <f>RIGHT(N2119,FIND("/",N2119)-3)</f>
        <v>ock</v>
      </c>
      <c r="S2119" s="13">
        <f t="shared" si="133"/>
        <v>42290.059594907405</v>
      </c>
      <c r="T2119" s="14">
        <f t="shared" si="134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 s="6">
        <v>1000</v>
      </c>
      <c r="E2120" s="6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9">
        <f t="shared" si="132"/>
        <v>134.61099999999999</v>
      </c>
      <c r="P2120">
        <f t="shared" si="131"/>
        <v>79.182941176470578</v>
      </c>
      <c r="Q2120" t="str">
        <f>LEFT(N2120,FIND("/",N2120)-1)</f>
        <v>music</v>
      </c>
      <c r="R2120" t="str">
        <f>RIGHT(N2120,FIND("/",N2120)-3)</f>
        <v>ock</v>
      </c>
      <c r="S2120" s="13">
        <f t="shared" si="133"/>
        <v>40718.839537037034</v>
      </c>
      <c r="T2120" s="14">
        <f t="shared" si="134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 s="6">
        <v>2000</v>
      </c>
      <c r="E2121" s="6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9">
        <f t="shared" si="132"/>
        <v>100.75</v>
      </c>
      <c r="P2121">
        <f t="shared" si="131"/>
        <v>91.590909090909093</v>
      </c>
      <c r="Q2121" t="str">
        <f>LEFT(N2121,FIND("/",N2121)-1)</f>
        <v>music</v>
      </c>
      <c r="R2121" t="str">
        <f>RIGHT(N2121,FIND("/",N2121)-3)</f>
        <v>ock</v>
      </c>
      <c r="S2121" s="13">
        <f t="shared" si="133"/>
        <v>41107.130150462966</v>
      </c>
      <c r="T2121" s="14">
        <f t="shared" si="134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 s="6">
        <v>8000</v>
      </c>
      <c r="E2122" s="6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9">
        <f t="shared" si="132"/>
        <v>100.880375</v>
      </c>
      <c r="P2122">
        <f t="shared" si="131"/>
        <v>116.96275362318841</v>
      </c>
      <c r="Q2122" t="str">
        <f>LEFT(N2122,FIND("/",N2122)-1)</f>
        <v>music</v>
      </c>
      <c r="R2122" t="str">
        <f>RIGHT(N2122,FIND("/",N2122)-3)</f>
        <v>ock</v>
      </c>
      <c r="S2122" s="13">
        <f t="shared" si="133"/>
        <v>41591.964537037034</v>
      </c>
      <c r="T2122" s="14">
        <f t="shared" si="134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 s="6">
        <v>50000</v>
      </c>
      <c r="E2123" s="6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9">
        <f t="shared" si="132"/>
        <v>0.56800000000000006</v>
      </c>
      <c r="P2123">
        <f t="shared" ref="P2123:P2186" si="135">AVERAGE(E2123/L2123)</f>
        <v>28.4</v>
      </c>
      <c r="Q2123" t="str">
        <f>LEFT(N2123,FIND("/",N2123)-1)</f>
        <v>games</v>
      </c>
      <c r="R2123" t="str">
        <f>RIGHT(N2123,FIND("/",N2123)-3)</f>
        <v>mes</v>
      </c>
      <c r="S2123" s="13">
        <f t="shared" si="133"/>
        <v>42716.7424537037</v>
      </c>
      <c r="T2123" s="14">
        <f t="shared" si="134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 s="6">
        <v>80000</v>
      </c>
      <c r="E2124" s="6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9">
        <f t="shared" si="132"/>
        <v>0.38750000000000001</v>
      </c>
      <c r="P2124">
        <f t="shared" si="135"/>
        <v>103.33333333333333</v>
      </c>
      <c r="Q2124" t="str">
        <f>LEFT(N2124,FIND("/",N2124)-1)</f>
        <v>games</v>
      </c>
      <c r="R2124" t="str">
        <f>RIGHT(N2124,FIND("/",N2124)-3)</f>
        <v>mes</v>
      </c>
      <c r="S2124" s="13">
        <f t="shared" si="133"/>
        <v>42712.300567129627</v>
      </c>
      <c r="T2124" s="14">
        <f t="shared" si="134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 s="6">
        <v>500</v>
      </c>
      <c r="E2125" s="6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9">
        <f t="shared" si="132"/>
        <v>10</v>
      </c>
      <c r="P2125">
        <f t="shared" si="135"/>
        <v>10</v>
      </c>
      <c r="Q2125" t="str">
        <f>LEFT(N2125,FIND("/",N2125)-1)</f>
        <v>games</v>
      </c>
      <c r="R2125" t="str">
        <f>RIGHT(N2125,FIND("/",N2125)-3)</f>
        <v>mes</v>
      </c>
      <c r="S2125" s="13">
        <f t="shared" si="133"/>
        <v>40198.424849537041</v>
      </c>
      <c r="T2125" s="14">
        <f t="shared" si="134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 s="6">
        <v>1100</v>
      </c>
      <c r="E2126" s="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9">
        <f t="shared" si="132"/>
        <v>10.454545454545453</v>
      </c>
      <c r="P2126">
        <f t="shared" si="135"/>
        <v>23</v>
      </c>
      <c r="Q2126" t="str">
        <f>LEFT(N2126,FIND("/",N2126)-1)</f>
        <v>games</v>
      </c>
      <c r="R2126" t="str">
        <f>RIGHT(N2126,FIND("/",N2126)-3)</f>
        <v>mes</v>
      </c>
      <c r="S2126" s="13">
        <f t="shared" si="133"/>
        <v>40464.028182870374</v>
      </c>
      <c r="T2126" s="14">
        <f t="shared" si="134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 s="6">
        <v>60000</v>
      </c>
      <c r="E2127" s="6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9">
        <f t="shared" si="132"/>
        <v>1.4200000000000002</v>
      </c>
      <c r="P2127">
        <f t="shared" si="135"/>
        <v>31.555555555555557</v>
      </c>
      <c r="Q2127" t="str">
        <f>LEFT(N2127,FIND("/",N2127)-1)</f>
        <v>games</v>
      </c>
      <c r="R2127" t="str">
        <f>RIGHT(N2127,FIND("/",N2127)-3)</f>
        <v>mes</v>
      </c>
      <c r="S2127" s="13">
        <f t="shared" si="133"/>
        <v>42191.023530092592</v>
      </c>
      <c r="T2127" s="14">
        <f t="shared" si="134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 s="6">
        <v>20000</v>
      </c>
      <c r="E2128" s="6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9">
        <f t="shared" si="132"/>
        <v>0.05</v>
      </c>
      <c r="P2128">
        <f t="shared" si="135"/>
        <v>5</v>
      </c>
      <c r="Q2128" t="str">
        <f>LEFT(N2128,FIND("/",N2128)-1)</f>
        <v>games</v>
      </c>
      <c r="R2128" t="str">
        <f>RIGHT(N2128,FIND("/",N2128)-3)</f>
        <v>mes</v>
      </c>
      <c r="S2128" s="13">
        <f t="shared" si="133"/>
        <v>41951.973229166666</v>
      </c>
      <c r="T2128" s="14">
        <f t="shared" si="134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 s="6">
        <v>28000</v>
      </c>
      <c r="E2129" s="6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9">
        <f t="shared" si="132"/>
        <v>28.842857142857142</v>
      </c>
      <c r="P2129">
        <f t="shared" si="135"/>
        <v>34.220338983050844</v>
      </c>
      <c r="Q2129" t="str">
        <f>LEFT(N2129,FIND("/",N2129)-1)</f>
        <v>games</v>
      </c>
      <c r="R2129" t="str">
        <f>RIGHT(N2129,FIND("/",N2129)-3)</f>
        <v>mes</v>
      </c>
      <c r="S2129" s="13">
        <f t="shared" si="133"/>
        <v>42045.505358796298</v>
      </c>
      <c r="T2129" s="14">
        <f t="shared" si="134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 s="6">
        <v>15000</v>
      </c>
      <c r="E2130" s="6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9">
        <f t="shared" si="132"/>
        <v>0.16666666666666669</v>
      </c>
      <c r="P2130">
        <f t="shared" si="135"/>
        <v>25</v>
      </c>
      <c r="Q2130" t="str">
        <f>LEFT(N2130,FIND("/",N2130)-1)</f>
        <v>games</v>
      </c>
      <c r="R2130" t="str">
        <f>RIGHT(N2130,FIND("/",N2130)-3)</f>
        <v>mes</v>
      </c>
      <c r="S2130" s="13">
        <f t="shared" si="133"/>
        <v>41843.772789351853</v>
      </c>
      <c r="T2130" s="14">
        <f t="shared" si="134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 s="6">
        <v>2000</v>
      </c>
      <c r="E2131" s="6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9">
        <f t="shared" si="132"/>
        <v>11.799999999999999</v>
      </c>
      <c r="P2131">
        <f t="shared" si="135"/>
        <v>19.666666666666668</v>
      </c>
      <c r="Q2131" t="str">
        <f>LEFT(N2131,FIND("/",N2131)-1)</f>
        <v>games</v>
      </c>
      <c r="R2131" t="str">
        <f>RIGHT(N2131,FIND("/",N2131)-3)</f>
        <v>mes</v>
      </c>
      <c r="S2131" s="13">
        <f t="shared" si="133"/>
        <v>42409.024305555555</v>
      </c>
      <c r="T2131" s="14">
        <f t="shared" si="134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 s="6">
        <v>42000</v>
      </c>
      <c r="E2132" s="6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9">
        <f t="shared" si="132"/>
        <v>0.20238095238095236</v>
      </c>
      <c r="P2132">
        <f t="shared" si="135"/>
        <v>21.25</v>
      </c>
      <c r="Q2132" t="str">
        <f>LEFT(N2132,FIND("/",N2132)-1)</f>
        <v>games</v>
      </c>
      <c r="R2132" t="str">
        <f>RIGHT(N2132,FIND("/",N2132)-3)</f>
        <v>mes</v>
      </c>
      <c r="S2132" s="13">
        <f t="shared" si="133"/>
        <v>41832.086377314816</v>
      </c>
      <c r="T2132" s="14">
        <f t="shared" si="134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 s="6">
        <v>500</v>
      </c>
      <c r="E2133" s="6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9">
        <f t="shared" si="132"/>
        <v>5</v>
      </c>
      <c r="P2133">
        <f t="shared" si="135"/>
        <v>8.3333333333333339</v>
      </c>
      <c r="Q2133" t="str">
        <f>LEFT(N2133,FIND("/",N2133)-1)</f>
        <v>games</v>
      </c>
      <c r="R2133" t="str">
        <f>RIGHT(N2133,FIND("/",N2133)-3)</f>
        <v>mes</v>
      </c>
      <c r="S2133" s="13">
        <f t="shared" si="133"/>
        <v>42167.207071759258</v>
      </c>
      <c r="T2133" s="14">
        <f t="shared" si="134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 s="6">
        <v>100000</v>
      </c>
      <c r="E2134" s="6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9">
        <f t="shared" si="132"/>
        <v>2.1129899999999995</v>
      </c>
      <c r="P2134">
        <f t="shared" si="135"/>
        <v>21.34333333333333</v>
      </c>
      <c r="Q2134" t="str">
        <f>LEFT(N2134,FIND("/",N2134)-1)</f>
        <v>games</v>
      </c>
      <c r="R2134" t="str">
        <f>RIGHT(N2134,FIND("/",N2134)-3)</f>
        <v>mes</v>
      </c>
      <c r="S2134" s="13">
        <f t="shared" si="133"/>
        <v>41643.487175925926</v>
      </c>
      <c r="T2134" s="14">
        <f t="shared" si="134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 s="6">
        <v>1000</v>
      </c>
      <c r="E2135" s="6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9">
        <f t="shared" si="132"/>
        <v>1.6</v>
      </c>
      <c r="P2135">
        <f t="shared" si="135"/>
        <v>5.333333333333333</v>
      </c>
      <c r="Q2135" t="str">
        <f>LEFT(N2135,FIND("/",N2135)-1)</f>
        <v>games</v>
      </c>
      <c r="R2135" t="str">
        <f>RIGHT(N2135,FIND("/",N2135)-3)</f>
        <v>mes</v>
      </c>
      <c r="S2135" s="13">
        <f t="shared" si="133"/>
        <v>40619.097210648149</v>
      </c>
      <c r="T2135" s="14">
        <f t="shared" si="134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 s="6">
        <v>6000</v>
      </c>
      <c r="E2136" s="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9">
        <f t="shared" si="132"/>
        <v>1.7333333333333332</v>
      </c>
      <c r="P2136">
        <f t="shared" si="135"/>
        <v>34.666666666666664</v>
      </c>
      <c r="Q2136" t="str">
        <f>LEFT(N2136,FIND("/",N2136)-1)</f>
        <v>games</v>
      </c>
      <c r="R2136" t="str">
        <f>RIGHT(N2136,FIND("/",N2136)-3)</f>
        <v>mes</v>
      </c>
      <c r="S2136" s="13">
        <f t="shared" si="133"/>
        <v>41361.886469907404</v>
      </c>
      <c r="T2136" s="14">
        <f t="shared" si="134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 s="6">
        <v>5000</v>
      </c>
      <c r="E2137" s="6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9">
        <f t="shared" si="132"/>
        <v>9.56</v>
      </c>
      <c r="P2137">
        <f t="shared" si="135"/>
        <v>21.727272727272727</v>
      </c>
      <c r="Q2137" t="str">
        <f>LEFT(N2137,FIND("/",N2137)-1)</f>
        <v>games</v>
      </c>
      <c r="R2137" t="str">
        <f>RIGHT(N2137,FIND("/",N2137)-3)</f>
        <v>mes</v>
      </c>
      <c r="S2137" s="13">
        <f t="shared" si="133"/>
        <v>41156.96334490741</v>
      </c>
      <c r="T2137" s="14">
        <f t="shared" si="134"/>
        <v>41186.96334490741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 s="6">
        <v>80000</v>
      </c>
      <c r="E2138" s="6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9">
        <f t="shared" si="132"/>
        <v>5.9612499999999999E-2</v>
      </c>
      <c r="P2138">
        <f t="shared" si="135"/>
        <v>11.922499999999999</v>
      </c>
      <c r="Q2138" t="str">
        <f>LEFT(N2138,FIND("/",N2138)-1)</f>
        <v>games</v>
      </c>
      <c r="R2138" t="str">
        <f>RIGHT(N2138,FIND("/",N2138)-3)</f>
        <v>mes</v>
      </c>
      <c r="S2138" s="13">
        <f t="shared" si="133"/>
        <v>41536.509097222224</v>
      </c>
      <c r="T2138" s="14">
        <f t="shared" si="134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 s="6">
        <v>50000</v>
      </c>
      <c r="E2139" s="6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9">
        <f t="shared" si="132"/>
        <v>28.405999999999999</v>
      </c>
      <c r="P2139">
        <f t="shared" si="135"/>
        <v>26.59737827715356</v>
      </c>
      <c r="Q2139" t="str">
        <f>LEFT(N2139,FIND("/",N2139)-1)</f>
        <v>games</v>
      </c>
      <c r="R2139" t="str">
        <f>RIGHT(N2139,FIND("/",N2139)-3)</f>
        <v>mes</v>
      </c>
      <c r="S2139" s="13">
        <f t="shared" si="133"/>
        <v>41948.771168981482</v>
      </c>
      <c r="T2139" s="14">
        <f t="shared" si="134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 s="6">
        <v>1000</v>
      </c>
      <c r="E2140" s="6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9">
        <f t="shared" si="132"/>
        <v>12.8</v>
      </c>
      <c r="P2140">
        <f t="shared" si="135"/>
        <v>10.666666666666666</v>
      </c>
      <c r="Q2140" t="str">
        <f>LEFT(N2140,FIND("/",N2140)-1)</f>
        <v>games</v>
      </c>
      <c r="R2140" t="str">
        <f>RIGHT(N2140,FIND("/",N2140)-3)</f>
        <v>mes</v>
      </c>
      <c r="S2140" s="13">
        <f t="shared" si="133"/>
        <v>41557.013182870374</v>
      </c>
      <c r="T2140" s="14">
        <f t="shared" si="134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 s="6">
        <v>30000</v>
      </c>
      <c r="E2141" s="6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9">
        <f t="shared" si="132"/>
        <v>5.42</v>
      </c>
      <c r="P2141">
        <f t="shared" si="135"/>
        <v>29.035714285714285</v>
      </c>
      <c r="Q2141" t="str">
        <f>LEFT(N2141,FIND("/",N2141)-1)</f>
        <v>games</v>
      </c>
      <c r="R2141" t="str">
        <f>RIGHT(N2141,FIND("/",N2141)-3)</f>
        <v>mes</v>
      </c>
      <c r="S2141" s="13">
        <f t="shared" si="133"/>
        <v>42647.750092592592</v>
      </c>
      <c r="T2141" s="14">
        <f t="shared" si="134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 s="6">
        <v>500000</v>
      </c>
      <c r="E2142" s="6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9">
        <f t="shared" si="132"/>
        <v>0.11199999999999999</v>
      </c>
      <c r="P2142">
        <f t="shared" si="135"/>
        <v>50.909090909090907</v>
      </c>
      <c r="Q2142" t="str">
        <f>LEFT(N2142,FIND("/",N2142)-1)</f>
        <v>games</v>
      </c>
      <c r="R2142" t="str">
        <f>RIGHT(N2142,FIND("/",N2142)-3)</f>
        <v>mes</v>
      </c>
      <c r="S2142" s="13">
        <f t="shared" si="133"/>
        <v>41255.833611111113</v>
      </c>
      <c r="T2142" s="14">
        <f t="shared" si="134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 s="6">
        <v>15000</v>
      </c>
      <c r="E2143" s="6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9">
        <f t="shared" si="132"/>
        <v>0</v>
      </c>
      <c r="P2143" t="e">
        <f t="shared" si="135"/>
        <v>#DIV/0!</v>
      </c>
      <c r="Q2143" t="str">
        <f>LEFT(N2143,FIND("/",N2143)-1)</f>
        <v>games</v>
      </c>
      <c r="R2143" t="str">
        <f>RIGHT(N2143,FIND("/",N2143)-3)</f>
        <v>mes</v>
      </c>
      <c r="S2143" s="13">
        <f t="shared" si="133"/>
        <v>41927.235636574071</v>
      </c>
      <c r="T2143" s="14">
        <f t="shared" si="134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 s="6">
        <v>10500</v>
      </c>
      <c r="E2144" s="6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9">
        <f t="shared" si="132"/>
        <v>5.7238095238095239</v>
      </c>
      <c r="P2144">
        <f t="shared" si="135"/>
        <v>50.083333333333336</v>
      </c>
      <c r="Q2144" t="str">
        <f>LEFT(N2144,FIND("/",N2144)-1)</f>
        <v>games</v>
      </c>
      <c r="R2144" t="str">
        <f>RIGHT(N2144,FIND("/",N2144)-3)</f>
        <v>mes</v>
      </c>
      <c r="S2144" s="13">
        <f t="shared" si="133"/>
        <v>42340.701504629629</v>
      </c>
      <c r="T2144" s="14">
        <f t="shared" si="134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 s="6">
        <v>2000</v>
      </c>
      <c r="E2145" s="6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9">
        <f t="shared" si="132"/>
        <v>11.25</v>
      </c>
      <c r="P2145">
        <f t="shared" si="135"/>
        <v>45</v>
      </c>
      <c r="Q2145" t="str">
        <f>LEFT(N2145,FIND("/",N2145)-1)</f>
        <v>games</v>
      </c>
      <c r="R2145" t="str">
        <f>RIGHT(N2145,FIND("/",N2145)-3)</f>
        <v>mes</v>
      </c>
      <c r="S2145" s="13">
        <f t="shared" si="133"/>
        <v>40332.886712962965</v>
      </c>
      <c r="T2145" s="14">
        <f t="shared" si="134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 s="6">
        <v>35500</v>
      </c>
      <c r="E2146" s="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9">
        <f t="shared" si="132"/>
        <v>1.7098591549295776</v>
      </c>
      <c r="P2146">
        <f t="shared" si="135"/>
        <v>25.291666666666668</v>
      </c>
      <c r="Q2146" t="str">
        <f>LEFT(N2146,FIND("/",N2146)-1)</f>
        <v>games</v>
      </c>
      <c r="R2146" t="str">
        <f>RIGHT(N2146,FIND("/",N2146)-3)</f>
        <v>mes</v>
      </c>
      <c r="S2146" s="13">
        <f t="shared" si="133"/>
        <v>41499.546759259261</v>
      </c>
      <c r="T2146" s="14">
        <f t="shared" si="134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 s="6">
        <v>15000</v>
      </c>
      <c r="E2147" s="6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9">
        <f t="shared" si="132"/>
        <v>30.433333333333334</v>
      </c>
      <c r="P2147">
        <f t="shared" si="135"/>
        <v>51.292134831460672</v>
      </c>
      <c r="Q2147" t="str">
        <f>LEFT(N2147,FIND("/",N2147)-1)</f>
        <v>games</v>
      </c>
      <c r="R2147" t="str">
        <f>RIGHT(N2147,FIND("/",N2147)-3)</f>
        <v>mes</v>
      </c>
      <c r="S2147" s="13">
        <f t="shared" si="133"/>
        <v>41575.237430555557</v>
      </c>
      <c r="T2147" s="14">
        <f t="shared" si="134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 s="6">
        <v>5000</v>
      </c>
      <c r="E2148" s="6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9">
        <f t="shared" si="132"/>
        <v>0.02</v>
      </c>
      <c r="P2148">
        <f t="shared" si="135"/>
        <v>1</v>
      </c>
      <c r="Q2148" t="str">
        <f>LEFT(N2148,FIND("/",N2148)-1)</f>
        <v>games</v>
      </c>
      <c r="R2148" t="str">
        <f>RIGHT(N2148,FIND("/",N2148)-3)</f>
        <v>mes</v>
      </c>
      <c r="S2148" s="13">
        <f t="shared" si="133"/>
        <v>42397.679513888885</v>
      </c>
      <c r="T2148" s="14">
        <f t="shared" si="134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 s="6">
        <v>390000</v>
      </c>
      <c r="E2149" s="6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9">
        <f t="shared" si="132"/>
        <v>0.69641025641025645</v>
      </c>
      <c r="P2149">
        <f t="shared" si="135"/>
        <v>49.381818181818183</v>
      </c>
      <c r="Q2149" t="str">
        <f>LEFT(N2149,FIND("/",N2149)-1)</f>
        <v>games</v>
      </c>
      <c r="R2149" t="str">
        <f>RIGHT(N2149,FIND("/",N2149)-3)</f>
        <v>mes</v>
      </c>
      <c r="S2149" s="13">
        <f t="shared" si="133"/>
        <v>41927.295694444445</v>
      </c>
      <c r="T2149" s="14">
        <f t="shared" si="134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 s="6">
        <v>100</v>
      </c>
      <c r="E2150" s="6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9">
        <f t="shared" si="132"/>
        <v>2</v>
      </c>
      <c r="P2150">
        <f t="shared" si="135"/>
        <v>1</v>
      </c>
      <c r="Q2150" t="str">
        <f>LEFT(N2150,FIND("/",N2150)-1)</f>
        <v>games</v>
      </c>
      <c r="R2150" t="str">
        <f>RIGHT(N2150,FIND("/",N2150)-3)</f>
        <v>mes</v>
      </c>
      <c r="S2150" s="13">
        <f t="shared" si="133"/>
        <v>42066.733587962968</v>
      </c>
      <c r="T2150" s="14">
        <f t="shared" si="134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 s="6">
        <v>2000</v>
      </c>
      <c r="E2151" s="6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9">
        <f t="shared" si="132"/>
        <v>0</v>
      </c>
      <c r="P2151" t="e">
        <f t="shared" si="135"/>
        <v>#DIV/0!</v>
      </c>
      <c r="Q2151" t="str">
        <f>LEFT(N2151,FIND("/",N2151)-1)</f>
        <v>games</v>
      </c>
      <c r="R2151" t="str">
        <f>RIGHT(N2151,FIND("/",N2151)-3)</f>
        <v>mes</v>
      </c>
      <c r="S2151" s="13">
        <f t="shared" si="133"/>
        <v>40355.024953703702</v>
      </c>
      <c r="T2151" s="14">
        <f t="shared" si="134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 s="6">
        <v>50000</v>
      </c>
      <c r="E2152" s="6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9">
        <f t="shared" si="132"/>
        <v>0.80999999999999994</v>
      </c>
      <c r="P2152">
        <f t="shared" si="135"/>
        <v>101.25</v>
      </c>
      <c r="Q2152" t="str">
        <f>LEFT(N2152,FIND("/",N2152)-1)</f>
        <v>games</v>
      </c>
      <c r="R2152" t="str">
        <f>RIGHT(N2152,FIND("/",N2152)-3)</f>
        <v>mes</v>
      </c>
      <c r="S2152" s="13">
        <f t="shared" si="133"/>
        <v>42534.284710648149</v>
      </c>
      <c r="T2152" s="14">
        <f t="shared" si="134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 s="6">
        <v>45000</v>
      </c>
      <c r="E2153" s="6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9">
        <f t="shared" si="132"/>
        <v>0.26222222222222225</v>
      </c>
      <c r="P2153">
        <f t="shared" si="135"/>
        <v>19.666666666666668</v>
      </c>
      <c r="Q2153" t="str">
        <f>LEFT(N2153,FIND("/",N2153)-1)</f>
        <v>games</v>
      </c>
      <c r="R2153" t="str">
        <f>RIGHT(N2153,FIND("/",N2153)-3)</f>
        <v>mes</v>
      </c>
      <c r="S2153" s="13">
        <f t="shared" si="133"/>
        <v>42520.847384259258</v>
      </c>
      <c r="T2153" s="14">
        <f t="shared" si="134"/>
        <v>42550.847384259258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 s="6">
        <v>30000</v>
      </c>
      <c r="E2154" s="6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9">
        <f t="shared" si="132"/>
        <v>0.16666666666666669</v>
      </c>
      <c r="P2154">
        <f t="shared" si="135"/>
        <v>12.5</v>
      </c>
      <c r="Q2154" t="str">
        <f>LEFT(N2154,FIND("/",N2154)-1)</f>
        <v>games</v>
      </c>
      <c r="R2154" t="str">
        <f>RIGHT(N2154,FIND("/",N2154)-3)</f>
        <v>mes</v>
      </c>
      <c r="S2154" s="13">
        <f t="shared" si="133"/>
        <v>41683.832280092596</v>
      </c>
      <c r="T2154" s="14">
        <f t="shared" si="134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 s="6">
        <v>372625</v>
      </c>
      <c r="E2155" s="6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9">
        <f t="shared" si="132"/>
        <v>9.124454880912446E-3</v>
      </c>
      <c r="P2155">
        <f t="shared" si="135"/>
        <v>8.5</v>
      </c>
      <c r="Q2155" t="str">
        <f>LEFT(N2155,FIND("/",N2155)-1)</f>
        <v>games</v>
      </c>
      <c r="R2155" t="str">
        <f>RIGHT(N2155,FIND("/",N2155)-3)</f>
        <v>mes</v>
      </c>
      <c r="S2155" s="13">
        <f t="shared" si="133"/>
        <v>41974.911087962959</v>
      </c>
      <c r="T2155" s="14">
        <f t="shared" si="134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 s="6">
        <v>250</v>
      </c>
      <c r="E2156" s="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9">
        <f t="shared" si="132"/>
        <v>0.8</v>
      </c>
      <c r="P2156">
        <f t="shared" si="135"/>
        <v>1</v>
      </c>
      <c r="Q2156" t="str">
        <f>LEFT(N2156,FIND("/",N2156)-1)</f>
        <v>games</v>
      </c>
      <c r="R2156" t="str">
        <f>RIGHT(N2156,FIND("/",N2156)-3)</f>
        <v>mes</v>
      </c>
      <c r="S2156" s="13">
        <f t="shared" si="133"/>
        <v>41647.632256944446</v>
      </c>
      <c r="T2156" s="14">
        <f t="shared" si="134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 s="6">
        <v>5000</v>
      </c>
      <c r="E2157" s="6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9">
        <f t="shared" si="132"/>
        <v>2.2999999999999998</v>
      </c>
      <c r="P2157">
        <f t="shared" si="135"/>
        <v>23</v>
      </c>
      <c r="Q2157" t="str">
        <f>LEFT(N2157,FIND("/",N2157)-1)</f>
        <v>games</v>
      </c>
      <c r="R2157" t="str">
        <f>RIGHT(N2157,FIND("/",N2157)-3)</f>
        <v>mes</v>
      </c>
      <c r="S2157" s="13">
        <f t="shared" si="133"/>
        <v>42430.747511574074</v>
      </c>
      <c r="T2157" s="14">
        <f t="shared" si="134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 s="6">
        <v>56000</v>
      </c>
      <c r="E2158" s="6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9">
        <f t="shared" si="132"/>
        <v>2.6660714285714282</v>
      </c>
      <c r="P2158">
        <f t="shared" si="135"/>
        <v>17.987951807228917</v>
      </c>
      <c r="Q2158" t="str">
        <f>LEFT(N2158,FIND("/",N2158)-1)</f>
        <v>games</v>
      </c>
      <c r="R2158" t="str">
        <f>RIGHT(N2158,FIND("/",N2158)-3)</f>
        <v>mes</v>
      </c>
      <c r="S2158" s="13">
        <f t="shared" si="133"/>
        <v>41488.85423611111</v>
      </c>
      <c r="T2158" s="14">
        <f t="shared" si="134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 s="6">
        <v>75000</v>
      </c>
      <c r="E2159" s="6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9">
        <f t="shared" si="132"/>
        <v>28.192</v>
      </c>
      <c r="P2159">
        <f t="shared" si="135"/>
        <v>370.94736842105266</v>
      </c>
      <c r="Q2159" t="str">
        <f>LEFT(N2159,FIND("/",N2159)-1)</f>
        <v>games</v>
      </c>
      <c r="R2159" t="str">
        <f>RIGHT(N2159,FIND("/",N2159)-3)</f>
        <v>mes</v>
      </c>
      <c r="S2159" s="13">
        <f t="shared" si="133"/>
        <v>42694.98128472222</v>
      </c>
      <c r="T2159" s="14">
        <f t="shared" si="134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 s="6">
        <v>300000</v>
      </c>
      <c r="E2160" s="6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9">
        <f t="shared" si="132"/>
        <v>6.5900366666666672</v>
      </c>
      <c r="P2160">
        <f t="shared" si="135"/>
        <v>63.569485530546629</v>
      </c>
      <c r="Q2160" t="str">
        <f>LEFT(N2160,FIND("/",N2160)-1)</f>
        <v>games</v>
      </c>
      <c r="R2160" t="str">
        <f>RIGHT(N2160,FIND("/",N2160)-3)</f>
        <v>mes</v>
      </c>
      <c r="S2160" s="13">
        <f t="shared" si="133"/>
        <v>41264.853865740741</v>
      </c>
      <c r="T2160" s="14">
        <f t="shared" si="134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 s="6">
        <v>3600</v>
      </c>
      <c r="E2161" s="6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9">
        <f t="shared" si="132"/>
        <v>0.72222222222222221</v>
      </c>
      <c r="P2161">
        <f t="shared" si="135"/>
        <v>13</v>
      </c>
      <c r="Q2161" t="str">
        <f>LEFT(N2161,FIND("/",N2161)-1)</f>
        <v>games</v>
      </c>
      <c r="R2161" t="str">
        <f>RIGHT(N2161,FIND("/",N2161)-3)</f>
        <v>mes</v>
      </c>
      <c r="S2161" s="13">
        <f t="shared" si="133"/>
        <v>40710.731180555558</v>
      </c>
      <c r="T2161" s="14">
        <f t="shared" si="134"/>
        <v>40740.731180555558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 s="6">
        <v>10000</v>
      </c>
      <c r="E2162" s="6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9">
        <f t="shared" si="132"/>
        <v>0.85000000000000009</v>
      </c>
      <c r="P2162">
        <f t="shared" si="135"/>
        <v>5.3125</v>
      </c>
      <c r="Q2162" t="str">
        <f>LEFT(N2162,FIND("/",N2162)-1)</f>
        <v>games</v>
      </c>
      <c r="R2162" t="str">
        <f>RIGHT(N2162,FIND("/",N2162)-3)</f>
        <v>mes</v>
      </c>
      <c r="S2162" s="13">
        <f t="shared" si="133"/>
        <v>41018.711863425924</v>
      </c>
      <c r="T2162" s="14">
        <f t="shared" si="134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 s="6">
        <v>400</v>
      </c>
      <c r="E2163" s="6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9">
        <f t="shared" si="132"/>
        <v>115.75</v>
      </c>
      <c r="P2163">
        <f t="shared" si="135"/>
        <v>35.615384615384613</v>
      </c>
      <c r="Q2163" t="str">
        <f>LEFT(N2163,FIND("/",N2163)-1)</f>
        <v>music</v>
      </c>
      <c r="R2163" t="str">
        <f>RIGHT(N2163,FIND("/",N2163)-3)</f>
        <v>ock</v>
      </c>
      <c r="S2163" s="13">
        <f t="shared" si="133"/>
        <v>42240.852534722224</v>
      </c>
      <c r="T2163" s="14">
        <f t="shared" si="134"/>
        <v>42270.852534722224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 s="6">
        <v>4500</v>
      </c>
      <c r="E2164" s="6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9">
        <f t="shared" si="132"/>
        <v>112.26666666666667</v>
      </c>
      <c r="P2164">
        <f t="shared" si="135"/>
        <v>87.103448275862064</v>
      </c>
      <c r="Q2164" t="str">
        <f>LEFT(N2164,FIND("/",N2164)-1)</f>
        <v>music</v>
      </c>
      <c r="R2164" t="str">
        <f>RIGHT(N2164,FIND("/",N2164)-3)</f>
        <v>ock</v>
      </c>
      <c r="S2164" s="13">
        <f t="shared" si="133"/>
        <v>41813.766099537039</v>
      </c>
      <c r="T2164" s="14">
        <f t="shared" si="134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 s="6">
        <v>2500</v>
      </c>
      <c r="E2165" s="6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9">
        <f t="shared" si="132"/>
        <v>132.20000000000002</v>
      </c>
      <c r="P2165">
        <f t="shared" si="135"/>
        <v>75.11363636363636</v>
      </c>
      <c r="Q2165" t="str">
        <f>LEFT(N2165,FIND("/",N2165)-1)</f>
        <v>music</v>
      </c>
      <c r="R2165" t="str">
        <f>RIGHT(N2165,FIND("/",N2165)-3)</f>
        <v>ock</v>
      </c>
      <c r="S2165" s="13">
        <f t="shared" si="133"/>
        <v>42111.899537037039</v>
      </c>
      <c r="T2165" s="14">
        <f t="shared" si="134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 s="6">
        <v>5500</v>
      </c>
      <c r="E2166" s="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9">
        <f t="shared" si="132"/>
        <v>102.63636363636364</v>
      </c>
      <c r="P2166">
        <f t="shared" si="135"/>
        <v>68.01204819277109</v>
      </c>
      <c r="Q2166" t="str">
        <f>LEFT(N2166,FIND("/",N2166)-1)</f>
        <v>music</v>
      </c>
      <c r="R2166" t="str">
        <f>RIGHT(N2166,FIND("/",N2166)-3)</f>
        <v>ock</v>
      </c>
      <c r="S2166" s="13">
        <f t="shared" si="133"/>
        <v>42515.71775462963</v>
      </c>
      <c r="T2166" s="14">
        <f t="shared" si="134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 s="6">
        <v>2500</v>
      </c>
      <c r="E2167" s="6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9">
        <f t="shared" si="132"/>
        <v>138.64000000000001</v>
      </c>
      <c r="P2167">
        <f t="shared" si="135"/>
        <v>29.623931623931625</v>
      </c>
      <c r="Q2167" t="str">
        <f>LEFT(N2167,FIND("/",N2167)-1)</f>
        <v>music</v>
      </c>
      <c r="R2167" t="str">
        <f>RIGHT(N2167,FIND("/",N2167)-3)</f>
        <v>ock</v>
      </c>
      <c r="S2167" s="13">
        <f t="shared" si="133"/>
        <v>42438.667071759264</v>
      </c>
      <c r="T2167" s="14">
        <f t="shared" si="134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 s="6">
        <v>2000</v>
      </c>
      <c r="E2168" s="6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9">
        <f t="shared" si="132"/>
        <v>146.6</v>
      </c>
      <c r="P2168">
        <f t="shared" si="135"/>
        <v>91.625</v>
      </c>
      <c r="Q2168" t="str">
        <f>LEFT(N2168,FIND("/",N2168)-1)</f>
        <v>music</v>
      </c>
      <c r="R2168" t="str">
        <f>RIGHT(N2168,FIND("/",N2168)-3)</f>
        <v>ock</v>
      </c>
      <c r="S2168" s="13">
        <f t="shared" si="133"/>
        <v>41933.838171296295</v>
      </c>
      <c r="T2168" s="14">
        <f t="shared" si="134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 s="6">
        <v>150</v>
      </c>
      <c r="E2169" s="6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9">
        <f t="shared" si="132"/>
        <v>120</v>
      </c>
      <c r="P2169">
        <f t="shared" si="135"/>
        <v>22.5</v>
      </c>
      <c r="Q2169" t="str">
        <f>LEFT(N2169,FIND("/",N2169)-1)</f>
        <v>music</v>
      </c>
      <c r="R2169" t="str">
        <f>RIGHT(N2169,FIND("/",N2169)-3)</f>
        <v>ock</v>
      </c>
      <c r="S2169" s="13">
        <f t="shared" si="133"/>
        <v>41153.066400462965</v>
      </c>
      <c r="T2169" s="14">
        <f t="shared" si="134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 s="6">
        <v>18000</v>
      </c>
      <c r="E2170" s="6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9">
        <f t="shared" si="132"/>
        <v>121.5816111111111</v>
      </c>
      <c r="P2170">
        <f t="shared" si="135"/>
        <v>64.366735294117646</v>
      </c>
      <c r="Q2170" t="str">
        <f>LEFT(N2170,FIND("/",N2170)-1)</f>
        <v>music</v>
      </c>
      <c r="R2170" t="str">
        <f>RIGHT(N2170,FIND("/",N2170)-3)</f>
        <v>ock</v>
      </c>
      <c r="S2170" s="13">
        <f t="shared" si="133"/>
        <v>42745.600243055553</v>
      </c>
      <c r="T2170" s="14">
        <f t="shared" si="134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 s="6">
        <v>153</v>
      </c>
      <c r="E2171" s="6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9">
        <f t="shared" si="132"/>
        <v>100</v>
      </c>
      <c r="P2171">
        <f t="shared" si="135"/>
        <v>21.857142857142858</v>
      </c>
      <c r="Q2171" t="str">
        <f>LEFT(N2171,FIND("/",N2171)-1)</f>
        <v>music</v>
      </c>
      <c r="R2171" t="str">
        <f>RIGHT(N2171,FIND("/",N2171)-3)</f>
        <v>ock</v>
      </c>
      <c r="S2171" s="13">
        <f t="shared" si="133"/>
        <v>42793.700821759259</v>
      </c>
      <c r="T2171" s="14">
        <f t="shared" si="134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 s="6">
        <v>350</v>
      </c>
      <c r="E2172" s="6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9">
        <f t="shared" si="132"/>
        <v>180.85714285714286</v>
      </c>
      <c r="P2172">
        <f t="shared" si="135"/>
        <v>33.315789473684212</v>
      </c>
      <c r="Q2172" t="str">
        <f>LEFT(N2172,FIND("/",N2172)-1)</f>
        <v>music</v>
      </c>
      <c r="R2172" t="str">
        <f>RIGHT(N2172,FIND("/",N2172)-3)</f>
        <v>ock</v>
      </c>
      <c r="S2172" s="13">
        <f t="shared" si="133"/>
        <v>42198.750254629631</v>
      </c>
      <c r="T2172" s="14">
        <f t="shared" si="134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 s="6">
        <v>4000</v>
      </c>
      <c r="E2173" s="6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9">
        <f t="shared" si="132"/>
        <v>106.075</v>
      </c>
      <c r="P2173">
        <f t="shared" si="135"/>
        <v>90.276595744680847</v>
      </c>
      <c r="Q2173" t="str">
        <f>LEFT(N2173,FIND("/",N2173)-1)</f>
        <v>music</v>
      </c>
      <c r="R2173" t="str">
        <f>RIGHT(N2173,FIND("/",N2173)-3)</f>
        <v>ock</v>
      </c>
      <c r="S2173" s="13">
        <f t="shared" si="133"/>
        <v>42141.95711805555</v>
      </c>
      <c r="T2173" s="14">
        <f t="shared" si="134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 s="6">
        <v>1000</v>
      </c>
      <c r="E2174" s="6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9">
        <f t="shared" si="132"/>
        <v>100</v>
      </c>
      <c r="P2174">
        <f t="shared" si="135"/>
        <v>76.92307692307692</v>
      </c>
      <c r="Q2174" t="str">
        <f>LEFT(N2174,FIND("/",N2174)-1)</f>
        <v>music</v>
      </c>
      <c r="R2174" t="str">
        <f>RIGHT(N2174,FIND("/",N2174)-3)</f>
        <v>ock</v>
      </c>
      <c r="S2174" s="13">
        <f t="shared" si="133"/>
        <v>42082.580092592594</v>
      </c>
      <c r="T2174" s="14">
        <f t="shared" si="134"/>
        <v>42112.580092592594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 s="6">
        <v>4200</v>
      </c>
      <c r="E2175" s="6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9">
        <f t="shared" si="132"/>
        <v>126.92857142857143</v>
      </c>
      <c r="P2175">
        <f t="shared" si="135"/>
        <v>59.233333333333334</v>
      </c>
      <c r="Q2175" t="str">
        <f>LEFT(N2175,FIND("/",N2175)-1)</f>
        <v>music</v>
      </c>
      <c r="R2175" t="str">
        <f>RIGHT(N2175,FIND("/",N2175)-3)</f>
        <v>ock</v>
      </c>
      <c r="S2175" s="13">
        <f t="shared" si="133"/>
        <v>41495.692627314813</v>
      </c>
      <c r="T2175" s="14">
        <f t="shared" si="134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 s="6">
        <v>4000</v>
      </c>
      <c r="E2176" s="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9">
        <f t="shared" si="132"/>
        <v>102.97499999999999</v>
      </c>
      <c r="P2176">
        <f t="shared" si="135"/>
        <v>65.38095238095238</v>
      </c>
      <c r="Q2176" t="str">
        <f>LEFT(N2176,FIND("/",N2176)-1)</f>
        <v>music</v>
      </c>
      <c r="R2176" t="str">
        <f>RIGHT(N2176,FIND("/",N2176)-3)</f>
        <v>ock</v>
      </c>
      <c r="S2176" s="13">
        <f t="shared" si="133"/>
        <v>42465.542905092589</v>
      </c>
      <c r="T2176" s="14">
        <f t="shared" si="134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 s="6">
        <v>700</v>
      </c>
      <c r="E2177" s="6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9">
        <f t="shared" si="132"/>
        <v>250</v>
      </c>
      <c r="P2177">
        <f t="shared" si="135"/>
        <v>67.307692307692307</v>
      </c>
      <c r="Q2177" t="str">
        <f>LEFT(N2177,FIND("/",N2177)-1)</f>
        <v>music</v>
      </c>
      <c r="R2177" t="str">
        <f>RIGHT(N2177,FIND("/",N2177)-3)</f>
        <v>ock</v>
      </c>
      <c r="S2177" s="13">
        <f t="shared" si="133"/>
        <v>42565.009097222224</v>
      </c>
      <c r="T2177" s="14">
        <f t="shared" si="134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 s="6">
        <v>5000</v>
      </c>
      <c r="E2178" s="6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9">
        <f t="shared" si="132"/>
        <v>126.02</v>
      </c>
      <c r="P2178">
        <f t="shared" si="135"/>
        <v>88.74647887323944</v>
      </c>
      <c r="Q2178" t="str">
        <f>LEFT(N2178,FIND("/",N2178)-1)</f>
        <v>music</v>
      </c>
      <c r="R2178" t="str">
        <f>RIGHT(N2178,FIND("/",N2178)-3)</f>
        <v>ock</v>
      </c>
      <c r="S2178" s="13">
        <f t="shared" si="133"/>
        <v>42096.633206018523</v>
      </c>
      <c r="T2178" s="14">
        <f t="shared" si="134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 s="6">
        <v>2500</v>
      </c>
      <c r="E2179" s="6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9">
        <f t="shared" ref="O2179:O2242" si="136">E2179/D2179*100</f>
        <v>100.12</v>
      </c>
      <c r="P2179">
        <f t="shared" si="135"/>
        <v>65.868421052631575</v>
      </c>
      <c r="Q2179" t="str">
        <f>LEFT(N2179,FIND("/",N2179)-1)</f>
        <v>music</v>
      </c>
      <c r="R2179" t="str">
        <f>RIGHT(N2179,FIND("/",N2179)-3)</f>
        <v>ock</v>
      </c>
      <c r="S2179" s="13">
        <f t="shared" ref="S2179:S2242" si="137">J2179/86400+25569</f>
        <v>42502.250775462962</v>
      </c>
      <c r="T2179" s="14">
        <f t="shared" ref="T2179:T2242" si="138">I2179/86400+25569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 s="6">
        <v>25000</v>
      </c>
      <c r="E2180" s="6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9">
        <f t="shared" si="136"/>
        <v>138.64000000000001</v>
      </c>
      <c r="P2180">
        <f t="shared" si="135"/>
        <v>40.349243306169967</v>
      </c>
      <c r="Q2180" t="str">
        <f>LEFT(N2180,FIND("/",N2180)-1)</f>
        <v>music</v>
      </c>
      <c r="R2180" t="str">
        <f>RIGHT(N2180,FIND("/",N2180)-3)</f>
        <v>ock</v>
      </c>
      <c r="S2180" s="13">
        <f t="shared" si="137"/>
        <v>42723.63653935185</v>
      </c>
      <c r="T2180" s="14">
        <f t="shared" si="138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 s="6">
        <v>1000</v>
      </c>
      <c r="E2181" s="6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9">
        <f t="shared" si="136"/>
        <v>161.4</v>
      </c>
      <c r="P2181">
        <f t="shared" si="135"/>
        <v>76.857142857142861</v>
      </c>
      <c r="Q2181" t="str">
        <f>LEFT(N2181,FIND("/",N2181)-1)</f>
        <v>music</v>
      </c>
      <c r="R2181" t="str">
        <f>RIGHT(N2181,FIND("/",N2181)-3)</f>
        <v>ock</v>
      </c>
      <c r="S2181" s="13">
        <f t="shared" si="137"/>
        <v>42075.171203703707</v>
      </c>
      <c r="T2181" s="14">
        <f t="shared" si="138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 s="6">
        <v>5000</v>
      </c>
      <c r="E2182" s="6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9">
        <f t="shared" si="136"/>
        <v>107.18419999999999</v>
      </c>
      <c r="P2182">
        <f t="shared" si="135"/>
        <v>68.707820512820518</v>
      </c>
      <c r="Q2182" t="str">
        <f>LEFT(N2182,FIND("/",N2182)-1)</f>
        <v>music</v>
      </c>
      <c r="R2182" t="str">
        <f>RIGHT(N2182,FIND("/",N2182)-3)</f>
        <v>ock</v>
      </c>
      <c r="S2182" s="13">
        <f t="shared" si="137"/>
        <v>42279.669768518521</v>
      </c>
      <c r="T2182" s="14">
        <f t="shared" si="138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 s="6">
        <v>2000</v>
      </c>
      <c r="E2183" s="6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9">
        <f t="shared" si="136"/>
        <v>153.1</v>
      </c>
      <c r="P2183">
        <f t="shared" si="135"/>
        <v>57.773584905660378</v>
      </c>
      <c r="Q2183" t="str">
        <f>LEFT(N2183,FIND("/",N2183)-1)</f>
        <v>games</v>
      </c>
      <c r="R2183" t="str">
        <f>RIGHT(N2183,FIND("/",N2183)-3)</f>
        <v>mes</v>
      </c>
      <c r="S2183" s="13">
        <f t="shared" si="137"/>
        <v>42773.005243055552</v>
      </c>
      <c r="T2183" s="14">
        <f t="shared" si="138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 s="6">
        <v>3000</v>
      </c>
      <c r="E2184" s="6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9">
        <f t="shared" si="136"/>
        <v>524.16666666666663</v>
      </c>
      <c r="P2184">
        <f t="shared" si="135"/>
        <v>44.171348314606739</v>
      </c>
      <c r="Q2184" t="str">
        <f>LEFT(N2184,FIND("/",N2184)-1)</f>
        <v>games</v>
      </c>
      <c r="R2184" t="str">
        <f>RIGHT(N2184,FIND("/",N2184)-3)</f>
        <v>mes</v>
      </c>
      <c r="S2184" s="13">
        <f t="shared" si="137"/>
        <v>41879.900752314818</v>
      </c>
      <c r="T2184" s="14">
        <f t="shared" si="138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 s="6">
        <v>1800</v>
      </c>
      <c r="E2185" s="6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9">
        <f t="shared" si="136"/>
        <v>489.27777777777777</v>
      </c>
      <c r="P2185">
        <f t="shared" si="135"/>
        <v>31.566308243727597</v>
      </c>
      <c r="Q2185" t="str">
        <f>LEFT(N2185,FIND("/",N2185)-1)</f>
        <v>games</v>
      </c>
      <c r="R2185" t="str">
        <f>RIGHT(N2185,FIND("/",N2185)-3)</f>
        <v>mes</v>
      </c>
      <c r="S2185" s="13">
        <f t="shared" si="137"/>
        <v>42745.365474537037</v>
      </c>
      <c r="T2185" s="14">
        <f t="shared" si="138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 s="6">
        <v>10000</v>
      </c>
      <c r="E2186" s="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9">
        <f t="shared" si="136"/>
        <v>284.74</v>
      </c>
      <c r="P2186">
        <f t="shared" si="135"/>
        <v>107.04511278195488</v>
      </c>
      <c r="Q2186" t="str">
        <f>LEFT(N2186,FIND("/",N2186)-1)</f>
        <v>games</v>
      </c>
      <c r="R2186" t="str">
        <f>RIGHT(N2186,FIND("/",N2186)-3)</f>
        <v>mes</v>
      </c>
      <c r="S2186" s="13">
        <f t="shared" si="137"/>
        <v>42380.690289351856</v>
      </c>
      <c r="T2186" s="14">
        <f t="shared" si="138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 s="6">
        <v>5000</v>
      </c>
      <c r="E2187" s="6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9">
        <f t="shared" si="136"/>
        <v>1856.97</v>
      </c>
      <c r="P2187">
        <f t="shared" ref="P2187:P2250" si="139">AVERAGE(E2187/L2187)</f>
        <v>149.03451043338683</v>
      </c>
      <c r="Q2187" t="str">
        <f>LEFT(N2187,FIND("/",N2187)-1)</f>
        <v>games</v>
      </c>
      <c r="R2187" t="str">
        <f>RIGHT(N2187,FIND("/",N2187)-3)</f>
        <v>mes</v>
      </c>
      <c r="S2187" s="13">
        <f t="shared" si="137"/>
        <v>41319.349988425922</v>
      </c>
      <c r="T2187" s="14">
        <f t="shared" si="138"/>
        <v>41359.349988425922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 s="6">
        <v>20000</v>
      </c>
      <c r="E2188" s="6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9">
        <f t="shared" si="136"/>
        <v>109.67499999999998</v>
      </c>
      <c r="P2188">
        <f t="shared" si="139"/>
        <v>55.956632653061227</v>
      </c>
      <c r="Q2188" t="str">
        <f>LEFT(N2188,FIND("/",N2188)-1)</f>
        <v>games</v>
      </c>
      <c r="R2188" t="str">
        <f>RIGHT(N2188,FIND("/",N2188)-3)</f>
        <v>mes</v>
      </c>
      <c r="S2188" s="13">
        <f t="shared" si="137"/>
        <v>42583.615081018521</v>
      </c>
      <c r="T2188" s="14">
        <f t="shared" si="138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 s="6">
        <v>20000</v>
      </c>
      <c r="E2189" s="6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9">
        <f t="shared" si="136"/>
        <v>1014.6425</v>
      </c>
      <c r="P2189">
        <f t="shared" si="139"/>
        <v>56.970381807973048</v>
      </c>
      <c r="Q2189" t="str">
        <f>LEFT(N2189,FIND("/",N2189)-1)</f>
        <v>games</v>
      </c>
      <c r="R2189" t="str">
        <f>RIGHT(N2189,FIND("/",N2189)-3)</f>
        <v>mes</v>
      </c>
      <c r="S2189" s="13">
        <f t="shared" si="137"/>
        <v>42068.209097222221</v>
      </c>
      <c r="T2189" s="14">
        <f t="shared" si="138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 s="6">
        <v>5494</v>
      </c>
      <c r="E2190" s="6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9">
        <f t="shared" si="136"/>
        <v>412.17692027666544</v>
      </c>
      <c r="P2190">
        <f t="shared" si="139"/>
        <v>44.056420233463037</v>
      </c>
      <c r="Q2190" t="str">
        <f>LEFT(N2190,FIND("/",N2190)-1)</f>
        <v>games</v>
      </c>
      <c r="R2190" t="str">
        <f>RIGHT(N2190,FIND("/",N2190)-3)</f>
        <v>mes</v>
      </c>
      <c r="S2190" s="13">
        <f t="shared" si="137"/>
        <v>42633.586122685185</v>
      </c>
      <c r="T2190" s="14">
        <f t="shared" si="138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 s="6">
        <v>1200</v>
      </c>
      <c r="E2191" s="6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9">
        <f t="shared" si="136"/>
        <v>503.25</v>
      </c>
      <c r="P2191">
        <f t="shared" si="139"/>
        <v>68.625</v>
      </c>
      <c r="Q2191" t="str">
        <f>LEFT(N2191,FIND("/",N2191)-1)</f>
        <v>games</v>
      </c>
      <c r="R2191" t="str">
        <f>RIGHT(N2191,FIND("/",N2191)-3)</f>
        <v>mes</v>
      </c>
      <c r="S2191" s="13">
        <f t="shared" si="137"/>
        <v>42467.788194444445</v>
      </c>
      <c r="T2191" s="14">
        <f t="shared" si="138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 s="6">
        <v>19000</v>
      </c>
      <c r="E2192" s="6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9">
        <f t="shared" si="136"/>
        <v>184.61052631578946</v>
      </c>
      <c r="P2192">
        <f t="shared" si="139"/>
        <v>65.318435754189949</v>
      </c>
      <c r="Q2192" t="str">
        <f>LEFT(N2192,FIND("/",N2192)-1)</f>
        <v>games</v>
      </c>
      <c r="R2192" t="str">
        <f>RIGHT(N2192,FIND("/",N2192)-3)</f>
        <v>mes</v>
      </c>
      <c r="S2192" s="13">
        <f t="shared" si="137"/>
        <v>42417.625046296293</v>
      </c>
      <c r="T2192" s="14">
        <f t="shared" si="138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 s="6">
        <v>750</v>
      </c>
      <c r="E2193" s="6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9">
        <f t="shared" si="136"/>
        <v>119.73333333333333</v>
      </c>
      <c r="P2193">
        <f t="shared" si="139"/>
        <v>35.92</v>
      </c>
      <c r="Q2193" t="str">
        <f>LEFT(N2193,FIND("/",N2193)-1)</f>
        <v>games</v>
      </c>
      <c r="R2193" t="str">
        <f>RIGHT(N2193,FIND("/",N2193)-3)</f>
        <v>mes</v>
      </c>
      <c r="S2193" s="13">
        <f t="shared" si="137"/>
        <v>42768.833645833336</v>
      </c>
      <c r="T2193" s="14">
        <f t="shared" si="138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 s="6">
        <v>12000</v>
      </c>
      <c r="E2194" s="6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9">
        <f t="shared" si="136"/>
        <v>1081.2401666666667</v>
      </c>
      <c r="P2194">
        <f t="shared" si="139"/>
        <v>40.070667078443485</v>
      </c>
      <c r="Q2194" t="str">
        <f>LEFT(N2194,FIND("/",N2194)-1)</f>
        <v>games</v>
      </c>
      <c r="R2194" t="str">
        <f>RIGHT(N2194,FIND("/",N2194)-3)</f>
        <v>mes</v>
      </c>
      <c r="S2194" s="13">
        <f t="shared" si="137"/>
        <v>42691.8512037037</v>
      </c>
      <c r="T2194" s="14">
        <f t="shared" si="138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 s="6">
        <v>15000</v>
      </c>
      <c r="E2195" s="6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9">
        <f t="shared" si="136"/>
        <v>452.37333333333333</v>
      </c>
      <c r="P2195">
        <f t="shared" si="139"/>
        <v>75.647714604236342</v>
      </c>
      <c r="Q2195" t="str">
        <f>LEFT(N2195,FIND("/",N2195)-1)</f>
        <v>games</v>
      </c>
      <c r="R2195" t="str">
        <f>RIGHT(N2195,FIND("/",N2195)-3)</f>
        <v>mes</v>
      </c>
      <c r="S2195" s="13">
        <f t="shared" si="137"/>
        <v>42664.405925925923</v>
      </c>
      <c r="T2195" s="14">
        <f t="shared" si="138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 s="6">
        <v>10000</v>
      </c>
      <c r="E2196" s="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9">
        <f t="shared" si="136"/>
        <v>537.37</v>
      </c>
      <c r="P2196">
        <f t="shared" si="139"/>
        <v>61.203872437357631</v>
      </c>
      <c r="Q2196" t="str">
        <f>LEFT(N2196,FIND("/",N2196)-1)</f>
        <v>games</v>
      </c>
      <c r="R2196" t="str">
        <f>RIGHT(N2196,FIND("/",N2196)-3)</f>
        <v>mes</v>
      </c>
      <c r="S2196" s="13">
        <f t="shared" si="137"/>
        <v>42425.757986111115</v>
      </c>
      <c r="T2196" s="14">
        <f t="shared" si="138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 s="6">
        <v>4600</v>
      </c>
      <c r="E2197" s="6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9">
        <f t="shared" si="136"/>
        <v>120.32608695652173</v>
      </c>
      <c r="P2197">
        <f t="shared" si="139"/>
        <v>48.130434782608695</v>
      </c>
      <c r="Q2197" t="str">
        <f>LEFT(N2197,FIND("/",N2197)-1)</f>
        <v>games</v>
      </c>
      <c r="R2197" t="str">
        <f>RIGHT(N2197,FIND("/",N2197)-3)</f>
        <v>mes</v>
      </c>
      <c r="S2197" s="13">
        <f t="shared" si="137"/>
        <v>42197.771990740745</v>
      </c>
      <c r="T2197" s="14">
        <f t="shared" si="138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 s="6">
        <v>14000</v>
      </c>
      <c r="E2198" s="6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9">
        <f t="shared" si="136"/>
        <v>113.83571428571429</v>
      </c>
      <c r="P2198">
        <f t="shared" si="139"/>
        <v>68.106837606837601</v>
      </c>
      <c r="Q2198" t="str">
        <f>LEFT(N2198,FIND("/",N2198)-1)</f>
        <v>games</v>
      </c>
      <c r="R2198" t="str">
        <f>RIGHT(N2198,FIND("/",N2198)-3)</f>
        <v>mes</v>
      </c>
      <c r="S2198" s="13">
        <f t="shared" si="137"/>
        <v>42675.487291666665</v>
      </c>
      <c r="T2198" s="14">
        <f t="shared" si="138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 s="6">
        <v>30000</v>
      </c>
      <c r="E2199" s="6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9">
        <f t="shared" si="136"/>
        <v>951.03109999999992</v>
      </c>
      <c r="P2199">
        <f t="shared" si="139"/>
        <v>65.891300230946882</v>
      </c>
      <c r="Q2199" t="str">
        <f>LEFT(N2199,FIND("/",N2199)-1)</f>
        <v>games</v>
      </c>
      <c r="R2199" t="str">
        <f>RIGHT(N2199,FIND("/",N2199)-3)</f>
        <v>mes</v>
      </c>
      <c r="S2199" s="13">
        <f t="shared" si="137"/>
        <v>42033.584016203706</v>
      </c>
      <c r="T2199" s="14">
        <f t="shared" si="138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 s="6">
        <v>40000</v>
      </c>
      <c r="E2200" s="6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9">
        <f t="shared" si="136"/>
        <v>132.89249999999998</v>
      </c>
      <c r="P2200">
        <f t="shared" si="139"/>
        <v>81.654377880184327</v>
      </c>
      <c r="Q2200" t="str">
        <f>LEFT(N2200,FIND("/",N2200)-1)</f>
        <v>games</v>
      </c>
      <c r="R2200" t="str">
        <f>RIGHT(N2200,FIND("/",N2200)-3)</f>
        <v>mes</v>
      </c>
      <c r="S2200" s="13">
        <f t="shared" si="137"/>
        <v>42292.513888888891</v>
      </c>
      <c r="T2200" s="14">
        <f t="shared" si="138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 s="6">
        <v>9000</v>
      </c>
      <c r="E2201" s="6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9">
        <f t="shared" si="136"/>
        <v>146.97777777777779</v>
      </c>
      <c r="P2201">
        <f t="shared" si="139"/>
        <v>52.701195219123505</v>
      </c>
      <c r="Q2201" t="str">
        <f>LEFT(N2201,FIND("/",N2201)-1)</f>
        <v>games</v>
      </c>
      <c r="R2201" t="str">
        <f>RIGHT(N2201,FIND("/",N2201)-3)</f>
        <v>mes</v>
      </c>
      <c r="S2201" s="13">
        <f t="shared" si="137"/>
        <v>42262.416643518518</v>
      </c>
      <c r="T2201" s="14">
        <f t="shared" si="138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 s="6">
        <v>2000</v>
      </c>
      <c r="E2202" s="6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9">
        <f t="shared" si="136"/>
        <v>542.15</v>
      </c>
      <c r="P2202">
        <f t="shared" si="139"/>
        <v>41.228136882129277</v>
      </c>
      <c r="Q2202" t="str">
        <f>LEFT(N2202,FIND("/",N2202)-1)</f>
        <v>games</v>
      </c>
      <c r="R2202" t="str">
        <f>RIGHT(N2202,FIND("/",N2202)-3)</f>
        <v>mes</v>
      </c>
      <c r="S2202" s="13">
        <f t="shared" si="137"/>
        <v>42163.625787037032</v>
      </c>
      <c r="T2202" s="14">
        <f t="shared" si="138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 s="6">
        <v>110</v>
      </c>
      <c r="E2203" s="6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9">
        <f t="shared" si="136"/>
        <v>382.71818181818185</v>
      </c>
      <c r="P2203">
        <f t="shared" si="139"/>
        <v>15.035357142857142</v>
      </c>
      <c r="Q2203" t="str">
        <f>LEFT(N2203,FIND("/",N2203)-1)</f>
        <v>music</v>
      </c>
      <c r="R2203" t="str">
        <f>RIGHT(N2203,FIND("/",N2203)-3)</f>
        <v>sic</v>
      </c>
      <c r="S2203" s="13">
        <f t="shared" si="137"/>
        <v>41276.846817129626</v>
      </c>
      <c r="T2203" s="14">
        <f t="shared" si="138"/>
        <v>41290.846817129626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 s="6">
        <v>4000</v>
      </c>
      <c r="E2204" s="6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9">
        <f t="shared" si="136"/>
        <v>704.18124999999998</v>
      </c>
      <c r="P2204">
        <f t="shared" si="139"/>
        <v>39.066920943134534</v>
      </c>
      <c r="Q2204" t="str">
        <f>LEFT(N2204,FIND("/",N2204)-1)</f>
        <v>music</v>
      </c>
      <c r="R2204" t="str">
        <f>RIGHT(N2204,FIND("/",N2204)-3)</f>
        <v>sic</v>
      </c>
      <c r="S2204" s="13">
        <f t="shared" si="137"/>
        <v>41184.849166666667</v>
      </c>
      <c r="T2204" s="14">
        <f t="shared" si="138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 s="6">
        <v>2000</v>
      </c>
      <c r="E2205" s="6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9">
        <f t="shared" si="136"/>
        <v>109.55</v>
      </c>
      <c r="P2205">
        <f t="shared" si="139"/>
        <v>43.82</v>
      </c>
      <c r="Q2205" t="str">
        <f>LEFT(N2205,FIND("/",N2205)-1)</f>
        <v>music</v>
      </c>
      <c r="R2205" t="str">
        <f>RIGHT(N2205,FIND("/",N2205)-3)</f>
        <v>sic</v>
      </c>
      <c r="S2205" s="13">
        <f t="shared" si="137"/>
        <v>42241.85974537037</v>
      </c>
      <c r="T2205" s="14">
        <f t="shared" si="138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 s="6">
        <v>1500</v>
      </c>
      <c r="E2206" s="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9">
        <f t="shared" si="136"/>
        <v>132.86666666666667</v>
      </c>
      <c r="P2206">
        <f t="shared" si="139"/>
        <v>27.301369863013697</v>
      </c>
      <c r="Q2206" t="str">
        <f>LEFT(N2206,FIND("/",N2206)-1)</f>
        <v>music</v>
      </c>
      <c r="R2206" t="str">
        <f>RIGHT(N2206,FIND("/",N2206)-3)</f>
        <v>sic</v>
      </c>
      <c r="S2206" s="13">
        <f t="shared" si="137"/>
        <v>41312.311562499999</v>
      </c>
      <c r="T2206" s="14">
        <f t="shared" si="138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 s="6">
        <v>750</v>
      </c>
      <c r="E2207" s="6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9">
        <f t="shared" si="136"/>
        <v>152</v>
      </c>
      <c r="P2207">
        <f t="shared" si="139"/>
        <v>42.222222222222221</v>
      </c>
      <c r="Q2207" t="str">
        <f>LEFT(N2207,FIND("/",N2207)-1)</f>
        <v>music</v>
      </c>
      <c r="R2207" t="str">
        <f>RIGHT(N2207,FIND("/",N2207)-3)</f>
        <v>sic</v>
      </c>
      <c r="S2207" s="13">
        <f t="shared" si="137"/>
        <v>41031.821631944447</v>
      </c>
      <c r="T2207" s="14">
        <f t="shared" si="138"/>
        <v>41061.821631944447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 s="6">
        <v>1100</v>
      </c>
      <c r="E2208" s="6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9">
        <f t="shared" si="136"/>
        <v>102.72727272727273</v>
      </c>
      <c r="P2208">
        <f t="shared" si="139"/>
        <v>33.235294117647058</v>
      </c>
      <c r="Q2208" t="str">
        <f>LEFT(N2208,FIND("/",N2208)-1)</f>
        <v>music</v>
      </c>
      <c r="R2208" t="str">
        <f>RIGHT(N2208,FIND("/",N2208)-3)</f>
        <v>sic</v>
      </c>
      <c r="S2208" s="13">
        <f t="shared" si="137"/>
        <v>40997.257222222222</v>
      </c>
      <c r="T2208" s="14">
        <f t="shared" si="138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 s="6">
        <v>2000</v>
      </c>
      <c r="E2209" s="6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9">
        <f t="shared" si="136"/>
        <v>100</v>
      </c>
      <c r="P2209">
        <f t="shared" si="139"/>
        <v>285.71428571428572</v>
      </c>
      <c r="Q2209" t="str">
        <f>LEFT(N2209,FIND("/",N2209)-1)</f>
        <v>music</v>
      </c>
      <c r="R2209" t="str">
        <f>RIGHT(N2209,FIND("/",N2209)-3)</f>
        <v>sic</v>
      </c>
      <c r="S2209" s="13">
        <f t="shared" si="137"/>
        <v>41564.194131944445</v>
      </c>
      <c r="T2209" s="14">
        <f t="shared" si="138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 s="6">
        <v>1000</v>
      </c>
      <c r="E2210" s="6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9">
        <f t="shared" si="136"/>
        <v>101.6</v>
      </c>
      <c r="P2210">
        <f t="shared" si="139"/>
        <v>42.333333333333336</v>
      </c>
      <c r="Q2210" t="str">
        <f>LEFT(N2210,FIND("/",N2210)-1)</f>
        <v>music</v>
      </c>
      <c r="R2210" t="str">
        <f>RIGHT(N2210,FIND("/",N2210)-3)</f>
        <v>sic</v>
      </c>
      <c r="S2210" s="13">
        <f t="shared" si="137"/>
        <v>40946.882245370369</v>
      </c>
      <c r="T2210" s="14">
        <f t="shared" si="138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 s="6">
        <v>500</v>
      </c>
      <c r="E2211" s="6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9">
        <f t="shared" si="136"/>
        <v>150.80000000000001</v>
      </c>
      <c r="P2211">
        <f t="shared" si="139"/>
        <v>50.266666666666666</v>
      </c>
      <c r="Q2211" t="str">
        <f>LEFT(N2211,FIND("/",N2211)-1)</f>
        <v>music</v>
      </c>
      <c r="R2211" t="str">
        <f>RIGHT(N2211,FIND("/",N2211)-3)</f>
        <v>sic</v>
      </c>
      <c r="S2211" s="13">
        <f t="shared" si="137"/>
        <v>41732.479675925926</v>
      </c>
      <c r="T2211" s="14">
        <f t="shared" si="138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 s="6">
        <v>4000</v>
      </c>
      <c r="E2212" s="6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9">
        <f t="shared" si="136"/>
        <v>111.425</v>
      </c>
      <c r="P2212">
        <f t="shared" si="139"/>
        <v>61.902777777777779</v>
      </c>
      <c r="Q2212" t="str">
        <f>LEFT(N2212,FIND("/",N2212)-1)</f>
        <v>music</v>
      </c>
      <c r="R2212" t="str">
        <f>RIGHT(N2212,FIND("/",N2212)-3)</f>
        <v>sic</v>
      </c>
      <c r="S2212" s="13">
        <f t="shared" si="137"/>
        <v>40956.066087962965</v>
      </c>
      <c r="T2212" s="14">
        <f t="shared" si="138"/>
        <v>41013.733333333337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 s="6">
        <v>2500</v>
      </c>
      <c r="E2213" s="6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9">
        <f t="shared" si="136"/>
        <v>195.6</v>
      </c>
      <c r="P2213">
        <f t="shared" si="139"/>
        <v>40.75</v>
      </c>
      <c r="Q2213" t="str">
        <f>LEFT(N2213,FIND("/",N2213)-1)</f>
        <v>music</v>
      </c>
      <c r="R2213" t="str">
        <f>RIGHT(N2213,FIND("/",N2213)-3)</f>
        <v>sic</v>
      </c>
      <c r="S2213" s="13">
        <f t="shared" si="137"/>
        <v>41716.785011574073</v>
      </c>
      <c r="T2213" s="14">
        <f t="shared" si="138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 s="6">
        <v>6000</v>
      </c>
      <c r="E2214" s="6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9">
        <f t="shared" si="136"/>
        <v>114.38333333333333</v>
      </c>
      <c r="P2214">
        <f t="shared" si="139"/>
        <v>55.796747967479675</v>
      </c>
      <c r="Q2214" t="str">
        <f>LEFT(N2214,FIND("/",N2214)-1)</f>
        <v>music</v>
      </c>
      <c r="R2214" t="str">
        <f>RIGHT(N2214,FIND("/",N2214)-3)</f>
        <v>sic</v>
      </c>
      <c r="S2214" s="13">
        <f t="shared" si="137"/>
        <v>41548.747418981482</v>
      </c>
      <c r="T2214" s="14">
        <f t="shared" si="138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 s="6">
        <v>5</v>
      </c>
      <c r="E2215" s="6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9">
        <f t="shared" si="136"/>
        <v>200</v>
      </c>
      <c r="P2215">
        <f t="shared" si="139"/>
        <v>10</v>
      </c>
      <c r="Q2215" t="str">
        <f>LEFT(N2215,FIND("/",N2215)-1)</f>
        <v>music</v>
      </c>
      <c r="R2215" t="str">
        <f>RIGHT(N2215,FIND("/",N2215)-3)</f>
        <v>sic</v>
      </c>
      <c r="S2215" s="13">
        <f t="shared" si="137"/>
        <v>42109.826145833329</v>
      </c>
      <c r="T2215" s="14">
        <f t="shared" si="138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 s="6">
        <v>600</v>
      </c>
      <c r="E2216" s="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9">
        <f t="shared" si="136"/>
        <v>292.50166666666667</v>
      </c>
      <c r="P2216">
        <f t="shared" si="139"/>
        <v>73.125416666666666</v>
      </c>
      <c r="Q2216" t="str">
        <f>LEFT(N2216,FIND("/",N2216)-1)</f>
        <v>music</v>
      </c>
      <c r="R2216" t="str">
        <f>RIGHT(N2216,FIND("/",N2216)-3)</f>
        <v>sic</v>
      </c>
      <c r="S2216" s="13">
        <f t="shared" si="137"/>
        <v>41646.792222222226</v>
      </c>
      <c r="T2216" s="14">
        <f t="shared" si="138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 s="6">
        <v>550</v>
      </c>
      <c r="E2217" s="6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9">
        <f t="shared" si="136"/>
        <v>156.36363636363637</v>
      </c>
      <c r="P2217">
        <f t="shared" si="139"/>
        <v>26.060606060606062</v>
      </c>
      <c r="Q2217" t="str">
        <f>LEFT(N2217,FIND("/",N2217)-1)</f>
        <v>music</v>
      </c>
      <c r="R2217" t="str">
        <f>RIGHT(N2217,FIND("/",N2217)-3)</f>
        <v>sic</v>
      </c>
      <c r="S2217" s="13">
        <f t="shared" si="137"/>
        <v>40958.717268518521</v>
      </c>
      <c r="T2217" s="14">
        <f t="shared" si="138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 s="6">
        <v>300</v>
      </c>
      <c r="E2218" s="6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9">
        <f t="shared" si="136"/>
        <v>105.66666666666666</v>
      </c>
      <c r="P2218">
        <f t="shared" si="139"/>
        <v>22.642857142857142</v>
      </c>
      <c r="Q2218" t="str">
        <f>LEFT(N2218,FIND("/",N2218)-1)</f>
        <v>music</v>
      </c>
      <c r="R2218" t="str">
        <f>RIGHT(N2218,FIND("/",N2218)-3)</f>
        <v>sic</v>
      </c>
      <c r="S2218" s="13">
        <f t="shared" si="137"/>
        <v>42194.75167824074</v>
      </c>
      <c r="T2218" s="14">
        <f t="shared" si="138"/>
        <v>42208.75167824074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 s="6">
        <v>420</v>
      </c>
      <c r="E2219" s="6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9">
        <f t="shared" si="136"/>
        <v>101.19047619047619</v>
      </c>
      <c r="P2219">
        <f t="shared" si="139"/>
        <v>47.222222222222221</v>
      </c>
      <c r="Q2219" t="str">
        <f>LEFT(N2219,FIND("/",N2219)-1)</f>
        <v>music</v>
      </c>
      <c r="R2219" t="str">
        <f>RIGHT(N2219,FIND("/",N2219)-3)</f>
        <v>sic</v>
      </c>
      <c r="S2219" s="13">
        <f t="shared" si="137"/>
        <v>42299.776770833334</v>
      </c>
      <c r="T2219" s="14">
        <f t="shared" si="138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 s="6">
        <v>2000</v>
      </c>
      <c r="E2220" s="6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9">
        <f t="shared" si="136"/>
        <v>122.833</v>
      </c>
      <c r="P2220">
        <f t="shared" si="139"/>
        <v>32.324473684210524</v>
      </c>
      <c r="Q2220" t="str">
        <f>LEFT(N2220,FIND("/",N2220)-1)</f>
        <v>music</v>
      </c>
      <c r="R2220" t="str">
        <f>RIGHT(N2220,FIND("/",N2220)-3)</f>
        <v>sic</v>
      </c>
      <c r="S2220" s="13">
        <f t="shared" si="137"/>
        <v>41127.812303240738</v>
      </c>
      <c r="T2220" s="14">
        <f t="shared" si="138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 s="6">
        <v>1000</v>
      </c>
      <c r="E2221" s="6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9">
        <f t="shared" si="136"/>
        <v>101.49999999999999</v>
      </c>
      <c r="P2221">
        <f t="shared" si="139"/>
        <v>53.421052631578945</v>
      </c>
      <c r="Q2221" t="str">
        <f>LEFT(N2221,FIND("/",N2221)-1)</f>
        <v>music</v>
      </c>
      <c r="R2221" t="str">
        <f>RIGHT(N2221,FIND("/",N2221)-3)</f>
        <v>sic</v>
      </c>
      <c r="S2221" s="13">
        <f t="shared" si="137"/>
        <v>42205.718888888892</v>
      </c>
      <c r="T2221" s="14">
        <f t="shared" si="138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 s="6">
        <v>3500</v>
      </c>
      <c r="E2222" s="6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9">
        <f t="shared" si="136"/>
        <v>101.14285714285714</v>
      </c>
      <c r="P2222">
        <f t="shared" si="139"/>
        <v>51.304347826086953</v>
      </c>
      <c r="Q2222" t="str">
        <f>LEFT(N2222,FIND("/",N2222)-1)</f>
        <v>music</v>
      </c>
      <c r="R2222" t="str">
        <f>RIGHT(N2222,FIND("/",N2222)-3)</f>
        <v>sic</v>
      </c>
      <c r="S2222" s="13">
        <f t="shared" si="137"/>
        <v>41452.060601851852</v>
      </c>
      <c r="T2222" s="14">
        <f t="shared" si="138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 s="6">
        <v>7500</v>
      </c>
      <c r="E2223" s="6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9">
        <f t="shared" si="136"/>
        <v>108.11999999999999</v>
      </c>
      <c r="P2223">
        <f t="shared" si="139"/>
        <v>37.197247706422019</v>
      </c>
      <c r="Q2223" t="str">
        <f>LEFT(N2223,FIND("/",N2223)-1)</f>
        <v>games</v>
      </c>
      <c r="R2223" t="str">
        <f>RIGHT(N2223,FIND("/",N2223)-3)</f>
        <v>mes</v>
      </c>
      <c r="S2223" s="13">
        <f t="shared" si="137"/>
        <v>42452.666770833333</v>
      </c>
      <c r="T2223" s="14">
        <f t="shared" si="138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 s="6">
        <v>500</v>
      </c>
      <c r="E2224" s="6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9">
        <f t="shared" si="136"/>
        <v>162.6</v>
      </c>
      <c r="P2224">
        <f t="shared" si="139"/>
        <v>27.1</v>
      </c>
      <c r="Q2224" t="str">
        <f>LEFT(N2224,FIND("/",N2224)-1)</f>
        <v>games</v>
      </c>
      <c r="R2224" t="str">
        <f>RIGHT(N2224,FIND("/",N2224)-3)</f>
        <v>mes</v>
      </c>
      <c r="S2224" s="13">
        <f t="shared" si="137"/>
        <v>40906.787581018521</v>
      </c>
      <c r="T2224" s="14">
        <f t="shared" si="138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 s="6">
        <v>19500</v>
      </c>
      <c r="E2225" s="6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9">
        <f t="shared" si="136"/>
        <v>105.80000000000001</v>
      </c>
      <c r="P2225">
        <f t="shared" si="139"/>
        <v>206.31</v>
      </c>
      <c r="Q2225" t="str">
        <f>LEFT(N2225,FIND("/",N2225)-1)</f>
        <v>games</v>
      </c>
      <c r="R2225" t="str">
        <f>RIGHT(N2225,FIND("/",N2225)-3)</f>
        <v>mes</v>
      </c>
      <c r="S2225" s="13">
        <f t="shared" si="137"/>
        <v>42152.640833333338</v>
      </c>
      <c r="T2225" s="14">
        <f t="shared" si="138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 s="6">
        <v>10000</v>
      </c>
      <c r="E2226" s="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9">
        <f t="shared" si="136"/>
        <v>243.15000000000003</v>
      </c>
      <c r="P2226">
        <f t="shared" si="139"/>
        <v>82.145270270270274</v>
      </c>
      <c r="Q2226" t="str">
        <f>LEFT(N2226,FIND("/",N2226)-1)</f>
        <v>games</v>
      </c>
      <c r="R2226" t="str">
        <f>RIGHT(N2226,FIND("/",N2226)-3)</f>
        <v>mes</v>
      </c>
      <c r="S2226" s="13">
        <f t="shared" si="137"/>
        <v>42644.667534722219</v>
      </c>
      <c r="T2226" s="14">
        <f t="shared" si="138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 s="6">
        <v>21000</v>
      </c>
      <c r="E2227" s="6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9">
        <f t="shared" si="136"/>
        <v>944.83338095238094</v>
      </c>
      <c r="P2227">
        <f t="shared" si="139"/>
        <v>164.79651993355483</v>
      </c>
      <c r="Q2227" t="str">
        <f>LEFT(N2227,FIND("/",N2227)-1)</f>
        <v>games</v>
      </c>
      <c r="R2227" t="str">
        <f>RIGHT(N2227,FIND("/",N2227)-3)</f>
        <v>mes</v>
      </c>
      <c r="S2227" s="13">
        <f t="shared" si="137"/>
        <v>41873.79184027778</v>
      </c>
      <c r="T2227" s="14">
        <f t="shared" si="138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 s="6">
        <v>18000</v>
      </c>
      <c r="E2228" s="6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9">
        <f t="shared" si="136"/>
        <v>108.46283333333334</v>
      </c>
      <c r="P2228">
        <f t="shared" si="139"/>
        <v>60.820280373831778</v>
      </c>
      <c r="Q2228" t="str">
        <f>LEFT(N2228,FIND("/",N2228)-1)</f>
        <v>games</v>
      </c>
      <c r="R2228" t="str">
        <f>RIGHT(N2228,FIND("/",N2228)-3)</f>
        <v>mes</v>
      </c>
      <c r="S2228" s="13">
        <f t="shared" si="137"/>
        <v>42381.79886574074</v>
      </c>
      <c r="T2228" s="14">
        <f t="shared" si="138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 s="6">
        <v>13000</v>
      </c>
      <c r="E2229" s="6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9">
        <f t="shared" si="136"/>
        <v>157.37692307692308</v>
      </c>
      <c r="P2229">
        <f t="shared" si="139"/>
        <v>67.970099667774093</v>
      </c>
      <c r="Q2229" t="str">
        <f>LEFT(N2229,FIND("/",N2229)-1)</f>
        <v>games</v>
      </c>
      <c r="R2229" t="str">
        <f>RIGHT(N2229,FIND("/",N2229)-3)</f>
        <v>mes</v>
      </c>
      <c r="S2229" s="13">
        <f t="shared" si="137"/>
        <v>41561.807349537034</v>
      </c>
      <c r="T2229" s="14">
        <f t="shared" si="138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 s="6">
        <v>1000</v>
      </c>
      <c r="E2230" s="6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9">
        <f t="shared" si="136"/>
        <v>1174.49</v>
      </c>
      <c r="P2230">
        <f t="shared" si="139"/>
        <v>81.561805555555551</v>
      </c>
      <c r="Q2230" t="str">
        <f>LEFT(N2230,FIND("/",N2230)-1)</f>
        <v>games</v>
      </c>
      <c r="R2230" t="str">
        <f>RIGHT(N2230,FIND("/",N2230)-3)</f>
        <v>mes</v>
      </c>
      <c r="S2230" s="13">
        <f t="shared" si="137"/>
        <v>42202.278194444443</v>
      </c>
      <c r="T2230" s="14">
        <f t="shared" si="138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 s="6">
        <v>8012</v>
      </c>
      <c r="E2231" s="6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9">
        <f t="shared" si="136"/>
        <v>171.04755366949576</v>
      </c>
      <c r="P2231">
        <f t="shared" si="139"/>
        <v>25.42547309833024</v>
      </c>
      <c r="Q2231" t="str">
        <f>LEFT(N2231,FIND("/",N2231)-1)</f>
        <v>games</v>
      </c>
      <c r="R2231" t="str">
        <f>RIGHT(N2231,FIND("/",N2231)-3)</f>
        <v>mes</v>
      </c>
      <c r="S2231" s="13">
        <f t="shared" si="137"/>
        <v>41484.664247685185</v>
      </c>
      <c r="T2231" s="14">
        <f t="shared" si="138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 s="6">
        <v>8500</v>
      </c>
      <c r="E2232" s="6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9">
        <f t="shared" si="136"/>
        <v>125.95294117647057</v>
      </c>
      <c r="P2232">
        <f t="shared" si="139"/>
        <v>21.497991967871485</v>
      </c>
      <c r="Q2232" t="str">
        <f>LEFT(N2232,FIND("/",N2232)-1)</f>
        <v>games</v>
      </c>
      <c r="R2232" t="str">
        <f>RIGHT(N2232,FIND("/",N2232)-3)</f>
        <v>mes</v>
      </c>
      <c r="S2232" s="13">
        <f t="shared" si="137"/>
        <v>41724.881099537037</v>
      </c>
      <c r="T2232" s="14">
        <f t="shared" si="138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 s="6">
        <v>2500</v>
      </c>
      <c r="E2233" s="6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9">
        <f t="shared" si="136"/>
        <v>1212.1296000000002</v>
      </c>
      <c r="P2233">
        <f t="shared" si="139"/>
        <v>27.226630727762803</v>
      </c>
      <c r="Q2233" t="str">
        <f>LEFT(N2233,FIND("/",N2233)-1)</f>
        <v>games</v>
      </c>
      <c r="R2233" t="str">
        <f>RIGHT(N2233,FIND("/",N2233)-3)</f>
        <v>mes</v>
      </c>
      <c r="S2233" s="13">
        <f t="shared" si="137"/>
        <v>41423.910891203705</v>
      </c>
      <c r="T2233" s="14">
        <f t="shared" si="138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 s="6">
        <v>5000</v>
      </c>
      <c r="E2234" s="6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9">
        <f t="shared" si="136"/>
        <v>495.8</v>
      </c>
      <c r="P2234">
        <f t="shared" si="139"/>
        <v>25.091093117408906</v>
      </c>
      <c r="Q2234" t="str">
        <f>LEFT(N2234,FIND("/",N2234)-1)</f>
        <v>games</v>
      </c>
      <c r="R2234" t="str">
        <f>RIGHT(N2234,FIND("/",N2234)-3)</f>
        <v>mes</v>
      </c>
      <c r="S2234" s="13">
        <f t="shared" si="137"/>
        <v>41806.794074074074</v>
      </c>
      <c r="T2234" s="14">
        <f t="shared" si="138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 s="6">
        <v>2500</v>
      </c>
      <c r="E2235" s="6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9">
        <f t="shared" si="136"/>
        <v>332.03999999999996</v>
      </c>
      <c r="P2235">
        <f t="shared" si="139"/>
        <v>21.230179028132991</v>
      </c>
      <c r="Q2235" t="str">
        <f>LEFT(N2235,FIND("/",N2235)-1)</f>
        <v>games</v>
      </c>
      <c r="R2235" t="str">
        <f>RIGHT(N2235,FIND("/",N2235)-3)</f>
        <v>mes</v>
      </c>
      <c r="S2235" s="13">
        <f t="shared" si="137"/>
        <v>42331.378923611112</v>
      </c>
      <c r="T2235" s="14">
        <f t="shared" si="138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 s="6">
        <v>100</v>
      </c>
      <c r="E2236" s="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9">
        <f t="shared" si="136"/>
        <v>1165</v>
      </c>
      <c r="P2236">
        <f t="shared" si="139"/>
        <v>41.607142857142854</v>
      </c>
      <c r="Q2236" t="str">
        <f>LEFT(N2236,FIND("/",N2236)-1)</f>
        <v>games</v>
      </c>
      <c r="R2236" t="str">
        <f>RIGHT(N2236,FIND("/",N2236)-3)</f>
        <v>mes</v>
      </c>
      <c r="S2236" s="13">
        <f t="shared" si="137"/>
        <v>42710.824618055558</v>
      </c>
      <c r="T2236" s="14">
        <f t="shared" si="138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 s="6">
        <v>13000</v>
      </c>
      <c r="E2237" s="6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9">
        <f t="shared" si="136"/>
        <v>153.3153846153846</v>
      </c>
      <c r="P2237">
        <f t="shared" si="139"/>
        <v>135.58503401360545</v>
      </c>
      <c r="Q2237" t="str">
        <f>LEFT(N2237,FIND("/",N2237)-1)</f>
        <v>games</v>
      </c>
      <c r="R2237" t="str">
        <f>RIGHT(N2237,FIND("/",N2237)-3)</f>
        <v>mes</v>
      </c>
      <c r="S2237" s="13">
        <f t="shared" si="137"/>
        <v>42062.022118055553</v>
      </c>
      <c r="T2237" s="14">
        <f t="shared" si="138"/>
        <v>42091.980451388888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 s="6">
        <v>2800</v>
      </c>
      <c r="E2238" s="6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9">
        <f t="shared" si="136"/>
        <v>537.10714285714289</v>
      </c>
      <c r="P2238">
        <f t="shared" si="139"/>
        <v>22.116176470588236</v>
      </c>
      <c r="Q2238" t="str">
        <f>LEFT(N2238,FIND("/",N2238)-1)</f>
        <v>games</v>
      </c>
      <c r="R2238" t="str">
        <f>RIGHT(N2238,FIND("/",N2238)-3)</f>
        <v>mes</v>
      </c>
      <c r="S2238" s="13">
        <f t="shared" si="137"/>
        <v>42371.617164351846</v>
      </c>
      <c r="T2238" s="14">
        <f t="shared" si="138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 s="6">
        <v>18000</v>
      </c>
      <c r="E2239" s="6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9">
        <f t="shared" si="136"/>
        <v>352.92777777777775</v>
      </c>
      <c r="P2239">
        <f t="shared" si="139"/>
        <v>64.625635808748726</v>
      </c>
      <c r="Q2239" t="str">
        <f>LEFT(N2239,FIND("/",N2239)-1)</f>
        <v>games</v>
      </c>
      <c r="R2239" t="str">
        <f>RIGHT(N2239,FIND("/",N2239)-3)</f>
        <v>mes</v>
      </c>
      <c r="S2239" s="13">
        <f t="shared" si="137"/>
        <v>41915.003275462965</v>
      </c>
      <c r="T2239" s="14">
        <f t="shared" si="138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 s="6">
        <v>4000</v>
      </c>
      <c r="E2240" s="6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9">
        <f t="shared" si="136"/>
        <v>137.4</v>
      </c>
      <c r="P2240">
        <f t="shared" si="139"/>
        <v>69.569620253164558</v>
      </c>
      <c r="Q2240" t="str">
        <f>LEFT(N2240,FIND("/",N2240)-1)</f>
        <v>games</v>
      </c>
      <c r="R2240" t="str">
        <f>RIGHT(N2240,FIND("/",N2240)-3)</f>
        <v>mes</v>
      </c>
      <c r="S2240" s="13">
        <f t="shared" si="137"/>
        <v>42774.621712962966</v>
      </c>
      <c r="T2240" s="14">
        <f t="shared" si="138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 s="6">
        <v>25000</v>
      </c>
      <c r="E2241" s="6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9">
        <f t="shared" si="136"/>
        <v>128.02668</v>
      </c>
      <c r="P2241">
        <f t="shared" si="139"/>
        <v>75.133028169014082</v>
      </c>
      <c r="Q2241" t="str">
        <f>LEFT(N2241,FIND("/",N2241)-1)</f>
        <v>games</v>
      </c>
      <c r="R2241" t="str">
        <f>RIGHT(N2241,FIND("/",N2241)-3)</f>
        <v>mes</v>
      </c>
      <c r="S2241" s="13">
        <f t="shared" si="137"/>
        <v>41572.958495370374</v>
      </c>
      <c r="T2241" s="14">
        <f t="shared" si="138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 s="6">
        <v>5000</v>
      </c>
      <c r="E2242" s="6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9">
        <f t="shared" si="136"/>
        <v>270.68</v>
      </c>
      <c r="P2242">
        <f t="shared" si="139"/>
        <v>140.97916666666666</v>
      </c>
      <c r="Q2242" t="str">
        <f>LEFT(N2242,FIND("/",N2242)-1)</f>
        <v>games</v>
      </c>
      <c r="R2242" t="str">
        <f>RIGHT(N2242,FIND("/",N2242)-3)</f>
        <v>mes</v>
      </c>
      <c r="S2242" s="13">
        <f t="shared" si="137"/>
        <v>42452.825740740736</v>
      </c>
      <c r="T2242" s="14">
        <f t="shared" si="138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 s="6">
        <v>1000</v>
      </c>
      <c r="E2243" s="6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9">
        <f t="shared" ref="O2243:O2306" si="140">E2243/D2243*100</f>
        <v>806.4</v>
      </c>
      <c r="P2243">
        <f t="shared" si="139"/>
        <v>49.472392638036808</v>
      </c>
      <c r="Q2243" t="str">
        <f>LEFT(N2243,FIND("/",N2243)-1)</f>
        <v>games</v>
      </c>
      <c r="R2243" t="str">
        <f>RIGHT(N2243,FIND("/",N2243)-3)</f>
        <v>mes</v>
      </c>
      <c r="S2243" s="13">
        <f t="shared" ref="S2243:S2306" si="141">J2243/86400+25569</f>
        <v>42766.827546296292</v>
      </c>
      <c r="T2243" s="14">
        <f t="shared" ref="T2243:T2306" si="142">I2243/86400+25569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 s="6">
        <v>10000</v>
      </c>
      <c r="E2244" s="6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9">
        <f t="shared" si="140"/>
        <v>1360.0976000000001</v>
      </c>
      <c r="P2244">
        <f t="shared" si="139"/>
        <v>53.865251485148519</v>
      </c>
      <c r="Q2244" t="str">
        <f>LEFT(N2244,FIND("/",N2244)-1)</f>
        <v>games</v>
      </c>
      <c r="R2244" t="str">
        <f>RIGHT(N2244,FIND("/",N2244)-3)</f>
        <v>mes</v>
      </c>
      <c r="S2244" s="13">
        <f t="shared" si="141"/>
        <v>41569.575613425928</v>
      </c>
      <c r="T2244" s="14">
        <f t="shared" si="142"/>
        <v>41605.126388888893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 s="6">
        <v>1</v>
      </c>
      <c r="E2245" s="6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9">
        <f t="shared" si="140"/>
        <v>930250</v>
      </c>
      <c r="P2245">
        <f t="shared" si="139"/>
        <v>4.5712530712530715</v>
      </c>
      <c r="Q2245" t="str">
        <f>LEFT(N2245,FIND("/",N2245)-1)</f>
        <v>games</v>
      </c>
      <c r="R2245" t="str">
        <f>RIGHT(N2245,FIND("/",N2245)-3)</f>
        <v>mes</v>
      </c>
      <c r="S2245" s="13">
        <f t="shared" si="141"/>
        <v>42800.751041666663</v>
      </c>
      <c r="T2245" s="14">
        <f t="shared" si="142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 s="6">
        <v>5000</v>
      </c>
      <c r="E2246" s="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9">
        <f t="shared" si="140"/>
        <v>377.02</v>
      </c>
      <c r="P2246">
        <f t="shared" si="139"/>
        <v>65.00344827586207</v>
      </c>
      <c r="Q2246" t="str">
        <f>LEFT(N2246,FIND("/",N2246)-1)</f>
        <v>games</v>
      </c>
      <c r="R2246" t="str">
        <f>RIGHT(N2246,FIND("/",N2246)-3)</f>
        <v>mes</v>
      </c>
      <c r="S2246" s="13">
        <f t="shared" si="141"/>
        <v>42647.818819444445</v>
      </c>
      <c r="T2246" s="14">
        <f t="shared" si="142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 s="6">
        <v>4000</v>
      </c>
      <c r="E2247" s="6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9">
        <f t="shared" si="140"/>
        <v>2647.0250000000001</v>
      </c>
      <c r="P2247">
        <f t="shared" si="139"/>
        <v>53.475252525252522</v>
      </c>
      <c r="Q2247" t="str">
        <f>LEFT(N2247,FIND("/",N2247)-1)</f>
        <v>games</v>
      </c>
      <c r="R2247" t="str">
        <f>RIGHT(N2247,FIND("/",N2247)-3)</f>
        <v>mes</v>
      </c>
      <c r="S2247" s="13">
        <f t="shared" si="141"/>
        <v>41660.70853009259</v>
      </c>
      <c r="T2247" s="14">
        <f t="shared" si="142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 s="6">
        <v>2500</v>
      </c>
      <c r="E2248" s="6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9">
        <f t="shared" si="140"/>
        <v>100.12</v>
      </c>
      <c r="P2248">
        <f t="shared" si="139"/>
        <v>43.912280701754383</v>
      </c>
      <c r="Q2248" t="str">
        <f>LEFT(N2248,FIND("/",N2248)-1)</f>
        <v>games</v>
      </c>
      <c r="R2248" t="str">
        <f>RIGHT(N2248,FIND("/",N2248)-3)</f>
        <v>mes</v>
      </c>
      <c r="S2248" s="13">
        <f t="shared" si="141"/>
        <v>42221.79178240741</v>
      </c>
      <c r="T2248" s="14">
        <f t="shared" si="142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 s="6">
        <v>18500</v>
      </c>
      <c r="E2249" s="6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9">
        <f t="shared" si="140"/>
        <v>104.45405405405405</v>
      </c>
      <c r="P2249">
        <f t="shared" si="139"/>
        <v>50.852631578947367</v>
      </c>
      <c r="Q2249" t="str">
        <f>LEFT(N2249,FIND("/",N2249)-1)</f>
        <v>games</v>
      </c>
      <c r="R2249" t="str">
        <f>RIGHT(N2249,FIND("/",N2249)-3)</f>
        <v>mes</v>
      </c>
      <c r="S2249" s="13">
        <f t="shared" si="141"/>
        <v>42200.666261574079</v>
      </c>
      <c r="T2249" s="14">
        <f t="shared" si="142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 s="6">
        <v>7000</v>
      </c>
      <c r="E2250" s="6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9">
        <f t="shared" si="140"/>
        <v>107.21428571428571</v>
      </c>
      <c r="P2250">
        <f t="shared" si="139"/>
        <v>58.6328125</v>
      </c>
      <c r="Q2250" t="str">
        <f>LEFT(N2250,FIND("/",N2250)-1)</f>
        <v>games</v>
      </c>
      <c r="R2250" t="str">
        <f>RIGHT(N2250,FIND("/",N2250)-3)</f>
        <v>mes</v>
      </c>
      <c r="S2250" s="13">
        <f t="shared" si="141"/>
        <v>42688.875902777778</v>
      </c>
      <c r="T2250" s="14">
        <f t="shared" si="142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 s="6">
        <v>3500</v>
      </c>
      <c r="E2251" s="6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9">
        <f t="shared" si="140"/>
        <v>168.77142857142857</v>
      </c>
      <c r="P2251">
        <f t="shared" ref="P2251:P2314" si="143">AVERAGE(E2251/L2251)</f>
        <v>32.81666666666667</v>
      </c>
      <c r="Q2251" t="str">
        <f>LEFT(N2251,FIND("/",N2251)-1)</f>
        <v>games</v>
      </c>
      <c r="R2251" t="str">
        <f>RIGHT(N2251,FIND("/",N2251)-3)</f>
        <v>mes</v>
      </c>
      <c r="S2251" s="13">
        <f t="shared" si="141"/>
        <v>41336.703298611115</v>
      </c>
      <c r="T2251" s="14">
        <f t="shared" si="142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 s="6">
        <v>25000</v>
      </c>
      <c r="E2252" s="6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9">
        <f t="shared" si="140"/>
        <v>975.11200000000008</v>
      </c>
      <c r="P2252">
        <f t="shared" si="143"/>
        <v>426.93169877408059</v>
      </c>
      <c r="Q2252" t="str">
        <f>LEFT(N2252,FIND("/",N2252)-1)</f>
        <v>games</v>
      </c>
      <c r="R2252" t="str">
        <f>RIGHT(N2252,FIND("/",N2252)-3)</f>
        <v>mes</v>
      </c>
      <c r="S2252" s="13">
        <f t="shared" si="141"/>
        <v>42677.005474537036</v>
      </c>
      <c r="T2252" s="14">
        <f t="shared" si="142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 s="6">
        <v>8500</v>
      </c>
      <c r="E2253" s="6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9">
        <f t="shared" si="140"/>
        <v>134.44929411764704</v>
      </c>
      <c r="P2253">
        <f t="shared" si="143"/>
        <v>23.808729166666669</v>
      </c>
      <c r="Q2253" t="str">
        <f>LEFT(N2253,FIND("/",N2253)-1)</f>
        <v>games</v>
      </c>
      <c r="R2253" t="str">
        <f>RIGHT(N2253,FIND("/",N2253)-3)</f>
        <v>mes</v>
      </c>
      <c r="S2253" s="13">
        <f t="shared" si="141"/>
        <v>41846.34579861111</v>
      </c>
      <c r="T2253" s="14">
        <f t="shared" si="142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 s="6">
        <v>9000</v>
      </c>
      <c r="E2254" s="6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9">
        <f t="shared" si="140"/>
        <v>272.27777777777777</v>
      </c>
      <c r="P2254">
        <f t="shared" si="143"/>
        <v>98.413654618473899</v>
      </c>
      <c r="Q2254" t="str">
        <f>LEFT(N2254,FIND("/",N2254)-1)</f>
        <v>games</v>
      </c>
      <c r="R2254" t="str">
        <f>RIGHT(N2254,FIND("/",N2254)-3)</f>
        <v>mes</v>
      </c>
      <c r="S2254" s="13">
        <f t="shared" si="141"/>
        <v>42573.327986111108</v>
      </c>
      <c r="T2254" s="14">
        <f t="shared" si="142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 s="6">
        <v>8000</v>
      </c>
      <c r="E2255" s="6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9">
        <f t="shared" si="140"/>
        <v>112.6875</v>
      </c>
      <c r="P2255">
        <f t="shared" si="143"/>
        <v>107.32142857142857</v>
      </c>
      <c r="Q2255" t="str">
        <f>LEFT(N2255,FIND("/",N2255)-1)</f>
        <v>games</v>
      </c>
      <c r="R2255" t="str">
        <f>RIGHT(N2255,FIND("/",N2255)-3)</f>
        <v>mes</v>
      </c>
      <c r="S2255" s="13">
        <f t="shared" si="141"/>
        <v>42296.631331018521</v>
      </c>
      <c r="T2255" s="14">
        <f t="shared" si="142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 s="6">
        <v>500</v>
      </c>
      <c r="E2256" s="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9">
        <f t="shared" si="140"/>
        <v>459.8</v>
      </c>
      <c r="P2256">
        <f t="shared" si="143"/>
        <v>11.67005076142132</v>
      </c>
      <c r="Q2256" t="str">
        <f>LEFT(N2256,FIND("/",N2256)-1)</f>
        <v>games</v>
      </c>
      <c r="R2256" t="str">
        <f>RIGHT(N2256,FIND("/",N2256)-3)</f>
        <v>mes</v>
      </c>
      <c r="S2256" s="13">
        <f t="shared" si="141"/>
        <v>42752.647777777776</v>
      </c>
      <c r="T2256" s="14">
        <f t="shared" si="142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 s="6">
        <v>3950</v>
      </c>
      <c r="E2257" s="6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9">
        <f t="shared" si="140"/>
        <v>286.65822784810126</v>
      </c>
      <c r="P2257">
        <f t="shared" si="143"/>
        <v>41.782287822878232</v>
      </c>
      <c r="Q2257" t="str">
        <f>LEFT(N2257,FIND("/",N2257)-1)</f>
        <v>games</v>
      </c>
      <c r="R2257" t="str">
        <f>RIGHT(N2257,FIND("/",N2257)-3)</f>
        <v>mes</v>
      </c>
      <c r="S2257" s="13">
        <f t="shared" si="141"/>
        <v>42467.951979166668</v>
      </c>
      <c r="T2257" s="14">
        <f t="shared" si="142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 s="6">
        <v>480</v>
      </c>
      <c r="E2258" s="6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9">
        <f t="shared" si="140"/>
        <v>222.70833333333334</v>
      </c>
      <c r="P2258">
        <f t="shared" si="143"/>
        <v>21.38</v>
      </c>
      <c r="Q2258" t="str">
        <f>LEFT(N2258,FIND("/",N2258)-1)</f>
        <v>games</v>
      </c>
      <c r="R2258" t="str">
        <f>RIGHT(N2258,FIND("/",N2258)-3)</f>
        <v>mes</v>
      </c>
      <c r="S2258" s="13">
        <f t="shared" si="141"/>
        <v>42682.451921296291</v>
      </c>
      <c r="T2258" s="14">
        <f t="shared" si="142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 s="6">
        <v>2500</v>
      </c>
      <c r="E2259" s="6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9">
        <f t="shared" si="140"/>
        <v>636.14</v>
      </c>
      <c r="P2259">
        <f t="shared" si="143"/>
        <v>94.103550295857985</v>
      </c>
      <c r="Q2259" t="str">
        <f>LEFT(N2259,FIND("/",N2259)-1)</f>
        <v>games</v>
      </c>
      <c r="R2259" t="str">
        <f>RIGHT(N2259,FIND("/",N2259)-3)</f>
        <v>mes</v>
      </c>
      <c r="S2259" s="13">
        <f t="shared" si="141"/>
        <v>42505.936678240745</v>
      </c>
      <c r="T2259" s="14">
        <f t="shared" si="142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 s="6">
        <v>2200</v>
      </c>
      <c r="E2260" s="6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9">
        <f t="shared" si="140"/>
        <v>146.5</v>
      </c>
      <c r="P2260">
        <f t="shared" si="143"/>
        <v>15.721951219512196</v>
      </c>
      <c r="Q2260" t="str">
        <f>LEFT(N2260,FIND("/",N2260)-1)</f>
        <v>games</v>
      </c>
      <c r="R2260" t="str">
        <f>RIGHT(N2260,FIND("/",N2260)-3)</f>
        <v>mes</v>
      </c>
      <c r="S2260" s="13">
        <f t="shared" si="141"/>
        <v>42136.75100694444</v>
      </c>
      <c r="T2260" s="14">
        <f t="shared" si="142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 s="6">
        <v>1000</v>
      </c>
      <c r="E2261" s="6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9">
        <f t="shared" si="140"/>
        <v>1867.1</v>
      </c>
      <c r="P2261">
        <f t="shared" si="143"/>
        <v>90.635922330097088</v>
      </c>
      <c r="Q2261" t="str">
        <f>LEFT(N2261,FIND("/",N2261)-1)</f>
        <v>games</v>
      </c>
      <c r="R2261" t="str">
        <f>RIGHT(N2261,FIND("/",N2261)-3)</f>
        <v>mes</v>
      </c>
      <c r="S2261" s="13">
        <f t="shared" si="141"/>
        <v>42702.804814814815</v>
      </c>
      <c r="T2261" s="14">
        <f t="shared" si="142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 s="6">
        <v>2500</v>
      </c>
      <c r="E2262" s="6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9">
        <f t="shared" si="140"/>
        <v>326.92</v>
      </c>
      <c r="P2262">
        <f t="shared" si="143"/>
        <v>97.297619047619051</v>
      </c>
      <c r="Q2262" t="str">
        <f>LEFT(N2262,FIND("/",N2262)-1)</f>
        <v>games</v>
      </c>
      <c r="R2262" t="str">
        <f>RIGHT(N2262,FIND("/",N2262)-3)</f>
        <v>mes</v>
      </c>
      <c r="S2262" s="13">
        <f t="shared" si="141"/>
        <v>41695.016782407409</v>
      </c>
      <c r="T2262" s="14">
        <f t="shared" si="142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 s="6">
        <v>1000</v>
      </c>
      <c r="E2263" s="6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9">
        <f t="shared" si="140"/>
        <v>779.5</v>
      </c>
      <c r="P2263">
        <f t="shared" si="143"/>
        <v>37.11904761904762</v>
      </c>
      <c r="Q2263" t="str">
        <f>LEFT(N2263,FIND("/",N2263)-1)</f>
        <v>games</v>
      </c>
      <c r="R2263" t="str">
        <f>RIGHT(N2263,FIND("/",N2263)-3)</f>
        <v>mes</v>
      </c>
      <c r="S2263" s="13">
        <f t="shared" si="141"/>
        <v>42759.724768518514</v>
      </c>
      <c r="T2263" s="14">
        <f t="shared" si="142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 s="6">
        <v>3300</v>
      </c>
      <c r="E2264" s="6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9">
        <f t="shared" si="140"/>
        <v>154.15151515151516</v>
      </c>
      <c r="P2264">
        <f t="shared" si="143"/>
        <v>28.104972375690608</v>
      </c>
      <c r="Q2264" t="str">
        <f>LEFT(N2264,FIND("/",N2264)-1)</f>
        <v>games</v>
      </c>
      <c r="R2264" t="str">
        <f>RIGHT(N2264,FIND("/",N2264)-3)</f>
        <v>mes</v>
      </c>
      <c r="S2264" s="13">
        <f t="shared" si="141"/>
        <v>41926.585162037038</v>
      </c>
      <c r="T2264" s="14">
        <f t="shared" si="142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 s="6">
        <v>7500</v>
      </c>
      <c r="E2265" s="6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9">
        <f t="shared" si="140"/>
        <v>115.54666666666667</v>
      </c>
      <c r="P2265">
        <f t="shared" si="143"/>
        <v>144.43333333333334</v>
      </c>
      <c r="Q2265" t="str">
        <f>LEFT(N2265,FIND("/",N2265)-1)</f>
        <v>games</v>
      </c>
      <c r="R2265" t="str">
        <f>RIGHT(N2265,FIND("/",N2265)-3)</f>
        <v>mes</v>
      </c>
      <c r="S2265" s="13">
        <f t="shared" si="141"/>
        <v>42014.832326388889</v>
      </c>
      <c r="T2265" s="14">
        <f t="shared" si="142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 s="6">
        <v>6000</v>
      </c>
      <c r="E2266" s="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9">
        <f t="shared" si="140"/>
        <v>180.03333333333333</v>
      </c>
      <c r="P2266">
        <f t="shared" si="143"/>
        <v>24.274157303370785</v>
      </c>
      <c r="Q2266" t="str">
        <f>LEFT(N2266,FIND("/",N2266)-1)</f>
        <v>games</v>
      </c>
      <c r="R2266" t="str">
        <f>RIGHT(N2266,FIND("/",N2266)-3)</f>
        <v>mes</v>
      </c>
      <c r="S2266" s="13">
        <f t="shared" si="141"/>
        <v>42496.582337962958</v>
      </c>
      <c r="T2266" s="14">
        <f t="shared" si="142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 s="6">
        <v>200</v>
      </c>
      <c r="E2267" s="6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9">
        <f t="shared" si="140"/>
        <v>298.5</v>
      </c>
      <c r="P2267">
        <f t="shared" si="143"/>
        <v>35.117647058823529</v>
      </c>
      <c r="Q2267" t="str">
        <f>LEFT(N2267,FIND("/",N2267)-1)</f>
        <v>games</v>
      </c>
      <c r="R2267" t="str">
        <f>RIGHT(N2267,FIND("/",N2267)-3)</f>
        <v>mes</v>
      </c>
      <c r="S2267" s="13">
        <f t="shared" si="141"/>
        <v>42689.853090277778</v>
      </c>
      <c r="T2267" s="14">
        <f t="shared" si="142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 s="6">
        <v>1500</v>
      </c>
      <c r="E2268" s="6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9">
        <f t="shared" si="140"/>
        <v>320.26666666666665</v>
      </c>
      <c r="P2268">
        <f t="shared" si="143"/>
        <v>24.762886597938145</v>
      </c>
      <c r="Q2268" t="str">
        <f>LEFT(N2268,FIND("/",N2268)-1)</f>
        <v>games</v>
      </c>
      <c r="R2268" t="str">
        <f>RIGHT(N2268,FIND("/",N2268)-3)</f>
        <v>mes</v>
      </c>
      <c r="S2268" s="13">
        <f t="shared" si="141"/>
        <v>42469.874907407408</v>
      </c>
      <c r="T2268" s="14">
        <f t="shared" si="142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 s="6">
        <v>20000</v>
      </c>
      <c r="E2269" s="6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9">
        <f t="shared" si="140"/>
        <v>380.52499999999998</v>
      </c>
      <c r="P2269">
        <f t="shared" si="143"/>
        <v>188.37871287128712</v>
      </c>
      <c r="Q2269" t="str">
        <f>LEFT(N2269,FIND("/",N2269)-1)</f>
        <v>games</v>
      </c>
      <c r="R2269" t="str">
        <f>RIGHT(N2269,FIND("/",N2269)-3)</f>
        <v>mes</v>
      </c>
      <c r="S2269" s="13">
        <f t="shared" si="141"/>
        <v>41968.829826388886</v>
      </c>
      <c r="T2269" s="14">
        <f t="shared" si="142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 s="6">
        <v>28000</v>
      </c>
      <c r="E2270" s="6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9">
        <f t="shared" si="140"/>
        <v>102.60000000000001</v>
      </c>
      <c r="P2270">
        <f t="shared" si="143"/>
        <v>148.08247422680412</v>
      </c>
      <c r="Q2270" t="str">
        <f>LEFT(N2270,FIND("/",N2270)-1)</f>
        <v>games</v>
      </c>
      <c r="R2270" t="str">
        <f>RIGHT(N2270,FIND("/",N2270)-3)</f>
        <v>mes</v>
      </c>
      <c r="S2270" s="13">
        <f t="shared" si="141"/>
        <v>42776.082349537042</v>
      </c>
      <c r="T2270" s="14">
        <f t="shared" si="142"/>
        <v>42806.082349537042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 s="6">
        <v>2500</v>
      </c>
      <c r="E2271" s="6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9">
        <f t="shared" si="140"/>
        <v>1801.64</v>
      </c>
      <c r="P2271">
        <f t="shared" si="143"/>
        <v>49.934589800443462</v>
      </c>
      <c r="Q2271" t="str">
        <f>LEFT(N2271,FIND("/",N2271)-1)</f>
        <v>games</v>
      </c>
      <c r="R2271" t="str">
        <f>RIGHT(N2271,FIND("/",N2271)-3)</f>
        <v>mes</v>
      </c>
      <c r="S2271" s="13">
        <f t="shared" si="141"/>
        <v>42776.704432870371</v>
      </c>
      <c r="T2271" s="14">
        <f t="shared" si="142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 s="6">
        <v>25000</v>
      </c>
      <c r="E2272" s="6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9">
        <f t="shared" si="140"/>
        <v>720.24800000000005</v>
      </c>
      <c r="P2272">
        <f t="shared" si="143"/>
        <v>107.82155688622754</v>
      </c>
      <c r="Q2272" t="str">
        <f>LEFT(N2272,FIND("/",N2272)-1)</f>
        <v>games</v>
      </c>
      <c r="R2272" t="str">
        <f>RIGHT(N2272,FIND("/",N2272)-3)</f>
        <v>mes</v>
      </c>
      <c r="S2272" s="13">
        <f t="shared" si="141"/>
        <v>42725.869363425925</v>
      </c>
      <c r="T2272" s="14">
        <f t="shared" si="142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 s="6">
        <v>20000</v>
      </c>
      <c r="E2273" s="6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9">
        <f t="shared" si="140"/>
        <v>283.09000000000003</v>
      </c>
      <c r="P2273">
        <f t="shared" si="143"/>
        <v>42.63403614457831</v>
      </c>
      <c r="Q2273" t="str">
        <f>LEFT(N2273,FIND("/",N2273)-1)</f>
        <v>games</v>
      </c>
      <c r="R2273" t="str">
        <f>RIGHT(N2273,FIND("/",N2273)-3)</f>
        <v>mes</v>
      </c>
      <c r="S2273" s="13">
        <f t="shared" si="141"/>
        <v>42684.000046296293</v>
      </c>
      <c r="T2273" s="14">
        <f t="shared" si="142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 s="6">
        <v>1000</v>
      </c>
      <c r="E2274" s="6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9">
        <f t="shared" si="140"/>
        <v>1356.6000000000001</v>
      </c>
      <c r="P2274">
        <f t="shared" si="143"/>
        <v>14.370762711864407</v>
      </c>
      <c r="Q2274" t="str">
        <f>LEFT(N2274,FIND("/",N2274)-1)</f>
        <v>games</v>
      </c>
      <c r="R2274" t="str">
        <f>RIGHT(N2274,FIND("/",N2274)-3)</f>
        <v>mes</v>
      </c>
      <c r="S2274" s="13">
        <f t="shared" si="141"/>
        <v>42315.699490740742</v>
      </c>
      <c r="T2274" s="14">
        <f t="shared" si="142"/>
        <v>42345.699490740742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 s="6">
        <v>2500</v>
      </c>
      <c r="E2275" s="6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9">
        <f t="shared" si="140"/>
        <v>220.35999999999999</v>
      </c>
      <c r="P2275">
        <f t="shared" si="143"/>
        <v>37.476190476190474</v>
      </c>
      <c r="Q2275" t="str">
        <f>LEFT(N2275,FIND("/",N2275)-1)</f>
        <v>games</v>
      </c>
      <c r="R2275" t="str">
        <f>RIGHT(N2275,FIND("/",N2275)-3)</f>
        <v>mes</v>
      </c>
      <c r="S2275" s="13">
        <f t="shared" si="141"/>
        <v>42781.549097222218</v>
      </c>
      <c r="T2275" s="14">
        <f t="shared" si="142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 s="6">
        <v>2500</v>
      </c>
      <c r="E2276" s="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9">
        <f t="shared" si="140"/>
        <v>119.6</v>
      </c>
      <c r="P2276">
        <f t="shared" si="143"/>
        <v>30.202020202020201</v>
      </c>
      <c r="Q2276" t="str">
        <f>LEFT(N2276,FIND("/",N2276)-1)</f>
        <v>games</v>
      </c>
      <c r="R2276" t="str">
        <f>RIGHT(N2276,FIND("/",N2276)-3)</f>
        <v>mes</v>
      </c>
      <c r="S2276" s="13">
        <f t="shared" si="141"/>
        <v>41663.500659722224</v>
      </c>
      <c r="T2276" s="14">
        <f t="shared" si="142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 s="6">
        <v>650</v>
      </c>
      <c r="E2277" s="6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9">
        <f t="shared" si="140"/>
        <v>407.76923076923077</v>
      </c>
      <c r="P2277">
        <f t="shared" si="143"/>
        <v>33.550632911392405</v>
      </c>
      <c r="Q2277" t="str">
        <f>LEFT(N2277,FIND("/",N2277)-1)</f>
        <v>games</v>
      </c>
      <c r="R2277" t="str">
        <f>RIGHT(N2277,FIND("/",N2277)-3)</f>
        <v>mes</v>
      </c>
      <c r="S2277" s="13">
        <f t="shared" si="141"/>
        <v>41965.616655092592</v>
      </c>
      <c r="T2277" s="14">
        <f t="shared" si="142"/>
        <v>41995.616655092592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 s="6">
        <v>4589</v>
      </c>
      <c r="E2278" s="6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9">
        <f t="shared" si="140"/>
        <v>105.81826105905425</v>
      </c>
      <c r="P2278">
        <f t="shared" si="143"/>
        <v>64.74666666666667</v>
      </c>
      <c r="Q2278" t="str">
        <f>LEFT(N2278,FIND("/",N2278)-1)</f>
        <v>games</v>
      </c>
      <c r="R2278" t="str">
        <f>RIGHT(N2278,FIND("/",N2278)-3)</f>
        <v>mes</v>
      </c>
      <c r="S2278" s="13">
        <f t="shared" si="141"/>
        <v>41614.651493055557</v>
      </c>
      <c r="T2278" s="14">
        <f t="shared" si="142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 s="6">
        <v>8500</v>
      </c>
      <c r="E2279" s="6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9">
        <f t="shared" si="140"/>
        <v>141.08235294117648</v>
      </c>
      <c r="P2279">
        <f t="shared" si="143"/>
        <v>57.932367149758456</v>
      </c>
      <c r="Q2279" t="str">
        <f>LEFT(N2279,FIND("/",N2279)-1)</f>
        <v>games</v>
      </c>
      <c r="R2279" t="str">
        <f>RIGHT(N2279,FIND("/",N2279)-3)</f>
        <v>mes</v>
      </c>
      <c r="S2279" s="13">
        <f t="shared" si="141"/>
        <v>40936.678506944445</v>
      </c>
      <c r="T2279" s="14">
        <f t="shared" si="142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 s="6">
        <v>2000</v>
      </c>
      <c r="E2280" s="6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9">
        <f t="shared" si="140"/>
        <v>270.7</v>
      </c>
      <c r="P2280">
        <f t="shared" si="143"/>
        <v>53.078431372549019</v>
      </c>
      <c r="Q2280" t="str">
        <f>LEFT(N2280,FIND("/",N2280)-1)</f>
        <v>games</v>
      </c>
      <c r="R2280" t="str">
        <f>RIGHT(N2280,FIND("/",N2280)-3)</f>
        <v>mes</v>
      </c>
      <c r="S2280" s="13">
        <f t="shared" si="141"/>
        <v>42338.709108796298</v>
      </c>
      <c r="T2280" s="14">
        <f t="shared" si="142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 s="6">
        <v>1000</v>
      </c>
      <c r="E2281" s="6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9">
        <f t="shared" si="140"/>
        <v>153.80000000000001</v>
      </c>
      <c r="P2281">
        <f t="shared" si="143"/>
        <v>48.0625</v>
      </c>
      <c r="Q2281" t="str">
        <f>LEFT(N2281,FIND("/",N2281)-1)</f>
        <v>games</v>
      </c>
      <c r="R2281" t="str">
        <f>RIGHT(N2281,FIND("/",N2281)-3)</f>
        <v>mes</v>
      </c>
      <c r="S2281" s="13">
        <f t="shared" si="141"/>
        <v>42020.806701388894</v>
      </c>
      <c r="T2281" s="14">
        <f t="shared" si="142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 s="6">
        <v>9800</v>
      </c>
      <c r="E2282" s="6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9">
        <f t="shared" si="140"/>
        <v>403.57653061224488</v>
      </c>
      <c r="P2282">
        <f t="shared" si="143"/>
        <v>82.396874999999994</v>
      </c>
      <c r="Q2282" t="str">
        <f>LEFT(N2282,FIND("/",N2282)-1)</f>
        <v>games</v>
      </c>
      <c r="R2282" t="str">
        <f>RIGHT(N2282,FIND("/",N2282)-3)</f>
        <v>mes</v>
      </c>
      <c r="S2282" s="13">
        <f t="shared" si="141"/>
        <v>42234.624895833331</v>
      </c>
      <c r="T2282" s="14">
        <f t="shared" si="142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 s="6">
        <v>300</v>
      </c>
      <c r="E2283" s="6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9">
        <f t="shared" si="140"/>
        <v>185</v>
      </c>
      <c r="P2283">
        <f t="shared" si="143"/>
        <v>50.454545454545453</v>
      </c>
      <c r="Q2283" t="str">
        <f>LEFT(N2283,FIND("/",N2283)-1)</f>
        <v>music</v>
      </c>
      <c r="R2283" t="str">
        <f>RIGHT(N2283,FIND("/",N2283)-3)</f>
        <v>ock</v>
      </c>
      <c r="S2283" s="13">
        <f t="shared" si="141"/>
        <v>40687.285844907405</v>
      </c>
      <c r="T2283" s="14">
        <f t="shared" si="142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 s="6">
        <v>750</v>
      </c>
      <c r="E2284" s="6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9">
        <f t="shared" si="140"/>
        <v>185.33333333333331</v>
      </c>
      <c r="P2284">
        <f t="shared" si="143"/>
        <v>115.83333333333333</v>
      </c>
      <c r="Q2284" t="str">
        <f>LEFT(N2284,FIND("/",N2284)-1)</f>
        <v>music</v>
      </c>
      <c r="R2284" t="str">
        <f>RIGHT(N2284,FIND("/",N2284)-3)</f>
        <v>ock</v>
      </c>
      <c r="S2284" s="13">
        <f t="shared" si="141"/>
        <v>42323.17460648148</v>
      </c>
      <c r="T2284" s="14">
        <f t="shared" si="142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 s="6">
        <v>3000</v>
      </c>
      <c r="E2285" s="6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9">
        <f t="shared" si="140"/>
        <v>100.85533333333332</v>
      </c>
      <c r="P2285">
        <f t="shared" si="143"/>
        <v>63.03458333333333</v>
      </c>
      <c r="Q2285" t="str">
        <f>LEFT(N2285,FIND("/",N2285)-1)</f>
        <v>music</v>
      </c>
      <c r="R2285" t="str">
        <f>RIGHT(N2285,FIND("/",N2285)-3)</f>
        <v>ock</v>
      </c>
      <c r="S2285" s="13">
        <f t="shared" si="141"/>
        <v>40978.125046296293</v>
      </c>
      <c r="T2285" s="14">
        <f t="shared" si="142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 s="6">
        <v>6000</v>
      </c>
      <c r="E2286" s="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9">
        <f t="shared" si="140"/>
        <v>106.22116666666668</v>
      </c>
      <c r="P2286">
        <f t="shared" si="143"/>
        <v>108.02152542372882</v>
      </c>
      <c r="Q2286" t="str">
        <f>LEFT(N2286,FIND("/",N2286)-1)</f>
        <v>music</v>
      </c>
      <c r="R2286" t="str">
        <f>RIGHT(N2286,FIND("/",N2286)-3)</f>
        <v>ock</v>
      </c>
      <c r="S2286" s="13">
        <f t="shared" si="141"/>
        <v>40585.796817129631</v>
      </c>
      <c r="T2286" s="14">
        <f t="shared" si="142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 s="6">
        <v>3000</v>
      </c>
      <c r="E2287" s="6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9">
        <f t="shared" si="140"/>
        <v>121.36666666666667</v>
      </c>
      <c r="P2287">
        <f t="shared" si="143"/>
        <v>46.088607594936711</v>
      </c>
      <c r="Q2287" t="str">
        <f>LEFT(N2287,FIND("/",N2287)-1)</f>
        <v>music</v>
      </c>
      <c r="R2287" t="str">
        <f>RIGHT(N2287,FIND("/",N2287)-3)</f>
        <v>ock</v>
      </c>
      <c r="S2287" s="13">
        <f t="shared" si="141"/>
        <v>41059.185682870375</v>
      </c>
      <c r="T2287" s="14">
        <f t="shared" si="142"/>
        <v>41089.185682870375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 s="6">
        <v>1500</v>
      </c>
      <c r="E2288" s="6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9">
        <f t="shared" si="140"/>
        <v>100.06666666666666</v>
      </c>
      <c r="P2288">
        <f t="shared" si="143"/>
        <v>107.21428571428571</v>
      </c>
      <c r="Q2288" t="str">
        <f>LEFT(N2288,FIND("/",N2288)-1)</f>
        <v>music</v>
      </c>
      <c r="R2288" t="str">
        <f>RIGHT(N2288,FIND("/",N2288)-3)</f>
        <v>ock</v>
      </c>
      <c r="S2288" s="13">
        <f t="shared" si="141"/>
        <v>41494.963587962964</v>
      </c>
      <c r="T2288" s="14">
        <f t="shared" si="142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 s="6">
        <v>4500</v>
      </c>
      <c r="E2289" s="6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9">
        <f t="shared" si="140"/>
        <v>119.97755555555555</v>
      </c>
      <c r="P2289">
        <f t="shared" si="143"/>
        <v>50.9338679245283</v>
      </c>
      <c r="Q2289" t="str">
        <f>LEFT(N2289,FIND("/",N2289)-1)</f>
        <v>music</v>
      </c>
      <c r="R2289" t="str">
        <f>RIGHT(N2289,FIND("/",N2289)-3)</f>
        <v>ock</v>
      </c>
      <c r="S2289" s="13">
        <f t="shared" si="141"/>
        <v>41792.667361111111</v>
      </c>
      <c r="T2289" s="14">
        <f t="shared" si="142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 s="6">
        <v>1000</v>
      </c>
      <c r="E2290" s="6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9">
        <f t="shared" si="140"/>
        <v>100.1</v>
      </c>
      <c r="P2290">
        <f t="shared" si="143"/>
        <v>40.04</v>
      </c>
      <c r="Q2290" t="str">
        <f>LEFT(N2290,FIND("/",N2290)-1)</f>
        <v>music</v>
      </c>
      <c r="R2290" t="str">
        <f>RIGHT(N2290,FIND("/",N2290)-3)</f>
        <v>ock</v>
      </c>
      <c r="S2290" s="13">
        <f t="shared" si="141"/>
        <v>41067.827418981484</v>
      </c>
      <c r="T2290" s="14">
        <f t="shared" si="142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 s="6">
        <v>1500</v>
      </c>
      <c r="E2291" s="6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9">
        <f t="shared" si="140"/>
        <v>107.4</v>
      </c>
      <c r="P2291">
        <f t="shared" si="143"/>
        <v>64.44</v>
      </c>
      <c r="Q2291" t="str">
        <f>LEFT(N2291,FIND("/",N2291)-1)</f>
        <v>music</v>
      </c>
      <c r="R2291" t="str">
        <f>RIGHT(N2291,FIND("/",N2291)-3)</f>
        <v>ock</v>
      </c>
      <c r="S2291" s="13">
        <f t="shared" si="141"/>
        <v>41571.998379629629</v>
      </c>
      <c r="T2291" s="14">
        <f t="shared" si="142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 s="6">
        <v>1500</v>
      </c>
      <c r="E2292" s="6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9">
        <f t="shared" si="140"/>
        <v>104.06666666666666</v>
      </c>
      <c r="P2292">
        <f t="shared" si="143"/>
        <v>53.827586206896555</v>
      </c>
      <c r="Q2292" t="str">
        <f>LEFT(N2292,FIND("/",N2292)-1)</f>
        <v>music</v>
      </c>
      <c r="R2292" t="str">
        <f>RIGHT(N2292,FIND("/",N2292)-3)</f>
        <v>ock</v>
      </c>
      <c r="S2292" s="13">
        <f t="shared" si="141"/>
        <v>40070.253819444442</v>
      </c>
      <c r="T2292" s="14">
        <f t="shared" si="142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 s="6">
        <v>2500</v>
      </c>
      <c r="E2293" s="6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9">
        <f t="shared" si="140"/>
        <v>172.8</v>
      </c>
      <c r="P2293">
        <f t="shared" si="143"/>
        <v>100.46511627906976</v>
      </c>
      <c r="Q2293" t="str">
        <f>LEFT(N2293,FIND("/",N2293)-1)</f>
        <v>music</v>
      </c>
      <c r="R2293" t="str">
        <f>RIGHT(N2293,FIND("/",N2293)-3)</f>
        <v>ock</v>
      </c>
      <c r="S2293" s="13">
        <f t="shared" si="141"/>
        <v>40987.977060185185</v>
      </c>
      <c r="T2293" s="14">
        <f t="shared" si="142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 s="6">
        <v>2000</v>
      </c>
      <c r="E2294" s="6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9">
        <f t="shared" si="140"/>
        <v>107.2505</v>
      </c>
      <c r="P2294">
        <f t="shared" si="143"/>
        <v>46.630652173913049</v>
      </c>
      <c r="Q2294" t="str">
        <f>LEFT(N2294,FIND("/",N2294)-1)</f>
        <v>music</v>
      </c>
      <c r="R2294" t="str">
        <f>RIGHT(N2294,FIND("/",N2294)-3)</f>
        <v>ock</v>
      </c>
      <c r="S2294" s="13">
        <f t="shared" si="141"/>
        <v>40987.697638888887</v>
      </c>
      <c r="T2294" s="14">
        <f t="shared" si="142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 s="6">
        <v>850</v>
      </c>
      <c r="E2295" s="6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9">
        <f t="shared" si="140"/>
        <v>108.23529411764706</v>
      </c>
      <c r="P2295">
        <f t="shared" si="143"/>
        <v>34.074074074074076</v>
      </c>
      <c r="Q2295" t="str">
        <f>LEFT(N2295,FIND("/",N2295)-1)</f>
        <v>music</v>
      </c>
      <c r="R2295" t="str">
        <f>RIGHT(N2295,FIND("/",N2295)-3)</f>
        <v>ock</v>
      </c>
      <c r="S2295" s="13">
        <f t="shared" si="141"/>
        <v>41151.708321759259</v>
      </c>
      <c r="T2295" s="14">
        <f t="shared" si="142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 s="6">
        <v>5000</v>
      </c>
      <c r="E2296" s="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9">
        <f t="shared" si="140"/>
        <v>146.08079999999998</v>
      </c>
      <c r="P2296">
        <f t="shared" si="143"/>
        <v>65.214642857142863</v>
      </c>
      <c r="Q2296" t="str">
        <f>LEFT(N2296,FIND("/",N2296)-1)</f>
        <v>music</v>
      </c>
      <c r="R2296" t="str">
        <f>RIGHT(N2296,FIND("/",N2296)-3)</f>
        <v>ock</v>
      </c>
      <c r="S2296" s="13">
        <f t="shared" si="141"/>
        <v>41264.72314814815</v>
      </c>
      <c r="T2296" s="14">
        <f t="shared" si="142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 s="6">
        <v>1200</v>
      </c>
      <c r="E2297" s="6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9">
        <f t="shared" si="140"/>
        <v>125.25</v>
      </c>
      <c r="P2297">
        <f t="shared" si="143"/>
        <v>44.205882352941174</v>
      </c>
      <c r="Q2297" t="str">
        <f>LEFT(N2297,FIND("/",N2297)-1)</f>
        <v>music</v>
      </c>
      <c r="R2297" t="str">
        <f>RIGHT(N2297,FIND("/",N2297)-3)</f>
        <v>ock</v>
      </c>
      <c r="S2297" s="13">
        <f t="shared" si="141"/>
        <v>41270.954351851848</v>
      </c>
      <c r="T2297" s="14">
        <f t="shared" si="142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 s="6">
        <v>7000</v>
      </c>
      <c r="E2298" s="6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9">
        <f t="shared" si="140"/>
        <v>149.07142857142856</v>
      </c>
      <c r="P2298">
        <f t="shared" si="143"/>
        <v>71.965517241379317</v>
      </c>
      <c r="Q2298" t="str">
        <f>LEFT(N2298,FIND("/",N2298)-1)</f>
        <v>music</v>
      </c>
      <c r="R2298" t="str">
        <f>RIGHT(N2298,FIND("/",N2298)-3)</f>
        <v>ock</v>
      </c>
      <c r="S2298" s="13">
        <f t="shared" si="141"/>
        <v>40927.731782407405</v>
      </c>
      <c r="T2298" s="14">
        <f t="shared" si="142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 s="6">
        <v>1000</v>
      </c>
      <c r="E2299" s="6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9">
        <f t="shared" si="140"/>
        <v>100.6</v>
      </c>
      <c r="P2299">
        <f t="shared" si="143"/>
        <v>52.94736842105263</v>
      </c>
      <c r="Q2299" t="str">
        <f>LEFT(N2299,FIND("/",N2299)-1)</f>
        <v>music</v>
      </c>
      <c r="R2299" t="str">
        <f>RIGHT(N2299,FIND("/",N2299)-3)</f>
        <v>ock</v>
      </c>
      <c r="S2299" s="13">
        <f t="shared" si="141"/>
        <v>40948.042233796295</v>
      </c>
      <c r="T2299" s="14">
        <f t="shared" si="142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 s="6">
        <v>30000</v>
      </c>
      <c r="E2300" s="6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9">
        <f t="shared" si="140"/>
        <v>105.07333333333332</v>
      </c>
      <c r="P2300">
        <f t="shared" si="143"/>
        <v>109.45138888888889</v>
      </c>
      <c r="Q2300" t="str">
        <f>LEFT(N2300,FIND("/",N2300)-1)</f>
        <v>music</v>
      </c>
      <c r="R2300" t="str">
        <f>RIGHT(N2300,FIND("/",N2300)-3)</f>
        <v>ock</v>
      </c>
      <c r="S2300" s="13">
        <f t="shared" si="141"/>
        <v>41694.84065972222</v>
      </c>
      <c r="T2300" s="14">
        <f t="shared" si="142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 s="6">
        <v>300</v>
      </c>
      <c r="E2301" s="6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9">
        <f t="shared" si="140"/>
        <v>350.16666666666663</v>
      </c>
      <c r="P2301">
        <f t="shared" si="143"/>
        <v>75.035714285714292</v>
      </c>
      <c r="Q2301" t="str">
        <f>LEFT(N2301,FIND("/",N2301)-1)</f>
        <v>music</v>
      </c>
      <c r="R2301" t="str">
        <f>RIGHT(N2301,FIND("/",N2301)-3)</f>
        <v>ock</v>
      </c>
      <c r="S2301" s="13">
        <f t="shared" si="141"/>
        <v>40565.032511574071</v>
      </c>
      <c r="T2301" s="14">
        <f t="shared" si="142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 s="6">
        <v>800</v>
      </c>
      <c r="E2302" s="6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9">
        <f t="shared" si="140"/>
        <v>101.25</v>
      </c>
      <c r="P2302">
        <f t="shared" si="143"/>
        <v>115.71428571428571</v>
      </c>
      <c r="Q2302" t="str">
        <f>LEFT(N2302,FIND("/",N2302)-1)</f>
        <v>music</v>
      </c>
      <c r="R2302" t="str">
        <f>RIGHT(N2302,FIND("/",N2302)-3)</f>
        <v>ock</v>
      </c>
      <c r="S2302" s="13">
        <f t="shared" si="141"/>
        <v>41074.727037037039</v>
      </c>
      <c r="T2302" s="14">
        <f t="shared" si="142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 s="6">
        <v>5000</v>
      </c>
      <c r="E2303" s="6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9">
        <f t="shared" si="140"/>
        <v>133.6044</v>
      </c>
      <c r="P2303">
        <f t="shared" si="143"/>
        <v>31.659810426540286</v>
      </c>
      <c r="Q2303" t="str">
        <f>LEFT(N2303,FIND("/",N2303)-1)</f>
        <v>music</v>
      </c>
      <c r="R2303" t="str">
        <f>RIGHT(N2303,FIND("/",N2303)-3)</f>
        <v>ock</v>
      </c>
      <c r="S2303" s="13">
        <f t="shared" si="141"/>
        <v>41416.146944444445</v>
      </c>
      <c r="T2303" s="14">
        <f t="shared" si="142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 s="6">
        <v>2300</v>
      </c>
      <c r="E2304" s="6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9">
        <f t="shared" si="140"/>
        <v>170.65217391304347</v>
      </c>
      <c r="P2304">
        <f t="shared" si="143"/>
        <v>46.176470588235297</v>
      </c>
      <c r="Q2304" t="str">
        <f>LEFT(N2304,FIND("/",N2304)-1)</f>
        <v>music</v>
      </c>
      <c r="R2304" t="str">
        <f>RIGHT(N2304,FIND("/",N2304)-3)</f>
        <v>ock</v>
      </c>
      <c r="S2304" s="13">
        <f t="shared" si="141"/>
        <v>41605.868449074071</v>
      </c>
      <c r="T2304" s="14">
        <f t="shared" si="142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 s="6">
        <v>6450</v>
      </c>
      <c r="E2305" s="6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9">
        <f t="shared" si="140"/>
        <v>109.35829457364341</v>
      </c>
      <c r="P2305">
        <f t="shared" si="143"/>
        <v>68.481650485436887</v>
      </c>
      <c r="Q2305" t="str">
        <f>LEFT(N2305,FIND("/",N2305)-1)</f>
        <v>music</v>
      </c>
      <c r="R2305" t="str">
        <f>RIGHT(N2305,FIND("/",N2305)-3)</f>
        <v>ock</v>
      </c>
      <c r="S2305" s="13">
        <f t="shared" si="141"/>
        <v>40850.111064814817</v>
      </c>
      <c r="T2305" s="14">
        <f t="shared" si="142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 s="6">
        <v>6000</v>
      </c>
      <c r="E2306" s="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9">
        <f t="shared" si="140"/>
        <v>100.70033333333335</v>
      </c>
      <c r="P2306">
        <f t="shared" si="143"/>
        <v>53.469203539823013</v>
      </c>
      <c r="Q2306" t="str">
        <f>LEFT(N2306,FIND("/",N2306)-1)</f>
        <v>music</v>
      </c>
      <c r="R2306" t="str">
        <f>RIGHT(N2306,FIND("/",N2306)-3)</f>
        <v>ock</v>
      </c>
      <c r="S2306" s="13">
        <f t="shared" si="141"/>
        <v>40502.815868055557</v>
      </c>
      <c r="T2306" s="14">
        <f t="shared" si="142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 s="6">
        <v>18000</v>
      </c>
      <c r="E2307" s="6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9">
        <f t="shared" ref="O2307:O2370" si="144">E2307/D2307*100</f>
        <v>101.22777777777779</v>
      </c>
      <c r="P2307">
        <f t="shared" si="143"/>
        <v>109.10778443113773</v>
      </c>
      <c r="Q2307" t="str">
        <f>LEFT(N2307,FIND("/",N2307)-1)</f>
        <v>music</v>
      </c>
      <c r="R2307" t="str">
        <f>RIGHT(N2307,FIND("/",N2307)-3)</f>
        <v>ock</v>
      </c>
      <c r="S2307" s="13">
        <f t="shared" ref="S2307:S2370" si="145">J2307/86400+25569</f>
        <v>41834.695277777777</v>
      </c>
      <c r="T2307" s="14">
        <f t="shared" ref="T2307:T2370" si="146">I2307/86400+25569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 s="6">
        <v>3500</v>
      </c>
      <c r="E2308" s="6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9">
        <f t="shared" si="144"/>
        <v>106.75857142857143</v>
      </c>
      <c r="P2308">
        <f t="shared" si="143"/>
        <v>51.185616438356163</v>
      </c>
      <c r="Q2308" t="str">
        <f>LEFT(N2308,FIND("/",N2308)-1)</f>
        <v>music</v>
      </c>
      <c r="R2308" t="str">
        <f>RIGHT(N2308,FIND("/",N2308)-3)</f>
        <v>ock</v>
      </c>
      <c r="S2308" s="13">
        <f t="shared" si="145"/>
        <v>40948.16815972222</v>
      </c>
      <c r="T2308" s="14">
        <f t="shared" si="146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 s="6">
        <v>1964.47</v>
      </c>
      <c r="E2309" s="6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9">
        <f t="shared" si="144"/>
        <v>106.65777537961894</v>
      </c>
      <c r="P2309">
        <f t="shared" si="143"/>
        <v>27.936800000000002</v>
      </c>
      <c r="Q2309" t="str">
        <f>LEFT(N2309,FIND("/",N2309)-1)</f>
        <v>music</v>
      </c>
      <c r="R2309" t="str">
        <f>RIGHT(N2309,FIND("/",N2309)-3)</f>
        <v>ock</v>
      </c>
      <c r="S2309" s="13">
        <f t="shared" si="145"/>
        <v>41004.802465277782</v>
      </c>
      <c r="T2309" s="14">
        <f t="shared" si="146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 s="6">
        <v>50000</v>
      </c>
      <c r="E2310" s="6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9">
        <f t="shared" si="144"/>
        <v>101.30622</v>
      </c>
      <c r="P2310">
        <f t="shared" si="143"/>
        <v>82.496921824104234</v>
      </c>
      <c r="Q2310" t="str">
        <f>LEFT(N2310,FIND("/",N2310)-1)</f>
        <v>music</v>
      </c>
      <c r="R2310" t="str">
        <f>RIGHT(N2310,FIND("/",N2310)-3)</f>
        <v>ock</v>
      </c>
      <c r="S2310" s="13">
        <f t="shared" si="145"/>
        <v>41851.962916666671</v>
      </c>
      <c r="T2310" s="14">
        <f t="shared" si="146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 s="6">
        <v>6000</v>
      </c>
      <c r="E2311" s="6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9">
        <f t="shared" si="144"/>
        <v>106.67450000000001</v>
      </c>
      <c r="P2311">
        <f t="shared" si="143"/>
        <v>59.817476635514019</v>
      </c>
      <c r="Q2311" t="str">
        <f>LEFT(N2311,FIND("/",N2311)-1)</f>
        <v>music</v>
      </c>
      <c r="R2311" t="str">
        <f>RIGHT(N2311,FIND("/",N2311)-3)</f>
        <v>ock</v>
      </c>
      <c r="S2311" s="13">
        <f t="shared" si="145"/>
        <v>41307.987696759257</v>
      </c>
      <c r="T2311" s="14">
        <f t="shared" si="146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 s="6">
        <v>18500</v>
      </c>
      <c r="E2312" s="6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9">
        <f t="shared" si="144"/>
        <v>428.83978378378379</v>
      </c>
      <c r="P2312">
        <f t="shared" si="143"/>
        <v>64.816470588235291</v>
      </c>
      <c r="Q2312" t="str">
        <f>LEFT(N2312,FIND("/",N2312)-1)</f>
        <v>music</v>
      </c>
      <c r="R2312" t="str">
        <f>RIGHT(N2312,FIND("/",N2312)-3)</f>
        <v>ock</v>
      </c>
      <c r="S2312" s="13">
        <f t="shared" si="145"/>
        <v>41324.79415509259</v>
      </c>
      <c r="T2312" s="14">
        <f t="shared" si="146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 s="6">
        <v>9000</v>
      </c>
      <c r="E2313" s="6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9">
        <f t="shared" si="144"/>
        <v>104.11111111111111</v>
      </c>
      <c r="P2313">
        <f t="shared" si="143"/>
        <v>90.09615384615384</v>
      </c>
      <c r="Q2313" t="str">
        <f>LEFT(N2313,FIND("/",N2313)-1)</f>
        <v>music</v>
      </c>
      <c r="R2313" t="str">
        <f>RIGHT(N2313,FIND("/",N2313)-3)</f>
        <v>ock</v>
      </c>
      <c r="S2313" s="13">
        <f t="shared" si="145"/>
        <v>41736.004502314812</v>
      </c>
      <c r="T2313" s="14">
        <f t="shared" si="146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 s="6">
        <v>3000</v>
      </c>
      <c r="E2314" s="6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9">
        <f t="shared" si="144"/>
        <v>107.86666666666666</v>
      </c>
      <c r="P2314">
        <f t="shared" si="143"/>
        <v>40.962025316455694</v>
      </c>
      <c r="Q2314" t="str">
        <f>LEFT(N2314,FIND("/",N2314)-1)</f>
        <v>music</v>
      </c>
      <c r="R2314" t="str">
        <f>RIGHT(N2314,FIND("/",N2314)-3)</f>
        <v>ock</v>
      </c>
      <c r="S2314" s="13">
        <f t="shared" si="145"/>
        <v>41716.632847222223</v>
      </c>
      <c r="T2314" s="14">
        <f t="shared" si="146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 s="6">
        <v>5000</v>
      </c>
      <c r="E2315" s="6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9">
        <f t="shared" si="144"/>
        <v>175.84040000000002</v>
      </c>
      <c r="P2315">
        <f t="shared" ref="P2315:P2378" si="147">AVERAGE(E2315/L2315)</f>
        <v>56.000127388535034</v>
      </c>
      <c r="Q2315" t="str">
        <f>LEFT(N2315,FIND("/",N2315)-1)</f>
        <v>music</v>
      </c>
      <c r="R2315" t="str">
        <f>RIGHT(N2315,FIND("/",N2315)-3)</f>
        <v>ock</v>
      </c>
      <c r="S2315" s="13">
        <f t="shared" si="145"/>
        <v>41002.958634259259</v>
      </c>
      <c r="T2315" s="14">
        <f t="shared" si="146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 s="6">
        <v>1200</v>
      </c>
      <c r="E2316" s="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9">
        <f t="shared" si="144"/>
        <v>156.97</v>
      </c>
      <c r="P2316">
        <f t="shared" si="147"/>
        <v>37.672800000000002</v>
      </c>
      <c r="Q2316" t="str">
        <f>LEFT(N2316,FIND("/",N2316)-1)</f>
        <v>music</v>
      </c>
      <c r="R2316" t="str">
        <f>RIGHT(N2316,FIND("/",N2316)-3)</f>
        <v>ock</v>
      </c>
      <c r="S2316" s="13">
        <f t="shared" si="145"/>
        <v>41037.551585648151</v>
      </c>
      <c r="T2316" s="14">
        <f t="shared" si="146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 s="6">
        <v>2500</v>
      </c>
      <c r="E2317" s="6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9">
        <f t="shared" si="144"/>
        <v>102.60000000000001</v>
      </c>
      <c r="P2317">
        <f t="shared" si="147"/>
        <v>40.078125</v>
      </c>
      <c r="Q2317" t="str">
        <f>LEFT(N2317,FIND("/",N2317)-1)</f>
        <v>music</v>
      </c>
      <c r="R2317" t="str">
        <f>RIGHT(N2317,FIND("/",N2317)-3)</f>
        <v>ock</v>
      </c>
      <c r="S2317" s="13">
        <f t="shared" si="145"/>
        <v>41004.72619212963</v>
      </c>
      <c r="T2317" s="14">
        <f t="shared" si="146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 s="6">
        <v>15000</v>
      </c>
      <c r="E2318" s="6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9">
        <f t="shared" si="144"/>
        <v>104.04266666666666</v>
      </c>
      <c r="P2318">
        <f t="shared" si="147"/>
        <v>78.031999999999996</v>
      </c>
      <c r="Q2318" t="str">
        <f>LEFT(N2318,FIND("/",N2318)-1)</f>
        <v>music</v>
      </c>
      <c r="R2318" t="str">
        <f>RIGHT(N2318,FIND("/",N2318)-3)</f>
        <v>ock</v>
      </c>
      <c r="S2318" s="13">
        <f t="shared" si="145"/>
        <v>40079.725115740745</v>
      </c>
      <c r="T2318" s="14">
        <f t="shared" si="146"/>
        <v>40156.766666666663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 s="6">
        <v>400</v>
      </c>
      <c r="E2319" s="6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9">
        <f t="shared" si="144"/>
        <v>104</v>
      </c>
      <c r="P2319">
        <f t="shared" si="147"/>
        <v>18.90909090909091</v>
      </c>
      <c r="Q2319" t="str">
        <f>LEFT(N2319,FIND("/",N2319)-1)</f>
        <v>music</v>
      </c>
      <c r="R2319" t="str">
        <f>RIGHT(N2319,FIND("/",N2319)-3)</f>
        <v>ock</v>
      </c>
      <c r="S2319" s="13">
        <f t="shared" si="145"/>
        <v>40192.542233796295</v>
      </c>
      <c r="T2319" s="14">
        <f t="shared" si="146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 s="6">
        <v>5000</v>
      </c>
      <c r="E2320" s="6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9">
        <f t="shared" si="144"/>
        <v>121.05999999999999</v>
      </c>
      <c r="P2320">
        <f t="shared" si="147"/>
        <v>37.134969325153371</v>
      </c>
      <c r="Q2320" t="str">
        <f>LEFT(N2320,FIND("/",N2320)-1)</f>
        <v>music</v>
      </c>
      <c r="R2320" t="str">
        <f>RIGHT(N2320,FIND("/",N2320)-3)</f>
        <v>ock</v>
      </c>
      <c r="S2320" s="13">
        <f t="shared" si="145"/>
        <v>40050.643680555557</v>
      </c>
      <c r="T2320" s="14">
        <f t="shared" si="146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 s="6">
        <v>3000</v>
      </c>
      <c r="E2321" s="6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9">
        <f t="shared" si="144"/>
        <v>107.69999999999999</v>
      </c>
      <c r="P2321">
        <f t="shared" si="147"/>
        <v>41.961038961038959</v>
      </c>
      <c r="Q2321" t="str">
        <f>LEFT(N2321,FIND("/",N2321)-1)</f>
        <v>music</v>
      </c>
      <c r="R2321" t="str">
        <f>RIGHT(N2321,FIND("/",N2321)-3)</f>
        <v>ock</v>
      </c>
      <c r="S2321" s="13">
        <f t="shared" si="145"/>
        <v>41593.082002314812</v>
      </c>
      <c r="T2321" s="14">
        <f t="shared" si="146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 s="6">
        <v>5000</v>
      </c>
      <c r="E2322" s="6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9">
        <f t="shared" si="144"/>
        <v>108.66</v>
      </c>
      <c r="P2322">
        <f t="shared" si="147"/>
        <v>61.044943820224717</v>
      </c>
      <c r="Q2322" t="str">
        <f>LEFT(N2322,FIND("/",N2322)-1)</f>
        <v>music</v>
      </c>
      <c r="R2322" t="str">
        <f>RIGHT(N2322,FIND("/",N2322)-3)</f>
        <v>ock</v>
      </c>
      <c r="S2322" s="13">
        <f t="shared" si="145"/>
        <v>41696.817129629628</v>
      </c>
      <c r="T2322" s="14">
        <f t="shared" si="146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 s="6">
        <v>10557</v>
      </c>
      <c r="E2323" s="6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9">
        <f t="shared" si="144"/>
        <v>39.120962394619681</v>
      </c>
      <c r="P2323">
        <f t="shared" si="147"/>
        <v>64.53125</v>
      </c>
      <c r="Q2323" t="str">
        <f>LEFT(N2323,FIND("/",N2323)-1)</f>
        <v>food</v>
      </c>
      <c r="R2323" t="str">
        <f>RIGHT(N2323,FIND("/",N2323)-3)</f>
        <v>ch</v>
      </c>
      <c r="S2323" s="13">
        <f t="shared" si="145"/>
        <v>42799.260428240741</v>
      </c>
      <c r="T2323" s="14">
        <f t="shared" si="146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 s="6">
        <v>2700</v>
      </c>
      <c r="E2324" s="6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9">
        <f t="shared" si="144"/>
        <v>3.1481481481481479</v>
      </c>
      <c r="P2324">
        <f t="shared" si="147"/>
        <v>21.25</v>
      </c>
      <c r="Q2324" t="str">
        <f>LEFT(N2324,FIND("/",N2324)-1)</f>
        <v>food</v>
      </c>
      <c r="R2324" t="str">
        <f>RIGHT(N2324,FIND("/",N2324)-3)</f>
        <v>ch</v>
      </c>
      <c r="S2324" s="13">
        <f t="shared" si="145"/>
        <v>42804.895474537036</v>
      </c>
      <c r="T2324" s="14">
        <f t="shared" si="146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 s="6">
        <v>250</v>
      </c>
      <c r="E2325" s="6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9">
        <f t="shared" si="144"/>
        <v>48</v>
      </c>
      <c r="P2325">
        <f t="shared" si="147"/>
        <v>30</v>
      </c>
      <c r="Q2325" t="str">
        <f>LEFT(N2325,FIND("/",N2325)-1)</f>
        <v>food</v>
      </c>
      <c r="R2325" t="str">
        <f>RIGHT(N2325,FIND("/",N2325)-3)</f>
        <v>ch</v>
      </c>
      <c r="S2325" s="13">
        <f t="shared" si="145"/>
        <v>42807.755173611113</v>
      </c>
      <c r="T2325" s="14">
        <f t="shared" si="146"/>
        <v>42814.755173611113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 s="6">
        <v>7500</v>
      </c>
      <c r="E2326" s="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9">
        <f t="shared" si="144"/>
        <v>20.733333333333334</v>
      </c>
      <c r="P2326">
        <f t="shared" si="147"/>
        <v>25.491803278688526</v>
      </c>
      <c r="Q2326" t="str">
        <f>LEFT(N2326,FIND("/",N2326)-1)</f>
        <v>food</v>
      </c>
      <c r="R2326" t="str">
        <f>RIGHT(N2326,FIND("/",N2326)-3)</f>
        <v>ch</v>
      </c>
      <c r="S2326" s="13">
        <f t="shared" si="145"/>
        <v>42790.885243055556</v>
      </c>
      <c r="T2326" s="14">
        <f t="shared" si="146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 s="6">
        <v>1000</v>
      </c>
      <c r="E2327" s="6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9">
        <f t="shared" si="144"/>
        <v>8</v>
      </c>
      <c r="P2327">
        <f t="shared" si="147"/>
        <v>11.428571428571429</v>
      </c>
      <c r="Q2327" t="str">
        <f>LEFT(N2327,FIND("/",N2327)-1)</f>
        <v>food</v>
      </c>
      <c r="R2327" t="str">
        <f>RIGHT(N2327,FIND("/",N2327)-3)</f>
        <v>ch</v>
      </c>
      <c r="S2327" s="13">
        <f t="shared" si="145"/>
        <v>42794.022349537037</v>
      </c>
      <c r="T2327" s="14">
        <f t="shared" si="146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 s="6">
        <v>15000</v>
      </c>
      <c r="E2328" s="6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9">
        <f t="shared" si="144"/>
        <v>0.72</v>
      </c>
      <c r="P2328">
        <f t="shared" si="147"/>
        <v>108</v>
      </c>
      <c r="Q2328" t="str">
        <f>LEFT(N2328,FIND("/",N2328)-1)</f>
        <v>food</v>
      </c>
      <c r="R2328" t="str">
        <f>RIGHT(N2328,FIND("/",N2328)-3)</f>
        <v>ch</v>
      </c>
      <c r="S2328" s="13">
        <f t="shared" si="145"/>
        <v>42804.034120370372</v>
      </c>
      <c r="T2328" s="14">
        <f t="shared" si="146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 s="6">
        <v>35000</v>
      </c>
      <c r="E2329" s="6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9">
        <f t="shared" si="144"/>
        <v>526.09431428571429</v>
      </c>
      <c r="P2329">
        <f t="shared" si="147"/>
        <v>54.883162444113267</v>
      </c>
      <c r="Q2329" t="str">
        <f>LEFT(N2329,FIND("/",N2329)-1)</f>
        <v>food</v>
      </c>
      <c r="R2329" t="str">
        <f>RIGHT(N2329,FIND("/",N2329)-3)</f>
        <v>ch</v>
      </c>
      <c r="S2329" s="13">
        <f t="shared" si="145"/>
        <v>41842.917129629626</v>
      </c>
      <c r="T2329" s="14">
        <f t="shared" si="146"/>
        <v>41877.917129629626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 s="6">
        <v>10000</v>
      </c>
      <c r="E2330" s="6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9">
        <f t="shared" si="144"/>
        <v>254.45000000000002</v>
      </c>
      <c r="P2330">
        <f t="shared" si="147"/>
        <v>47.383612662942269</v>
      </c>
      <c r="Q2330" t="str">
        <f>LEFT(N2330,FIND("/",N2330)-1)</f>
        <v>food</v>
      </c>
      <c r="R2330" t="str">
        <f>RIGHT(N2330,FIND("/",N2330)-3)</f>
        <v>ch</v>
      </c>
      <c r="S2330" s="13">
        <f t="shared" si="145"/>
        <v>42139.781678240739</v>
      </c>
      <c r="T2330" s="14">
        <f t="shared" si="146"/>
        <v>42169.781678240739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 s="6">
        <v>25000</v>
      </c>
      <c r="E2331" s="6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9">
        <f t="shared" si="144"/>
        <v>105.91999999999999</v>
      </c>
      <c r="P2331">
        <f t="shared" si="147"/>
        <v>211.84</v>
      </c>
      <c r="Q2331" t="str">
        <f>LEFT(N2331,FIND("/",N2331)-1)</f>
        <v>food</v>
      </c>
      <c r="R2331" t="str">
        <f>RIGHT(N2331,FIND("/",N2331)-3)</f>
        <v>ch</v>
      </c>
      <c r="S2331" s="13">
        <f t="shared" si="145"/>
        <v>41807.624374999999</v>
      </c>
      <c r="T2331" s="14">
        <f t="shared" si="146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 s="6">
        <v>35000</v>
      </c>
      <c r="E2332" s="6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9">
        <f t="shared" si="144"/>
        <v>102.42285714285715</v>
      </c>
      <c r="P2332">
        <f t="shared" si="147"/>
        <v>219.92638036809817</v>
      </c>
      <c r="Q2332" t="str">
        <f>LEFT(N2332,FIND("/",N2332)-1)</f>
        <v>food</v>
      </c>
      <c r="R2332" t="str">
        <f>RIGHT(N2332,FIND("/",N2332)-3)</f>
        <v>ch</v>
      </c>
      <c r="S2332" s="13">
        <f t="shared" si="145"/>
        <v>42332.89980324074</v>
      </c>
      <c r="T2332" s="14">
        <f t="shared" si="146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 s="6">
        <v>8000</v>
      </c>
      <c r="E2333" s="6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9">
        <f t="shared" si="144"/>
        <v>144.31375</v>
      </c>
      <c r="P2333">
        <f t="shared" si="147"/>
        <v>40.795406360424032</v>
      </c>
      <c r="Q2333" t="str">
        <f>LEFT(N2333,FIND("/",N2333)-1)</f>
        <v>food</v>
      </c>
      <c r="R2333" t="str">
        <f>RIGHT(N2333,FIND("/",N2333)-3)</f>
        <v>ch</v>
      </c>
      <c r="S2333" s="13">
        <f t="shared" si="145"/>
        <v>41839.005671296298</v>
      </c>
      <c r="T2333" s="14">
        <f t="shared" si="146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 s="6">
        <v>25000</v>
      </c>
      <c r="E2334" s="6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9">
        <f t="shared" si="144"/>
        <v>106.30800000000001</v>
      </c>
      <c r="P2334">
        <f t="shared" si="147"/>
        <v>75.502840909090907</v>
      </c>
      <c r="Q2334" t="str">
        <f>LEFT(N2334,FIND("/",N2334)-1)</f>
        <v>food</v>
      </c>
      <c r="R2334" t="str">
        <f>RIGHT(N2334,FIND("/",N2334)-3)</f>
        <v>ch</v>
      </c>
      <c r="S2334" s="13">
        <f t="shared" si="145"/>
        <v>42011.628136574072</v>
      </c>
      <c r="T2334" s="14">
        <f t="shared" si="146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 s="6">
        <v>600</v>
      </c>
      <c r="E2335" s="6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9">
        <f t="shared" si="144"/>
        <v>212.16666666666666</v>
      </c>
      <c r="P2335">
        <f t="shared" si="147"/>
        <v>13.542553191489361</v>
      </c>
      <c r="Q2335" t="str">
        <f>LEFT(N2335,FIND("/",N2335)-1)</f>
        <v>food</v>
      </c>
      <c r="R2335" t="str">
        <f>RIGHT(N2335,FIND("/",N2335)-3)</f>
        <v>ch</v>
      </c>
      <c r="S2335" s="13">
        <f t="shared" si="145"/>
        <v>41767.650347222225</v>
      </c>
      <c r="T2335" s="14">
        <f t="shared" si="146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 s="6">
        <v>4000</v>
      </c>
      <c r="E2336" s="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9">
        <f t="shared" si="144"/>
        <v>101.95</v>
      </c>
      <c r="P2336">
        <f t="shared" si="147"/>
        <v>60.865671641791046</v>
      </c>
      <c r="Q2336" t="str">
        <f>LEFT(N2336,FIND("/",N2336)-1)</f>
        <v>food</v>
      </c>
      <c r="R2336" t="str">
        <f>RIGHT(N2336,FIND("/",N2336)-3)</f>
        <v>ch</v>
      </c>
      <c r="S2336" s="13">
        <f t="shared" si="145"/>
        <v>41918.670115740737</v>
      </c>
      <c r="T2336" s="14">
        <f t="shared" si="146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 s="6">
        <v>25000</v>
      </c>
      <c r="E2337" s="6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9">
        <f t="shared" si="144"/>
        <v>102.27200000000001</v>
      </c>
      <c r="P2337">
        <f t="shared" si="147"/>
        <v>115.69230769230769</v>
      </c>
      <c r="Q2337" t="str">
        <f>LEFT(N2337,FIND("/",N2337)-1)</f>
        <v>food</v>
      </c>
      <c r="R2337" t="str">
        <f>RIGHT(N2337,FIND("/",N2337)-3)</f>
        <v>ch</v>
      </c>
      <c r="S2337" s="13">
        <f t="shared" si="145"/>
        <v>41771.572256944448</v>
      </c>
      <c r="T2337" s="14">
        <f t="shared" si="146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 s="6">
        <v>20000</v>
      </c>
      <c r="E2338" s="6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9">
        <f t="shared" si="144"/>
        <v>520.73254999999995</v>
      </c>
      <c r="P2338">
        <f t="shared" si="147"/>
        <v>48.104623556581984</v>
      </c>
      <c r="Q2338" t="str">
        <f>LEFT(N2338,FIND("/",N2338)-1)</f>
        <v>food</v>
      </c>
      <c r="R2338" t="str">
        <f>RIGHT(N2338,FIND("/",N2338)-3)</f>
        <v>ch</v>
      </c>
      <c r="S2338" s="13">
        <f t="shared" si="145"/>
        <v>41666.924710648149</v>
      </c>
      <c r="T2338" s="14">
        <f t="shared" si="146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 s="6">
        <v>12000</v>
      </c>
      <c r="E2339" s="6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9">
        <f t="shared" si="144"/>
        <v>110.65833333333333</v>
      </c>
      <c r="P2339">
        <f t="shared" si="147"/>
        <v>74.184357541899445</v>
      </c>
      <c r="Q2339" t="str">
        <f>LEFT(N2339,FIND("/",N2339)-1)</f>
        <v>food</v>
      </c>
      <c r="R2339" t="str">
        <f>RIGHT(N2339,FIND("/",N2339)-3)</f>
        <v>ch</v>
      </c>
      <c r="S2339" s="13">
        <f t="shared" si="145"/>
        <v>41786.640543981484</v>
      </c>
      <c r="T2339" s="14">
        <f t="shared" si="146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 s="6">
        <v>15000</v>
      </c>
      <c r="E2340" s="6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9">
        <f t="shared" si="144"/>
        <v>101.14333333333335</v>
      </c>
      <c r="P2340">
        <f t="shared" si="147"/>
        <v>123.34552845528455</v>
      </c>
      <c r="Q2340" t="str">
        <f>LEFT(N2340,FIND("/",N2340)-1)</f>
        <v>food</v>
      </c>
      <c r="R2340" t="str">
        <f>RIGHT(N2340,FIND("/",N2340)-3)</f>
        <v>ch</v>
      </c>
      <c r="S2340" s="13">
        <f t="shared" si="145"/>
        <v>41789.89680555556</v>
      </c>
      <c r="T2340" s="14">
        <f t="shared" si="146"/>
        <v>41819.89680555556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 s="6">
        <v>25000</v>
      </c>
      <c r="E2341" s="6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9">
        <f t="shared" si="144"/>
        <v>294.20799999999997</v>
      </c>
      <c r="P2341">
        <f t="shared" si="147"/>
        <v>66.623188405797094</v>
      </c>
      <c r="Q2341" t="str">
        <f>LEFT(N2341,FIND("/",N2341)-1)</f>
        <v>food</v>
      </c>
      <c r="R2341" t="str">
        <f>RIGHT(N2341,FIND("/",N2341)-3)</f>
        <v>ch</v>
      </c>
      <c r="S2341" s="13">
        <f t="shared" si="145"/>
        <v>42692.79987268518</v>
      </c>
      <c r="T2341" s="14">
        <f t="shared" si="146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 s="6">
        <v>40000</v>
      </c>
      <c r="E2342" s="6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9">
        <f t="shared" si="144"/>
        <v>105.77749999999999</v>
      </c>
      <c r="P2342">
        <f t="shared" si="147"/>
        <v>104.99007444168734</v>
      </c>
      <c r="Q2342" t="str">
        <f>LEFT(N2342,FIND("/",N2342)-1)</f>
        <v>food</v>
      </c>
      <c r="R2342" t="str">
        <f>RIGHT(N2342,FIND("/",N2342)-3)</f>
        <v>ch</v>
      </c>
      <c r="S2342" s="13">
        <f t="shared" si="145"/>
        <v>42643.642800925925</v>
      </c>
      <c r="T2342" s="14">
        <f t="shared" si="146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 s="6">
        <v>5000</v>
      </c>
      <c r="E2343" s="6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9">
        <f t="shared" si="144"/>
        <v>0</v>
      </c>
      <c r="P2343" t="e">
        <f t="shared" si="147"/>
        <v>#DIV/0!</v>
      </c>
      <c r="Q2343" t="str">
        <f>LEFT(N2343,FIND("/",N2343)-1)</f>
        <v>technology</v>
      </c>
      <c r="R2343" t="str">
        <f>RIGHT(N2343,FIND("/",N2343)-3)</f>
        <v>logy/web</v>
      </c>
      <c r="S2343" s="13">
        <f t="shared" si="145"/>
        <v>42167.813703703709</v>
      </c>
      <c r="T2343" s="14">
        <f t="shared" si="146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 s="6">
        <v>5500</v>
      </c>
      <c r="E2344" s="6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9">
        <f t="shared" si="144"/>
        <v>0</v>
      </c>
      <c r="P2344" t="e">
        <f t="shared" si="147"/>
        <v>#DIV/0!</v>
      </c>
      <c r="Q2344" t="str">
        <f>LEFT(N2344,FIND("/",N2344)-1)</f>
        <v>technology</v>
      </c>
      <c r="R2344" t="str">
        <f>RIGHT(N2344,FIND("/",N2344)-3)</f>
        <v>logy/web</v>
      </c>
      <c r="S2344" s="13">
        <f t="shared" si="145"/>
        <v>41897.702199074076</v>
      </c>
      <c r="T2344" s="14">
        <f t="shared" si="146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 s="6">
        <v>10000</v>
      </c>
      <c r="E2345" s="6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9">
        <f t="shared" si="144"/>
        <v>3</v>
      </c>
      <c r="P2345">
        <f t="shared" si="147"/>
        <v>300</v>
      </c>
      <c r="Q2345" t="str">
        <f>LEFT(N2345,FIND("/",N2345)-1)</f>
        <v>technology</v>
      </c>
      <c r="R2345" t="str">
        <f>RIGHT(N2345,FIND("/",N2345)-3)</f>
        <v>logy/web</v>
      </c>
      <c r="S2345" s="13">
        <f t="shared" si="145"/>
        <v>42327.825289351851</v>
      </c>
      <c r="T2345" s="14">
        <f t="shared" si="146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 s="6">
        <v>1000</v>
      </c>
      <c r="E2346" s="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9">
        <f t="shared" si="144"/>
        <v>0.1</v>
      </c>
      <c r="P2346">
        <f t="shared" si="147"/>
        <v>1</v>
      </c>
      <c r="Q2346" t="str">
        <f>LEFT(N2346,FIND("/",N2346)-1)</f>
        <v>technology</v>
      </c>
      <c r="R2346" t="str">
        <f>RIGHT(N2346,FIND("/",N2346)-3)</f>
        <v>logy/web</v>
      </c>
      <c r="S2346" s="13">
        <f t="shared" si="145"/>
        <v>42515.727650462963</v>
      </c>
      <c r="T2346" s="14">
        <f t="shared" si="146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 s="6">
        <v>3000</v>
      </c>
      <c r="E2347" s="6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9">
        <f t="shared" si="144"/>
        <v>0</v>
      </c>
      <c r="P2347" t="e">
        <f t="shared" si="147"/>
        <v>#DIV/0!</v>
      </c>
      <c r="Q2347" t="str">
        <f>LEFT(N2347,FIND("/",N2347)-1)</f>
        <v>technology</v>
      </c>
      <c r="R2347" t="str">
        <f>RIGHT(N2347,FIND("/",N2347)-3)</f>
        <v>logy/web</v>
      </c>
      <c r="S2347" s="13">
        <f t="shared" si="145"/>
        <v>42060.001805555556</v>
      </c>
      <c r="T2347" s="14">
        <f t="shared" si="146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 s="6">
        <v>60000</v>
      </c>
      <c r="E2348" s="6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9">
        <f t="shared" si="144"/>
        <v>6.5000000000000002E-2</v>
      </c>
      <c r="P2348">
        <f t="shared" si="147"/>
        <v>13</v>
      </c>
      <c r="Q2348" t="str">
        <f>LEFT(N2348,FIND("/",N2348)-1)</f>
        <v>technology</v>
      </c>
      <c r="R2348" t="str">
        <f>RIGHT(N2348,FIND("/",N2348)-3)</f>
        <v>logy/web</v>
      </c>
      <c r="S2348" s="13">
        <f t="shared" si="145"/>
        <v>42615.79896990741</v>
      </c>
      <c r="T2348" s="14">
        <f t="shared" si="146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 s="6">
        <v>1000</v>
      </c>
      <c r="E2349" s="6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9">
        <f t="shared" si="144"/>
        <v>1.5</v>
      </c>
      <c r="P2349">
        <f t="shared" si="147"/>
        <v>15</v>
      </c>
      <c r="Q2349" t="str">
        <f>LEFT(N2349,FIND("/",N2349)-1)</f>
        <v>technology</v>
      </c>
      <c r="R2349" t="str">
        <f>RIGHT(N2349,FIND("/",N2349)-3)</f>
        <v>logy/web</v>
      </c>
      <c r="S2349" s="13">
        <f t="shared" si="145"/>
        <v>42577.607361111106</v>
      </c>
      <c r="T2349" s="14">
        <f t="shared" si="146"/>
        <v>42607.607361111106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 s="6">
        <v>70000</v>
      </c>
      <c r="E2350" s="6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9">
        <f t="shared" si="144"/>
        <v>0.38571428571428573</v>
      </c>
      <c r="P2350">
        <f t="shared" si="147"/>
        <v>54</v>
      </c>
      <c r="Q2350" t="str">
        <f>LEFT(N2350,FIND("/",N2350)-1)</f>
        <v>technology</v>
      </c>
      <c r="R2350" t="str">
        <f>RIGHT(N2350,FIND("/",N2350)-3)</f>
        <v>logy/web</v>
      </c>
      <c r="S2350" s="13">
        <f t="shared" si="145"/>
        <v>42360.932152777779</v>
      </c>
      <c r="T2350" s="14">
        <f t="shared" si="146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 s="6">
        <v>474900</v>
      </c>
      <c r="E2351" s="6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9">
        <f t="shared" si="144"/>
        <v>0</v>
      </c>
      <c r="P2351" t="e">
        <f t="shared" si="147"/>
        <v>#DIV/0!</v>
      </c>
      <c r="Q2351" t="str">
        <f>LEFT(N2351,FIND("/",N2351)-1)</f>
        <v>technology</v>
      </c>
      <c r="R2351" t="str">
        <f>RIGHT(N2351,FIND("/",N2351)-3)</f>
        <v>logy/web</v>
      </c>
      <c r="S2351" s="13">
        <f t="shared" si="145"/>
        <v>42198.775787037041</v>
      </c>
      <c r="T2351" s="14">
        <f t="shared" si="146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 s="6">
        <v>50000</v>
      </c>
      <c r="E2352" s="6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9">
        <f t="shared" si="144"/>
        <v>0</v>
      </c>
      <c r="P2352" t="e">
        <f t="shared" si="147"/>
        <v>#DIV/0!</v>
      </c>
      <c r="Q2352" t="str">
        <f>LEFT(N2352,FIND("/",N2352)-1)</f>
        <v>technology</v>
      </c>
      <c r="R2352" t="str">
        <f>RIGHT(N2352,FIND("/",N2352)-3)</f>
        <v>logy/web</v>
      </c>
      <c r="S2352" s="13">
        <f t="shared" si="145"/>
        <v>42708.842245370368</v>
      </c>
      <c r="T2352" s="14">
        <f t="shared" si="146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 s="6">
        <v>18900</v>
      </c>
      <c r="E2353" s="6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9">
        <f t="shared" si="144"/>
        <v>0.5714285714285714</v>
      </c>
      <c r="P2353">
        <f t="shared" si="147"/>
        <v>15.428571428571429</v>
      </c>
      <c r="Q2353" t="str">
        <f>LEFT(N2353,FIND("/",N2353)-1)</f>
        <v>technology</v>
      </c>
      <c r="R2353" t="str">
        <f>RIGHT(N2353,FIND("/",N2353)-3)</f>
        <v>logy/web</v>
      </c>
      <c r="S2353" s="13">
        <f t="shared" si="145"/>
        <v>42094.101145833338</v>
      </c>
      <c r="T2353" s="14">
        <f t="shared" si="146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 s="6">
        <v>2000</v>
      </c>
      <c r="E2354" s="6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9">
        <f t="shared" si="144"/>
        <v>0</v>
      </c>
      <c r="P2354" t="e">
        <f t="shared" si="147"/>
        <v>#DIV/0!</v>
      </c>
      <c r="Q2354" t="str">
        <f>LEFT(N2354,FIND("/",N2354)-1)</f>
        <v>technology</v>
      </c>
      <c r="R2354" t="str">
        <f>RIGHT(N2354,FIND("/",N2354)-3)</f>
        <v>logy/web</v>
      </c>
      <c r="S2354" s="13">
        <f t="shared" si="145"/>
        <v>42101.633703703701</v>
      </c>
      <c r="T2354" s="14">
        <f t="shared" si="146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 s="6">
        <v>1000</v>
      </c>
      <c r="E2355" s="6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9">
        <f t="shared" si="144"/>
        <v>0</v>
      </c>
      <c r="P2355" t="e">
        <f t="shared" si="147"/>
        <v>#DIV/0!</v>
      </c>
      <c r="Q2355" t="str">
        <f>LEFT(N2355,FIND("/",N2355)-1)</f>
        <v>technology</v>
      </c>
      <c r="R2355" t="str">
        <f>RIGHT(N2355,FIND("/",N2355)-3)</f>
        <v>logy/web</v>
      </c>
      <c r="S2355" s="13">
        <f t="shared" si="145"/>
        <v>42103.676180555558</v>
      </c>
      <c r="T2355" s="14">
        <f t="shared" si="146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 s="6">
        <v>35000</v>
      </c>
      <c r="E2356" s="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9">
        <f t="shared" si="144"/>
        <v>7.1428571428571425E-2</v>
      </c>
      <c r="P2356">
        <f t="shared" si="147"/>
        <v>25</v>
      </c>
      <c r="Q2356" t="str">
        <f>LEFT(N2356,FIND("/",N2356)-1)</f>
        <v>technology</v>
      </c>
      <c r="R2356" t="str">
        <f>RIGHT(N2356,FIND("/",N2356)-3)</f>
        <v>logy/web</v>
      </c>
      <c r="S2356" s="13">
        <f t="shared" si="145"/>
        <v>41954.722916666666</v>
      </c>
      <c r="T2356" s="14">
        <f t="shared" si="146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 s="6">
        <v>8000</v>
      </c>
      <c r="E2357" s="6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9">
        <f t="shared" si="144"/>
        <v>0.6875</v>
      </c>
      <c r="P2357">
        <f t="shared" si="147"/>
        <v>27.5</v>
      </c>
      <c r="Q2357" t="str">
        <f>LEFT(N2357,FIND("/",N2357)-1)</f>
        <v>technology</v>
      </c>
      <c r="R2357" t="str">
        <f>RIGHT(N2357,FIND("/",N2357)-3)</f>
        <v>logy/web</v>
      </c>
      <c r="S2357" s="13">
        <f t="shared" si="145"/>
        <v>42096.918240740742</v>
      </c>
      <c r="T2357" s="14">
        <f t="shared" si="146"/>
        <v>42126.918240740742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 s="6">
        <v>10000</v>
      </c>
      <c r="E2358" s="6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9">
        <f t="shared" si="144"/>
        <v>0</v>
      </c>
      <c r="P2358" t="e">
        <f t="shared" si="147"/>
        <v>#DIV/0!</v>
      </c>
      <c r="Q2358" t="str">
        <f>LEFT(N2358,FIND("/",N2358)-1)</f>
        <v>technology</v>
      </c>
      <c r="R2358" t="str">
        <f>RIGHT(N2358,FIND("/",N2358)-3)</f>
        <v>logy/web</v>
      </c>
      <c r="S2358" s="13">
        <f t="shared" si="145"/>
        <v>42130.78361111111</v>
      </c>
      <c r="T2358" s="14">
        <f t="shared" si="146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 s="6">
        <v>27000</v>
      </c>
      <c r="E2359" s="6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9">
        <f t="shared" si="144"/>
        <v>0</v>
      </c>
      <c r="P2359" t="e">
        <f t="shared" si="147"/>
        <v>#DIV/0!</v>
      </c>
      <c r="Q2359" t="str">
        <f>LEFT(N2359,FIND("/",N2359)-1)</f>
        <v>technology</v>
      </c>
      <c r="R2359" t="str">
        <f>RIGHT(N2359,FIND("/",N2359)-3)</f>
        <v>logy/web</v>
      </c>
      <c r="S2359" s="13">
        <f t="shared" si="145"/>
        <v>42264.620115740741</v>
      </c>
      <c r="T2359" s="14">
        <f t="shared" si="146"/>
        <v>42294.620115740741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 s="6">
        <v>1500</v>
      </c>
      <c r="E2360" s="6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9">
        <f t="shared" si="144"/>
        <v>0</v>
      </c>
      <c r="P2360" t="e">
        <f t="shared" si="147"/>
        <v>#DIV/0!</v>
      </c>
      <c r="Q2360" t="str">
        <f>LEFT(N2360,FIND("/",N2360)-1)</f>
        <v>technology</v>
      </c>
      <c r="R2360" t="str">
        <f>RIGHT(N2360,FIND("/",N2360)-3)</f>
        <v>logy/web</v>
      </c>
      <c r="S2360" s="13">
        <f t="shared" si="145"/>
        <v>41978.930972222224</v>
      </c>
      <c r="T2360" s="14">
        <f t="shared" si="146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 s="6">
        <v>7500</v>
      </c>
      <c r="E2361" s="6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9">
        <f t="shared" si="144"/>
        <v>14.680000000000001</v>
      </c>
      <c r="P2361">
        <f t="shared" si="147"/>
        <v>367</v>
      </c>
      <c r="Q2361" t="str">
        <f>LEFT(N2361,FIND("/",N2361)-1)</f>
        <v>technology</v>
      </c>
      <c r="R2361" t="str">
        <f>RIGHT(N2361,FIND("/",N2361)-3)</f>
        <v>logy/web</v>
      </c>
      <c r="S2361" s="13">
        <f t="shared" si="145"/>
        <v>42159.649583333332</v>
      </c>
      <c r="T2361" s="14">
        <f t="shared" si="146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 s="6">
        <v>5000</v>
      </c>
      <c r="E2362" s="6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9">
        <f t="shared" si="144"/>
        <v>0.04</v>
      </c>
      <c r="P2362">
        <f t="shared" si="147"/>
        <v>2</v>
      </c>
      <c r="Q2362" t="str">
        <f>LEFT(N2362,FIND("/",N2362)-1)</f>
        <v>technology</v>
      </c>
      <c r="R2362" t="str">
        <f>RIGHT(N2362,FIND("/",N2362)-3)</f>
        <v>logy/web</v>
      </c>
      <c r="S2362" s="13">
        <f t="shared" si="145"/>
        <v>42377.70694444445</v>
      </c>
      <c r="T2362" s="14">
        <f t="shared" si="146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 s="6">
        <v>200</v>
      </c>
      <c r="E2363" s="6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9">
        <f t="shared" si="144"/>
        <v>0</v>
      </c>
      <c r="P2363" t="e">
        <f t="shared" si="147"/>
        <v>#DIV/0!</v>
      </c>
      <c r="Q2363" t="str">
        <f>LEFT(N2363,FIND("/",N2363)-1)</f>
        <v>technology</v>
      </c>
      <c r="R2363" t="str">
        <f>RIGHT(N2363,FIND("/",N2363)-3)</f>
        <v>logy/web</v>
      </c>
      <c r="S2363" s="13">
        <f t="shared" si="145"/>
        <v>42466.858888888892</v>
      </c>
      <c r="T2363" s="14">
        <f t="shared" si="146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 s="6">
        <v>420</v>
      </c>
      <c r="E2364" s="6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9">
        <f t="shared" si="144"/>
        <v>28.571428571428569</v>
      </c>
      <c r="P2364">
        <f t="shared" si="147"/>
        <v>60</v>
      </c>
      <c r="Q2364" t="str">
        <f>LEFT(N2364,FIND("/",N2364)-1)</f>
        <v>technology</v>
      </c>
      <c r="R2364" t="str">
        <f>RIGHT(N2364,FIND("/",N2364)-3)</f>
        <v>logy/web</v>
      </c>
      <c r="S2364" s="13">
        <f t="shared" si="145"/>
        <v>41954.688310185185</v>
      </c>
      <c r="T2364" s="14">
        <f t="shared" si="146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 s="6">
        <v>175000</v>
      </c>
      <c r="E2365" s="6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9">
        <f t="shared" si="144"/>
        <v>0</v>
      </c>
      <c r="P2365" t="e">
        <f t="shared" si="147"/>
        <v>#DIV/0!</v>
      </c>
      <c r="Q2365" t="str">
        <f>LEFT(N2365,FIND("/",N2365)-1)</f>
        <v>technology</v>
      </c>
      <c r="R2365" t="str">
        <f>RIGHT(N2365,FIND("/",N2365)-3)</f>
        <v>logy/web</v>
      </c>
      <c r="S2365" s="13">
        <f t="shared" si="145"/>
        <v>42322.011574074073</v>
      </c>
      <c r="T2365" s="14">
        <f t="shared" si="146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 s="6">
        <v>128</v>
      </c>
      <c r="E2366" s="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9">
        <f t="shared" si="144"/>
        <v>0</v>
      </c>
      <c r="P2366" t="e">
        <f t="shared" si="147"/>
        <v>#DIV/0!</v>
      </c>
      <c r="Q2366" t="str">
        <f>LEFT(N2366,FIND("/",N2366)-1)</f>
        <v>technology</v>
      </c>
      <c r="R2366" t="str">
        <f>RIGHT(N2366,FIND("/",N2366)-3)</f>
        <v>logy/web</v>
      </c>
      <c r="S2366" s="13">
        <f t="shared" si="145"/>
        <v>42248.934675925921</v>
      </c>
      <c r="T2366" s="14">
        <f t="shared" si="146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 s="6">
        <v>1000</v>
      </c>
      <c r="E2367" s="6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9">
        <f t="shared" si="144"/>
        <v>0</v>
      </c>
      <c r="P2367" t="e">
        <f t="shared" si="147"/>
        <v>#DIV/0!</v>
      </c>
      <c r="Q2367" t="str">
        <f>LEFT(N2367,FIND("/",N2367)-1)</f>
        <v>technology</v>
      </c>
      <c r="R2367" t="str">
        <f>RIGHT(N2367,FIND("/",N2367)-3)</f>
        <v>logy/web</v>
      </c>
      <c r="S2367" s="13">
        <f t="shared" si="145"/>
        <v>42346.736400462964</v>
      </c>
      <c r="T2367" s="14">
        <f t="shared" si="146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 s="6">
        <v>25000</v>
      </c>
      <c r="E2368" s="6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9">
        <f t="shared" si="144"/>
        <v>10.52</v>
      </c>
      <c r="P2368">
        <f t="shared" si="147"/>
        <v>97.407407407407405</v>
      </c>
      <c r="Q2368" t="str">
        <f>LEFT(N2368,FIND("/",N2368)-1)</f>
        <v>technology</v>
      </c>
      <c r="R2368" t="str">
        <f>RIGHT(N2368,FIND("/",N2368)-3)</f>
        <v>logy/web</v>
      </c>
      <c r="S2368" s="13">
        <f t="shared" si="145"/>
        <v>42268.531631944439</v>
      </c>
      <c r="T2368" s="14">
        <f t="shared" si="146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 s="6">
        <v>50000</v>
      </c>
      <c r="E2369" s="6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9">
        <f t="shared" si="144"/>
        <v>1.34</v>
      </c>
      <c r="P2369">
        <f t="shared" si="147"/>
        <v>47.857142857142854</v>
      </c>
      <c r="Q2369" t="str">
        <f>LEFT(N2369,FIND("/",N2369)-1)</f>
        <v>technology</v>
      </c>
      <c r="R2369" t="str">
        <f>RIGHT(N2369,FIND("/",N2369)-3)</f>
        <v>logy/web</v>
      </c>
      <c r="S2369" s="13">
        <f t="shared" si="145"/>
        <v>42425.970092592594</v>
      </c>
      <c r="T2369" s="14">
        <f t="shared" si="146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 s="6">
        <v>40000</v>
      </c>
      <c r="E2370" s="6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9">
        <f t="shared" si="144"/>
        <v>0.25</v>
      </c>
      <c r="P2370">
        <f t="shared" si="147"/>
        <v>50</v>
      </c>
      <c r="Q2370" t="str">
        <f>LEFT(N2370,FIND("/",N2370)-1)</f>
        <v>technology</v>
      </c>
      <c r="R2370" t="str">
        <f>RIGHT(N2370,FIND("/",N2370)-3)</f>
        <v>logy/web</v>
      </c>
      <c r="S2370" s="13">
        <f t="shared" si="145"/>
        <v>42063.721817129626</v>
      </c>
      <c r="T2370" s="14">
        <f t="shared" si="146"/>
        <v>42108.680150462962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 s="6">
        <v>25000</v>
      </c>
      <c r="E2371" s="6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9">
        <f t="shared" ref="O2371:O2434" si="148">E2371/D2371*100</f>
        <v>0</v>
      </c>
      <c r="P2371" t="e">
        <f t="shared" si="147"/>
        <v>#DIV/0!</v>
      </c>
      <c r="Q2371" t="str">
        <f>LEFT(N2371,FIND("/",N2371)-1)</f>
        <v>technology</v>
      </c>
      <c r="R2371" t="str">
        <f>RIGHT(N2371,FIND("/",N2371)-3)</f>
        <v>logy/web</v>
      </c>
      <c r="S2371" s="13">
        <f t="shared" ref="S2371:S2434" si="149">J2371/86400+25569</f>
        <v>42380.812627314815</v>
      </c>
      <c r="T2371" s="14">
        <f t="shared" ref="T2371:T2434" si="150">I2371/86400+25569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 s="6">
        <v>25000</v>
      </c>
      <c r="E2372" s="6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9">
        <f t="shared" si="148"/>
        <v>0.32800000000000001</v>
      </c>
      <c r="P2372">
        <f t="shared" si="147"/>
        <v>20.5</v>
      </c>
      <c r="Q2372" t="str">
        <f>LEFT(N2372,FIND("/",N2372)-1)</f>
        <v>technology</v>
      </c>
      <c r="R2372" t="str">
        <f>RIGHT(N2372,FIND("/",N2372)-3)</f>
        <v>logy/web</v>
      </c>
      <c r="S2372" s="13">
        <f t="shared" si="149"/>
        <v>41961.18913194444</v>
      </c>
      <c r="T2372" s="14">
        <f t="shared" si="150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 s="6">
        <v>2000</v>
      </c>
      <c r="E2373" s="6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9">
        <f t="shared" si="148"/>
        <v>0</v>
      </c>
      <c r="P2373" t="e">
        <f t="shared" si="147"/>
        <v>#DIV/0!</v>
      </c>
      <c r="Q2373" t="str">
        <f>LEFT(N2373,FIND("/",N2373)-1)</f>
        <v>technology</v>
      </c>
      <c r="R2373" t="str">
        <f>RIGHT(N2373,FIND("/",N2373)-3)</f>
        <v>logy/web</v>
      </c>
      <c r="S2373" s="13">
        <f t="shared" si="149"/>
        <v>42150.777731481481</v>
      </c>
      <c r="T2373" s="14">
        <f t="shared" si="150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 s="6">
        <v>5500</v>
      </c>
      <c r="E2374" s="6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9">
        <f t="shared" si="148"/>
        <v>3.2727272727272729</v>
      </c>
      <c r="P2374">
        <f t="shared" si="147"/>
        <v>30</v>
      </c>
      <c r="Q2374" t="str">
        <f>LEFT(N2374,FIND("/",N2374)-1)</f>
        <v>technology</v>
      </c>
      <c r="R2374" t="str">
        <f>RIGHT(N2374,FIND("/",N2374)-3)</f>
        <v>logy/web</v>
      </c>
      <c r="S2374" s="13">
        <f t="shared" si="149"/>
        <v>42088.069108796291</v>
      </c>
      <c r="T2374" s="14">
        <f t="shared" si="150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 s="6">
        <v>850000</v>
      </c>
      <c r="E2375" s="6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9">
        <f t="shared" si="148"/>
        <v>5.8823529411764705E-3</v>
      </c>
      <c r="P2375">
        <f t="shared" si="147"/>
        <v>50</v>
      </c>
      <c r="Q2375" t="str">
        <f>LEFT(N2375,FIND("/",N2375)-1)</f>
        <v>technology</v>
      </c>
      <c r="R2375" t="str">
        <f>RIGHT(N2375,FIND("/",N2375)-3)</f>
        <v>logy/web</v>
      </c>
      <c r="S2375" s="13">
        <f t="shared" si="149"/>
        <v>42215.662314814814</v>
      </c>
      <c r="T2375" s="14">
        <f t="shared" si="150"/>
        <v>42245.662314814814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 s="6">
        <v>22000</v>
      </c>
      <c r="E2376" s="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9">
        <f t="shared" si="148"/>
        <v>4.5454545454545456E-2</v>
      </c>
      <c r="P2376">
        <f t="shared" si="147"/>
        <v>10</v>
      </c>
      <c r="Q2376" t="str">
        <f>LEFT(N2376,FIND("/",N2376)-1)</f>
        <v>technology</v>
      </c>
      <c r="R2376" t="str">
        <f>RIGHT(N2376,FIND("/",N2376)-3)</f>
        <v>logy/web</v>
      </c>
      <c r="S2376" s="13">
        <f t="shared" si="149"/>
        <v>42017.843287037038</v>
      </c>
      <c r="T2376" s="14">
        <f t="shared" si="150"/>
        <v>42047.843287037038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 s="6">
        <v>10000</v>
      </c>
      <c r="E2377" s="6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9">
        <f t="shared" si="148"/>
        <v>0</v>
      </c>
      <c r="P2377" t="e">
        <f t="shared" si="147"/>
        <v>#DIV/0!</v>
      </c>
      <c r="Q2377" t="str">
        <f>LEFT(N2377,FIND("/",N2377)-1)</f>
        <v>technology</v>
      </c>
      <c r="R2377" t="str">
        <f>RIGHT(N2377,FIND("/",N2377)-3)</f>
        <v>logy/web</v>
      </c>
      <c r="S2377" s="13">
        <f t="shared" si="149"/>
        <v>42592.836076388892</v>
      </c>
      <c r="T2377" s="14">
        <f t="shared" si="150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 s="6">
        <v>3000</v>
      </c>
      <c r="E2378" s="6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9">
        <f t="shared" si="148"/>
        <v>10.877666666666666</v>
      </c>
      <c r="P2378">
        <f t="shared" si="147"/>
        <v>81.582499999999996</v>
      </c>
      <c r="Q2378" t="str">
        <f>LEFT(N2378,FIND("/",N2378)-1)</f>
        <v>technology</v>
      </c>
      <c r="R2378" t="str">
        <f>RIGHT(N2378,FIND("/",N2378)-3)</f>
        <v>logy/web</v>
      </c>
      <c r="S2378" s="13">
        <f t="shared" si="149"/>
        <v>42318.925532407404</v>
      </c>
      <c r="T2378" s="14">
        <f t="shared" si="150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 s="6">
        <v>2500</v>
      </c>
      <c r="E2379" s="6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9">
        <f t="shared" si="148"/>
        <v>0</v>
      </c>
      <c r="P2379" t="e">
        <f t="shared" ref="P2379:P2442" si="151">AVERAGE(E2379/L2379)</f>
        <v>#DIV/0!</v>
      </c>
      <c r="Q2379" t="str">
        <f>LEFT(N2379,FIND("/",N2379)-1)</f>
        <v>technology</v>
      </c>
      <c r="R2379" t="str">
        <f>RIGHT(N2379,FIND("/",N2379)-3)</f>
        <v>logy/web</v>
      </c>
      <c r="S2379" s="13">
        <f t="shared" si="149"/>
        <v>42669.870173611111</v>
      </c>
      <c r="T2379" s="14">
        <f t="shared" si="150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 s="6">
        <v>110000</v>
      </c>
      <c r="E2380" s="6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9">
        <f t="shared" si="148"/>
        <v>0</v>
      </c>
      <c r="P2380" t="e">
        <f t="shared" si="151"/>
        <v>#DIV/0!</v>
      </c>
      <c r="Q2380" t="str">
        <f>LEFT(N2380,FIND("/",N2380)-1)</f>
        <v>technology</v>
      </c>
      <c r="R2380" t="str">
        <f>RIGHT(N2380,FIND("/",N2380)-3)</f>
        <v>logy/web</v>
      </c>
      <c r="S2380" s="13">
        <f t="shared" si="149"/>
        <v>42213.013078703705</v>
      </c>
      <c r="T2380" s="14">
        <f t="shared" si="150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 s="6">
        <v>30000</v>
      </c>
      <c r="E2381" s="6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9">
        <f t="shared" si="148"/>
        <v>0</v>
      </c>
      <c r="P2381" t="e">
        <f t="shared" si="151"/>
        <v>#DIV/0!</v>
      </c>
      <c r="Q2381" t="str">
        <f>LEFT(N2381,FIND("/",N2381)-1)</f>
        <v>technology</v>
      </c>
      <c r="R2381" t="str">
        <f>RIGHT(N2381,FIND("/",N2381)-3)</f>
        <v>logy/web</v>
      </c>
      <c r="S2381" s="13">
        <f t="shared" si="149"/>
        <v>42237.016388888893</v>
      </c>
      <c r="T2381" s="14">
        <f t="shared" si="150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 s="6">
        <v>15000</v>
      </c>
      <c r="E2382" s="6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9">
        <f t="shared" si="148"/>
        <v>0.36666666666666664</v>
      </c>
      <c r="P2382">
        <f t="shared" si="151"/>
        <v>18.333333333333332</v>
      </c>
      <c r="Q2382" t="str">
        <f>LEFT(N2382,FIND("/",N2382)-1)</f>
        <v>technology</v>
      </c>
      <c r="R2382" t="str">
        <f>RIGHT(N2382,FIND("/",N2382)-3)</f>
        <v>logy/web</v>
      </c>
      <c r="S2382" s="13">
        <f t="shared" si="149"/>
        <v>42248.793310185181</v>
      </c>
      <c r="T2382" s="14">
        <f t="shared" si="150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 s="6">
        <v>86350</v>
      </c>
      <c r="E2383" s="6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9">
        <f t="shared" si="148"/>
        <v>1.8193398957730169</v>
      </c>
      <c r="P2383">
        <f t="shared" si="151"/>
        <v>224.42857142857142</v>
      </c>
      <c r="Q2383" t="str">
        <f>LEFT(N2383,FIND("/",N2383)-1)</f>
        <v>technology</v>
      </c>
      <c r="R2383" t="str">
        <f>RIGHT(N2383,FIND("/",N2383)-3)</f>
        <v>logy/web</v>
      </c>
      <c r="S2383" s="13">
        <f t="shared" si="149"/>
        <v>42074.935740740737</v>
      </c>
      <c r="T2383" s="14">
        <f t="shared" si="150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 s="6">
        <v>3000</v>
      </c>
      <c r="E2384" s="6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9">
        <f t="shared" si="148"/>
        <v>2.5</v>
      </c>
      <c r="P2384">
        <f t="shared" si="151"/>
        <v>37.5</v>
      </c>
      <c r="Q2384" t="str">
        <f>LEFT(N2384,FIND("/",N2384)-1)</f>
        <v>technology</v>
      </c>
      <c r="R2384" t="str">
        <f>RIGHT(N2384,FIND("/",N2384)-3)</f>
        <v>logy/web</v>
      </c>
      <c r="S2384" s="13">
        <f t="shared" si="149"/>
        <v>42195.187534722223</v>
      </c>
      <c r="T2384" s="14">
        <f t="shared" si="150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 s="6">
        <v>10000</v>
      </c>
      <c r="E2385" s="6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9">
        <f t="shared" si="148"/>
        <v>4.3499999999999996</v>
      </c>
      <c r="P2385">
        <f t="shared" si="151"/>
        <v>145</v>
      </c>
      <c r="Q2385" t="str">
        <f>LEFT(N2385,FIND("/",N2385)-1)</f>
        <v>technology</v>
      </c>
      <c r="R2385" t="str">
        <f>RIGHT(N2385,FIND("/",N2385)-3)</f>
        <v>logy/web</v>
      </c>
      <c r="S2385" s="13">
        <f t="shared" si="149"/>
        <v>42027.056793981479</v>
      </c>
      <c r="T2385" s="14">
        <f t="shared" si="150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 s="6">
        <v>1000</v>
      </c>
      <c r="E2386" s="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9">
        <f t="shared" si="148"/>
        <v>0.8</v>
      </c>
      <c r="P2386">
        <f t="shared" si="151"/>
        <v>1</v>
      </c>
      <c r="Q2386" t="str">
        <f>LEFT(N2386,FIND("/",N2386)-1)</f>
        <v>technology</v>
      </c>
      <c r="R2386" t="str">
        <f>RIGHT(N2386,FIND("/",N2386)-3)</f>
        <v>logy/web</v>
      </c>
      <c r="S2386" s="13">
        <f t="shared" si="149"/>
        <v>41927.067627314813</v>
      </c>
      <c r="T2386" s="14">
        <f t="shared" si="150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 s="6">
        <v>65000</v>
      </c>
      <c r="E2387" s="6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9">
        <f t="shared" si="148"/>
        <v>1.2123076923076923</v>
      </c>
      <c r="P2387">
        <f t="shared" si="151"/>
        <v>112.57142857142857</v>
      </c>
      <c r="Q2387" t="str">
        <f>LEFT(N2387,FIND("/",N2387)-1)</f>
        <v>technology</v>
      </c>
      <c r="R2387" t="str">
        <f>RIGHT(N2387,FIND("/",N2387)-3)</f>
        <v>logy/web</v>
      </c>
      <c r="S2387" s="13">
        <f t="shared" si="149"/>
        <v>42191.70175925926</v>
      </c>
      <c r="T2387" s="14">
        <f t="shared" si="150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 s="6">
        <v>30000</v>
      </c>
      <c r="E2388" s="6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9">
        <f t="shared" si="148"/>
        <v>0</v>
      </c>
      <c r="P2388" t="e">
        <f t="shared" si="151"/>
        <v>#DIV/0!</v>
      </c>
      <c r="Q2388" t="str">
        <f>LEFT(N2388,FIND("/",N2388)-1)</f>
        <v>technology</v>
      </c>
      <c r="R2388" t="str">
        <f>RIGHT(N2388,FIND("/",N2388)-3)</f>
        <v>logy/web</v>
      </c>
      <c r="S2388" s="13">
        <f t="shared" si="149"/>
        <v>41954.838240740741</v>
      </c>
      <c r="T2388" s="14">
        <f t="shared" si="150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 s="6">
        <v>150000</v>
      </c>
      <c r="E2389" s="6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9">
        <f t="shared" si="148"/>
        <v>0.68399999999999994</v>
      </c>
      <c r="P2389">
        <f t="shared" si="151"/>
        <v>342</v>
      </c>
      <c r="Q2389" t="str">
        <f>LEFT(N2389,FIND("/",N2389)-1)</f>
        <v>technology</v>
      </c>
      <c r="R2389" t="str">
        <f>RIGHT(N2389,FIND("/",N2389)-3)</f>
        <v>logy/web</v>
      </c>
      <c r="S2389" s="13">
        <f t="shared" si="149"/>
        <v>42528.626620370371</v>
      </c>
      <c r="T2389" s="14">
        <f t="shared" si="150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 s="6">
        <v>37000</v>
      </c>
      <c r="E2390" s="6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9">
        <f t="shared" si="148"/>
        <v>1.2513513513513512</v>
      </c>
      <c r="P2390">
        <f t="shared" si="151"/>
        <v>57.875</v>
      </c>
      <c r="Q2390" t="str">
        <f>LEFT(N2390,FIND("/",N2390)-1)</f>
        <v>technology</v>
      </c>
      <c r="R2390" t="str">
        <f>RIGHT(N2390,FIND("/",N2390)-3)</f>
        <v>logy/web</v>
      </c>
      <c r="S2390" s="13">
        <f t="shared" si="149"/>
        <v>41989.853692129633</v>
      </c>
      <c r="T2390" s="14">
        <f t="shared" si="150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 s="6">
        <v>16000</v>
      </c>
      <c r="E2391" s="6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9">
        <f t="shared" si="148"/>
        <v>0.1875</v>
      </c>
      <c r="P2391">
        <f t="shared" si="151"/>
        <v>30</v>
      </c>
      <c r="Q2391" t="str">
        <f>LEFT(N2391,FIND("/",N2391)-1)</f>
        <v>technology</v>
      </c>
      <c r="R2391" t="str">
        <f>RIGHT(N2391,FIND("/",N2391)-3)</f>
        <v>logy/web</v>
      </c>
      <c r="S2391" s="13">
        <f t="shared" si="149"/>
        <v>42179.653379629628</v>
      </c>
      <c r="T2391" s="14">
        <f t="shared" si="150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 s="6">
        <v>510000</v>
      </c>
      <c r="E2392" s="6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9">
        <f t="shared" si="148"/>
        <v>0</v>
      </c>
      <c r="P2392" t="e">
        <f t="shared" si="151"/>
        <v>#DIV/0!</v>
      </c>
      <c r="Q2392" t="str">
        <f>LEFT(N2392,FIND("/",N2392)-1)</f>
        <v>technology</v>
      </c>
      <c r="R2392" t="str">
        <f>RIGHT(N2392,FIND("/",N2392)-3)</f>
        <v>logy/web</v>
      </c>
      <c r="S2392" s="13">
        <f t="shared" si="149"/>
        <v>41968.262314814812</v>
      </c>
      <c r="T2392" s="14">
        <f t="shared" si="150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 s="6">
        <v>20000</v>
      </c>
      <c r="E2393" s="6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9">
        <f t="shared" si="148"/>
        <v>0.125</v>
      </c>
      <c r="P2393">
        <f t="shared" si="151"/>
        <v>25</v>
      </c>
      <c r="Q2393" t="str">
        <f>LEFT(N2393,FIND("/",N2393)-1)</f>
        <v>technology</v>
      </c>
      <c r="R2393" t="str">
        <f>RIGHT(N2393,FIND("/",N2393)-3)</f>
        <v>logy/web</v>
      </c>
      <c r="S2393" s="13">
        <f t="shared" si="149"/>
        <v>42064.794490740736</v>
      </c>
      <c r="T2393" s="14">
        <f t="shared" si="150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 s="6">
        <v>4200</v>
      </c>
      <c r="E2394" s="6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9">
        <f t="shared" si="148"/>
        <v>0</v>
      </c>
      <c r="P2394" t="e">
        <f t="shared" si="151"/>
        <v>#DIV/0!</v>
      </c>
      <c r="Q2394" t="str">
        <f>LEFT(N2394,FIND("/",N2394)-1)</f>
        <v>technology</v>
      </c>
      <c r="R2394" t="str">
        <f>RIGHT(N2394,FIND("/",N2394)-3)</f>
        <v>logy/web</v>
      </c>
      <c r="S2394" s="13">
        <f t="shared" si="149"/>
        <v>42276.120636574073</v>
      </c>
      <c r="T2394" s="14">
        <f t="shared" si="150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 s="6">
        <v>100000</v>
      </c>
      <c r="E2395" s="6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9">
        <f t="shared" si="148"/>
        <v>0.05</v>
      </c>
      <c r="P2395">
        <f t="shared" si="151"/>
        <v>50</v>
      </c>
      <c r="Q2395" t="str">
        <f>LEFT(N2395,FIND("/",N2395)-1)</f>
        <v>technology</v>
      </c>
      <c r="R2395" t="str">
        <f>RIGHT(N2395,FIND("/",N2395)-3)</f>
        <v>logy/web</v>
      </c>
      <c r="S2395" s="13">
        <f t="shared" si="149"/>
        <v>42194.648344907408</v>
      </c>
      <c r="T2395" s="14">
        <f t="shared" si="150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 s="6">
        <v>5000</v>
      </c>
      <c r="E2396" s="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9">
        <f t="shared" si="148"/>
        <v>0.06</v>
      </c>
      <c r="P2396">
        <f t="shared" si="151"/>
        <v>1.5</v>
      </c>
      <c r="Q2396" t="str">
        <f>LEFT(N2396,FIND("/",N2396)-1)</f>
        <v>technology</v>
      </c>
      <c r="R2396" t="str">
        <f>RIGHT(N2396,FIND("/",N2396)-3)</f>
        <v>logy/web</v>
      </c>
      <c r="S2396" s="13">
        <f t="shared" si="149"/>
        <v>42031.362187499995</v>
      </c>
      <c r="T2396" s="14">
        <f t="shared" si="150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 s="6">
        <v>33000</v>
      </c>
      <c r="E2397" s="6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9">
        <f t="shared" si="148"/>
        <v>0</v>
      </c>
      <c r="P2397" t="e">
        <f t="shared" si="151"/>
        <v>#DIV/0!</v>
      </c>
      <c r="Q2397" t="str">
        <f>LEFT(N2397,FIND("/",N2397)-1)</f>
        <v>technology</v>
      </c>
      <c r="R2397" t="str">
        <f>RIGHT(N2397,FIND("/",N2397)-3)</f>
        <v>logy/web</v>
      </c>
      <c r="S2397" s="13">
        <f t="shared" si="149"/>
        <v>42717.121377314819</v>
      </c>
      <c r="T2397" s="14">
        <f t="shared" si="150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 s="6">
        <v>5000</v>
      </c>
      <c r="E2398" s="6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9">
        <f t="shared" si="148"/>
        <v>0.2</v>
      </c>
      <c r="P2398">
        <f t="shared" si="151"/>
        <v>10</v>
      </c>
      <c r="Q2398" t="str">
        <f>LEFT(N2398,FIND("/",N2398)-1)</f>
        <v>technology</v>
      </c>
      <c r="R2398" t="str">
        <f>RIGHT(N2398,FIND("/",N2398)-3)</f>
        <v>logy/web</v>
      </c>
      <c r="S2398" s="13">
        <f t="shared" si="149"/>
        <v>42262.849050925928</v>
      </c>
      <c r="T2398" s="14">
        <f t="shared" si="150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 s="6">
        <v>124000</v>
      </c>
      <c r="E2399" s="6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9">
        <f t="shared" si="148"/>
        <v>0</v>
      </c>
      <c r="P2399" t="e">
        <f t="shared" si="151"/>
        <v>#DIV/0!</v>
      </c>
      <c r="Q2399" t="str">
        <f>LEFT(N2399,FIND("/",N2399)-1)</f>
        <v>technology</v>
      </c>
      <c r="R2399" t="str">
        <f>RIGHT(N2399,FIND("/",N2399)-3)</f>
        <v>logy/web</v>
      </c>
      <c r="S2399" s="13">
        <f t="shared" si="149"/>
        <v>41976.88490740741</v>
      </c>
      <c r="T2399" s="14">
        <f t="shared" si="150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 s="6">
        <v>4000</v>
      </c>
      <c r="E2400" s="6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9">
        <f t="shared" si="148"/>
        <v>0</v>
      </c>
      <c r="P2400" t="e">
        <f t="shared" si="151"/>
        <v>#DIV/0!</v>
      </c>
      <c r="Q2400" t="str">
        <f>LEFT(N2400,FIND("/",N2400)-1)</f>
        <v>technology</v>
      </c>
      <c r="R2400" t="str">
        <f>RIGHT(N2400,FIND("/",N2400)-3)</f>
        <v>logy/web</v>
      </c>
      <c r="S2400" s="13">
        <f t="shared" si="149"/>
        <v>42157.916481481487</v>
      </c>
      <c r="T2400" s="14">
        <f t="shared" si="150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 s="6">
        <v>13000</v>
      </c>
      <c r="E2401" s="6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9">
        <f t="shared" si="148"/>
        <v>0</v>
      </c>
      <c r="P2401" t="e">
        <f t="shared" si="151"/>
        <v>#DIV/0!</v>
      </c>
      <c r="Q2401" t="str">
        <f>LEFT(N2401,FIND("/",N2401)-1)</f>
        <v>technology</v>
      </c>
      <c r="R2401" t="str">
        <f>RIGHT(N2401,FIND("/",N2401)-3)</f>
        <v>logy/web</v>
      </c>
      <c r="S2401" s="13">
        <f t="shared" si="149"/>
        <v>41956.853078703702</v>
      </c>
      <c r="T2401" s="14">
        <f t="shared" si="150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 s="6">
        <v>50000</v>
      </c>
      <c r="E2402" s="6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9">
        <f t="shared" si="148"/>
        <v>0</v>
      </c>
      <c r="P2402" t="e">
        <f t="shared" si="151"/>
        <v>#DIV/0!</v>
      </c>
      <c r="Q2402" t="str">
        <f>LEFT(N2402,FIND("/",N2402)-1)</f>
        <v>technology</v>
      </c>
      <c r="R2402" t="str">
        <f>RIGHT(N2402,FIND("/",N2402)-3)</f>
        <v>logy/web</v>
      </c>
      <c r="S2402" s="13">
        <f t="shared" si="149"/>
        <v>42444.268101851849</v>
      </c>
      <c r="T2402" s="14">
        <f t="shared" si="150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 s="6">
        <v>28000</v>
      </c>
      <c r="E2403" s="6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9">
        <f t="shared" si="148"/>
        <v>0.71785714285714286</v>
      </c>
      <c r="P2403">
        <f t="shared" si="151"/>
        <v>22.333333333333332</v>
      </c>
      <c r="Q2403" t="str">
        <f>LEFT(N2403,FIND("/",N2403)-1)</f>
        <v>food</v>
      </c>
      <c r="R2403" t="str">
        <f>RIGHT(N2403,FIND("/",N2403)-3)</f>
        <v>ks</v>
      </c>
      <c r="S2403" s="13">
        <f t="shared" si="149"/>
        <v>42374.822870370372</v>
      </c>
      <c r="T2403" s="14">
        <f t="shared" si="150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 s="6">
        <v>12000</v>
      </c>
      <c r="E2404" s="6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9">
        <f t="shared" si="148"/>
        <v>0.43333333333333329</v>
      </c>
      <c r="P2404">
        <f t="shared" si="151"/>
        <v>52</v>
      </c>
      <c r="Q2404" t="str">
        <f>LEFT(N2404,FIND("/",N2404)-1)</f>
        <v>food</v>
      </c>
      <c r="R2404" t="str">
        <f>RIGHT(N2404,FIND("/",N2404)-3)</f>
        <v>ks</v>
      </c>
      <c r="S2404" s="13">
        <f t="shared" si="149"/>
        <v>42107.679756944446</v>
      </c>
      <c r="T2404" s="14">
        <f t="shared" si="150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 s="6">
        <v>1200</v>
      </c>
      <c r="E2405" s="6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9">
        <f t="shared" si="148"/>
        <v>16.833333333333332</v>
      </c>
      <c r="P2405">
        <f t="shared" si="151"/>
        <v>16.833333333333332</v>
      </c>
      <c r="Q2405" t="str">
        <f>LEFT(N2405,FIND("/",N2405)-1)</f>
        <v>food</v>
      </c>
      <c r="R2405" t="str">
        <f>RIGHT(N2405,FIND("/",N2405)-3)</f>
        <v>ks</v>
      </c>
      <c r="S2405" s="13">
        <f t="shared" si="149"/>
        <v>42399.882615740746</v>
      </c>
      <c r="T2405" s="14">
        <f t="shared" si="150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 s="6">
        <v>15000</v>
      </c>
      <c r="E2406" s="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9">
        <f t="shared" si="148"/>
        <v>0</v>
      </c>
      <c r="P2406" t="e">
        <f t="shared" si="151"/>
        <v>#DIV/0!</v>
      </c>
      <c r="Q2406" t="str">
        <f>LEFT(N2406,FIND("/",N2406)-1)</f>
        <v>food</v>
      </c>
      <c r="R2406" t="str">
        <f>RIGHT(N2406,FIND("/",N2406)-3)</f>
        <v>ks</v>
      </c>
      <c r="S2406" s="13">
        <f t="shared" si="149"/>
        <v>42342.03943287037</v>
      </c>
      <c r="T2406" s="14">
        <f t="shared" si="150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 s="6">
        <v>5000</v>
      </c>
      <c r="E2407" s="6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9">
        <f t="shared" si="148"/>
        <v>22.52</v>
      </c>
      <c r="P2407">
        <f t="shared" si="151"/>
        <v>56.3</v>
      </c>
      <c r="Q2407" t="str">
        <f>LEFT(N2407,FIND("/",N2407)-1)</f>
        <v>food</v>
      </c>
      <c r="R2407" t="str">
        <f>RIGHT(N2407,FIND("/",N2407)-3)</f>
        <v>ks</v>
      </c>
      <c r="S2407" s="13">
        <f t="shared" si="149"/>
        <v>42595.585358796292</v>
      </c>
      <c r="T2407" s="14">
        <f t="shared" si="150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 s="6">
        <v>3250</v>
      </c>
      <c r="E2408" s="6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9">
        <f t="shared" si="148"/>
        <v>41.384615384615387</v>
      </c>
      <c r="P2408">
        <f t="shared" si="151"/>
        <v>84.0625</v>
      </c>
      <c r="Q2408" t="str">
        <f>LEFT(N2408,FIND("/",N2408)-1)</f>
        <v>food</v>
      </c>
      <c r="R2408" t="str">
        <f>RIGHT(N2408,FIND("/",N2408)-3)</f>
        <v>ks</v>
      </c>
      <c r="S2408" s="13">
        <f t="shared" si="149"/>
        <v>41983.110995370371</v>
      </c>
      <c r="T2408" s="14">
        <f t="shared" si="150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 s="6">
        <v>22000</v>
      </c>
      <c r="E2409" s="6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9">
        <f t="shared" si="148"/>
        <v>25.259090909090908</v>
      </c>
      <c r="P2409">
        <f t="shared" si="151"/>
        <v>168.39393939393941</v>
      </c>
      <c r="Q2409" t="str">
        <f>LEFT(N2409,FIND("/",N2409)-1)</f>
        <v>food</v>
      </c>
      <c r="R2409" t="str">
        <f>RIGHT(N2409,FIND("/",N2409)-3)</f>
        <v>ks</v>
      </c>
      <c r="S2409" s="13">
        <f t="shared" si="149"/>
        <v>42082.575555555552</v>
      </c>
      <c r="T2409" s="14">
        <f t="shared" si="150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 s="6">
        <v>15000</v>
      </c>
      <c r="E2410" s="6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9">
        <f t="shared" si="148"/>
        <v>0.2</v>
      </c>
      <c r="P2410">
        <f t="shared" si="151"/>
        <v>15</v>
      </c>
      <c r="Q2410" t="str">
        <f>LEFT(N2410,FIND("/",N2410)-1)</f>
        <v>food</v>
      </c>
      <c r="R2410" t="str">
        <f>RIGHT(N2410,FIND("/",N2410)-3)</f>
        <v>ks</v>
      </c>
      <c r="S2410" s="13">
        <f t="shared" si="149"/>
        <v>41919.140706018516</v>
      </c>
      <c r="T2410" s="14">
        <f t="shared" si="150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 s="6">
        <v>25000</v>
      </c>
      <c r="E2411" s="6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9">
        <f t="shared" si="148"/>
        <v>1.8399999999999999</v>
      </c>
      <c r="P2411">
        <f t="shared" si="151"/>
        <v>76.666666666666671</v>
      </c>
      <c r="Q2411" t="str">
        <f>LEFT(N2411,FIND("/",N2411)-1)</f>
        <v>food</v>
      </c>
      <c r="R2411" t="str">
        <f>RIGHT(N2411,FIND("/",N2411)-3)</f>
        <v>ks</v>
      </c>
      <c r="S2411" s="13">
        <f t="shared" si="149"/>
        <v>42204.875868055555</v>
      </c>
      <c r="T2411" s="14">
        <f t="shared" si="150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 s="6">
        <v>15000</v>
      </c>
      <c r="E2412" s="6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9">
        <f t="shared" si="148"/>
        <v>0</v>
      </c>
      <c r="P2412" t="e">
        <f t="shared" si="151"/>
        <v>#DIV/0!</v>
      </c>
      <c r="Q2412" t="str">
        <f>LEFT(N2412,FIND("/",N2412)-1)</f>
        <v>food</v>
      </c>
      <c r="R2412" t="str">
        <f>RIGHT(N2412,FIND("/",N2412)-3)</f>
        <v>ks</v>
      </c>
      <c r="S2412" s="13">
        <f t="shared" si="149"/>
        <v>42224.408275462964</v>
      </c>
      <c r="T2412" s="14">
        <f t="shared" si="150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 s="6">
        <v>25000</v>
      </c>
      <c r="E2413" s="6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9">
        <f t="shared" si="148"/>
        <v>0.60399999999999998</v>
      </c>
      <c r="P2413">
        <f t="shared" si="151"/>
        <v>50.333333333333336</v>
      </c>
      <c r="Q2413" t="str">
        <f>LEFT(N2413,FIND("/",N2413)-1)</f>
        <v>food</v>
      </c>
      <c r="R2413" t="str">
        <f>RIGHT(N2413,FIND("/",N2413)-3)</f>
        <v>ks</v>
      </c>
      <c r="S2413" s="13">
        <f t="shared" si="149"/>
        <v>42211.732430555552</v>
      </c>
      <c r="T2413" s="14">
        <f t="shared" si="150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 s="6">
        <v>8000</v>
      </c>
      <c r="E2414" s="6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9">
        <f t="shared" si="148"/>
        <v>0</v>
      </c>
      <c r="P2414" t="e">
        <f t="shared" si="151"/>
        <v>#DIV/0!</v>
      </c>
      <c r="Q2414" t="str">
        <f>LEFT(N2414,FIND("/",N2414)-1)</f>
        <v>food</v>
      </c>
      <c r="R2414" t="str">
        <f>RIGHT(N2414,FIND("/",N2414)-3)</f>
        <v>ks</v>
      </c>
      <c r="S2414" s="13">
        <f t="shared" si="149"/>
        <v>42655.736956018518</v>
      </c>
      <c r="T2414" s="14">
        <f t="shared" si="150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 s="6">
        <v>3000</v>
      </c>
      <c r="E2415" s="6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9">
        <f t="shared" si="148"/>
        <v>0.83333333333333337</v>
      </c>
      <c r="P2415">
        <f t="shared" si="151"/>
        <v>8.3333333333333339</v>
      </c>
      <c r="Q2415" t="str">
        <f>LEFT(N2415,FIND("/",N2415)-1)</f>
        <v>food</v>
      </c>
      <c r="R2415" t="str">
        <f>RIGHT(N2415,FIND("/",N2415)-3)</f>
        <v>ks</v>
      </c>
      <c r="S2415" s="13">
        <f t="shared" si="149"/>
        <v>41760.10974537037</v>
      </c>
      <c r="T2415" s="14">
        <f t="shared" si="150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 s="6">
        <v>15000</v>
      </c>
      <c r="E2416" s="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9">
        <f t="shared" si="148"/>
        <v>3.0666666666666664</v>
      </c>
      <c r="P2416">
        <f t="shared" si="151"/>
        <v>35.384615384615387</v>
      </c>
      <c r="Q2416" t="str">
        <f>LEFT(N2416,FIND("/",N2416)-1)</f>
        <v>food</v>
      </c>
      <c r="R2416" t="str">
        <f>RIGHT(N2416,FIND("/",N2416)-3)</f>
        <v>ks</v>
      </c>
      <c r="S2416" s="13">
        <f t="shared" si="149"/>
        <v>42198.695138888885</v>
      </c>
      <c r="T2416" s="14">
        <f t="shared" si="150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 s="6">
        <v>60000</v>
      </c>
      <c r="E2417" s="6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9">
        <f t="shared" si="148"/>
        <v>0.55833333333333335</v>
      </c>
      <c r="P2417">
        <f t="shared" si="151"/>
        <v>55.833333333333336</v>
      </c>
      <c r="Q2417" t="str">
        <f>LEFT(N2417,FIND("/",N2417)-1)</f>
        <v>food</v>
      </c>
      <c r="R2417" t="str">
        <f>RIGHT(N2417,FIND("/",N2417)-3)</f>
        <v>ks</v>
      </c>
      <c r="S2417" s="13">
        <f t="shared" si="149"/>
        <v>42536.862800925926</v>
      </c>
      <c r="T2417" s="14">
        <f t="shared" si="150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 s="6">
        <v>20000</v>
      </c>
      <c r="E2418" s="6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9">
        <f t="shared" si="148"/>
        <v>2.5000000000000001E-2</v>
      </c>
      <c r="P2418">
        <f t="shared" si="151"/>
        <v>5</v>
      </c>
      <c r="Q2418" t="str">
        <f>LEFT(N2418,FIND("/",N2418)-1)</f>
        <v>food</v>
      </c>
      <c r="R2418" t="str">
        <f>RIGHT(N2418,FIND("/",N2418)-3)</f>
        <v>ks</v>
      </c>
      <c r="S2418" s="13">
        <f t="shared" si="149"/>
        <v>42019.737766203703</v>
      </c>
      <c r="T2418" s="14">
        <f t="shared" si="150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 s="6">
        <v>1000</v>
      </c>
      <c r="E2419" s="6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9">
        <f t="shared" si="148"/>
        <v>0</v>
      </c>
      <c r="P2419" t="e">
        <f t="shared" si="151"/>
        <v>#DIV/0!</v>
      </c>
      <c r="Q2419" t="str">
        <f>LEFT(N2419,FIND("/",N2419)-1)</f>
        <v>food</v>
      </c>
      <c r="R2419" t="str">
        <f>RIGHT(N2419,FIND("/",N2419)-3)</f>
        <v>ks</v>
      </c>
      <c r="S2419" s="13">
        <f t="shared" si="149"/>
        <v>41831.884108796294</v>
      </c>
      <c r="T2419" s="14">
        <f t="shared" si="150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 s="6">
        <v>25000</v>
      </c>
      <c r="E2420" s="6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9">
        <f t="shared" si="148"/>
        <v>0.02</v>
      </c>
      <c r="P2420">
        <f t="shared" si="151"/>
        <v>1</v>
      </c>
      <c r="Q2420" t="str">
        <f>LEFT(N2420,FIND("/",N2420)-1)</f>
        <v>food</v>
      </c>
      <c r="R2420" t="str">
        <f>RIGHT(N2420,FIND("/",N2420)-3)</f>
        <v>ks</v>
      </c>
      <c r="S2420" s="13">
        <f t="shared" si="149"/>
        <v>42027.856990740736</v>
      </c>
      <c r="T2420" s="14">
        <f t="shared" si="150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 s="6">
        <v>3000</v>
      </c>
      <c r="E2421" s="6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9">
        <f t="shared" si="148"/>
        <v>0</v>
      </c>
      <c r="P2421" t="e">
        <f t="shared" si="151"/>
        <v>#DIV/0!</v>
      </c>
      <c r="Q2421" t="str">
        <f>LEFT(N2421,FIND("/",N2421)-1)</f>
        <v>food</v>
      </c>
      <c r="R2421" t="str">
        <f>RIGHT(N2421,FIND("/",N2421)-3)</f>
        <v>ks</v>
      </c>
      <c r="S2421" s="13">
        <f t="shared" si="149"/>
        <v>41993.738298611112</v>
      </c>
      <c r="T2421" s="14">
        <f t="shared" si="150"/>
        <v>42053.738298611112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 s="6">
        <v>16870</v>
      </c>
      <c r="E2422" s="6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9">
        <f t="shared" si="148"/>
        <v>14.825133372851216</v>
      </c>
      <c r="P2422">
        <f t="shared" si="151"/>
        <v>69.472222222222229</v>
      </c>
      <c r="Q2422" t="str">
        <f>LEFT(N2422,FIND("/",N2422)-1)</f>
        <v>food</v>
      </c>
      <c r="R2422" t="str">
        <f>RIGHT(N2422,FIND("/",N2422)-3)</f>
        <v>ks</v>
      </c>
      <c r="S2422" s="13">
        <f t="shared" si="149"/>
        <v>41893.028877314813</v>
      </c>
      <c r="T2422" s="14">
        <f t="shared" si="150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 s="6">
        <v>6000</v>
      </c>
      <c r="E2423" s="6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9">
        <f t="shared" si="148"/>
        <v>1.6666666666666666E-2</v>
      </c>
      <c r="P2423">
        <f t="shared" si="151"/>
        <v>1</v>
      </c>
      <c r="Q2423" t="str">
        <f>LEFT(N2423,FIND("/",N2423)-1)</f>
        <v>food</v>
      </c>
      <c r="R2423" t="str">
        <f>RIGHT(N2423,FIND("/",N2423)-3)</f>
        <v>ks</v>
      </c>
      <c r="S2423" s="13">
        <f t="shared" si="149"/>
        <v>42026.687453703707</v>
      </c>
      <c r="T2423" s="14">
        <f t="shared" si="150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 s="6">
        <v>500</v>
      </c>
      <c r="E2424" s="6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9">
        <f t="shared" si="148"/>
        <v>0.2</v>
      </c>
      <c r="P2424">
        <f t="shared" si="151"/>
        <v>1</v>
      </c>
      <c r="Q2424" t="str">
        <f>LEFT(N2424,FIND("/",N2424)-1)</f>
        <v>food</v>
      </c>
      <c r="R2424" t="str">
        <f>RIGHT(N2424,FIND("/",N2424)-3)</f>
        <v>ks</v>
      </c>
      <c r="S2424" s="13">
        <f t="shared" si="149"/>
        <v>42044.724953703699</v>
      </c>
      <c r="T2424" s="14">
        <f t="shared" si="150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 s="6">
        <v>60000</v>
      </c>
      <c r="E2425" s="6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9">
        <f t="shared" si="148"/>
        <v>1.3333333333333334E-2</v>
      </c>
      <c r="P2425">
        <f t="shared" si="151"/>
        <v>8</v>
      </c>
      <c r="Q2425" t="str">
        <f>LEFT(N2425,FIND("/",N2425)-1)</f>
        <v>food</v>
      </c>
      <c r="R2425" t="str">
        <f>RIGHT(N2425,FIND("/",N2425)-3)</f>
        <v>ks</v>
      </c>
      <c r="S2425" s="13">
        <f t="shared" si="149"/>
        <v>41974.704745370371</v>
      </c>
      <c r="T2425" s="14">
        <f t="shared" si="150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 s="6">
        <v>25000</v>
      </c>
      <c r="E2426" s="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9">
        <f t="shared" si="148"/>
        <v>1.24</v>
      </c>
      <c r="P2426">
        <f t="shared" si="151"/>
        <v>34.444444444444443</v>
      </c>
      <c r="Q2426" t="str">
        <f>LEFT(N2426,FIND("/",N2426)-1)</f>
        <v>food</v>
      </c>
      <c r="R2426" t="str">
        <f>RIGHT(N2426,FIND("/",N2426)-3)</f>
        <v>ks</v>
      </c>
      <c r="S2426" s="13">
        <f t="shared" si="149"/>
        <v>41909.892453703702</v>
      </c>
      <c r="T2426" s="14">
        <f t="shared" si="150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 s="6">
        <v>3500</v>
      </c>
      <c r="E2427" s="6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9">
        <f t="shared" si="148"/>
        <v>2.8571428571428574E-2</v>
      </c>
      <c r="P2427">
        <f t="shared" si="151"/>
        <v>1</v>
      </c>
      <c r="Q2427" t="str">
        <f>LEFT(N2427,FIND("/",N2427)-1)</f>
        <v>food</v>
      </c>
      <c r="R2427" t="str">
        <f>RIGHT(N2427,FIND("/",N2427)-3)</f>
        <v>ks</v>
      </c>
      <c r="S2427" s="13">
        <f t="shared" si="149"/>
        <v>42502.913761574076</v>
      </c>
      <c r="T2427" s="14">
        <f t="shared" si="150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 s="6">
        <v>20000</v>
      </c>
      <c r="E2428" s="6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9">
        <f t="shared" si="148"/>
        <v>0</v>
      </c>
      <c r="P2428" t="e">
        <f t="shared" si="151"/>
        <v>#DIV/0!</v>
      </c>
      <c r="Q2428" t="str">
        <f>LEFT(N2428,FIND("/",N2428)-1)</f>
        <v>food</v>
      </c>
      <c r="R2428" t="str">
        <f>RIGHT(N2428,FIND("/",N2428)-3)</f>
        <v>ks</v>
      </c>
      <c r="S2428" s="13">
        <f t="shared" si="149"/>
        <v>42164.170046296298</v>
      </c>
      <c r="T2428" s="14">
        <f t="shared" si="150"/>
        <v>42224.170046296298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 s="6">
        <v>50000</v>
      </c>
      <c r="E2429" s="6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9">
        <f t="shared" si="148"/>
        <v>2E-3</v>
      </c>
      <c r="P2429">
        <f t="shared" si="151"/>
        <v>1</v>
      </c>
      <c r="Q2429" t="str">
        <f>LEFT(N2429,FIND("/",N2429)-1)</f>
        <v>food</v>
      </c>
      <c r="R2429" t="str">
        <f>RIGHT(N2429,FIND("/",N2429)-3)</f>
        <v>ks</v>
      </c>
      <c r="S2429" s="13">
        <f t="shared" si="149"/>
        <v>42412.318668981483</v>
      </c>
      <c r="T2429" s="14">
        <f t="shared" si="150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 s="6">
        <v>35000</v>
      </c>
      <c r="E2430" s="6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9">
        <f t="shared" si="148"/>
        <v>2.8571428571428571E-3</v>
      </c>
      <c r="P2430">
        <f t="shared" si="151"/>
        <v>1</v>
      </c>
      <c r="Q2430" t="str">
        <f>LEFT(N2430,FIND("/",N2430)-1)</f>
        <v>food</v>
      </c>
      <c r="R2430" t="str">
        <f>RIGHT(N2430,FIND("/",N2430)-3)</f>
        <v>ks</v>
      </c>
      <c r="S2430" s="13">
        <f t="shared" si="149"/>
        <v>42045.784155092595</v>
      </c>
      <c r="T2430" s="14">
        <f t="shared" si="150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 s="6">
        <v>140000</v>
      </c>
      <c r="E2431" s="6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9">
        <f t="shared" si="148"/>
        <v>1.4321428571428572</v>
      </c>
      <c r="P2431">
        <f t="shared" si="151"/>
        <v>501.25</v>
      </c>
      <c r="Q2431" t="str">
        <f>LEFT(N2431,FIND("/",N2431)-1)</f>
        <v>food</v>
      </c>
      <c r="R2431" t="str">
        <f>RIGHT(N2431,FIND("/",N2431)-3)</f>
        <v>ks</v>
      </c>
      <c r="S2431" s="13">
        <f t="shared" si="149"/>
        <v>42734.879236111112</v>
      </c>
      <c r="T2431" s="14">
        <f t="shared" si="150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 s="6">
        <v>3000</v>
      </c>
      <c r="E2432" s="6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9">
        <f t="shared" si="148"/>
        <v>0.70000000000000007</v>
      </c>
      <c r="P2432">
        <f t="shared" si="151"/>
        <v>10.5</v>
      </c>
      <c r="Q2432" t="str">
        <f>LEFT(N2432,FIND("/",N2432)-1)</f>
        <v>food</v>
      </c>
      <c r="R2432" t="str">
        <f>RIGHT(N2432,FIND("/",N2432)-3)</f>
        <v>ks</v>
      </c>
      <c r="S2432" s="13">
        <f t="shared" si="149"/>
        <v>42382.130833333329</v>
      </c>
      <c r="T2432" s="14">
        <f t="shared" si="150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 s="6">
        <v>100000</v>
      </c>
      <c r="E2433" s="6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9">
        <f t="shared" si="148"/>
        <v>2E-3</v>
      </c>
      <c r="P2433">
        <f t="shared" si="151"/>
        <v>1</v>
      </c>
      <c r="Q2433" t="str">
        <f>LEFT(N2433,FIND("/",N2433)-1)</f>
        <v>food</v>
      </c>
      <c r="R2433" t="str">
        <f>RIGHT(N2433,FIND("/",N2433)-3)</f>
        <v>ks</v>
      </c>
      <c r="S2433" s="13">
        <f t="shared" si="149"/>
        <v>42489.099687499998</v>
      </c>
      <c r="T2433" s="14">
        <f t="shared" si="150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 s="6">
        <v>14000</v>
      </c>
      <c r="E2434" s="6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9">
        <f t="shared" si="148"/>
        <v>1.4285714285714287E-2</v>
      </c>
      <c r="P2434">
        <f t="shared" si="151"/>
        <v>1</v>
      </c>
      <c r="Q2434" t="str">
        <f>LEFT(N2434,FIND("/",N2434)-1)</f>
        <v>food</v>
      </c>
      <c r="R2434" t="str">
        <f>RIGHT(N2434,FIND("/",N2434)-3)</f>
        <v>ks</v>
      </c>
      <c r="S2434" s="13">
        <f t="shared" si="149"/>
        <v>42041.218715277777</v>
      </c>
      <c r="T2434" s="14">
        <f t="shared" si="150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 s="6">
        <v>10000</v>
      </c>
      <c r="E2435" s="6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9">
        <f t="shared" ref="O2435:O2498" si="152">E2435/D2435*100</f>
        <v>0</v>
      </c>
      <c r="P2435" t="e">
        <f t="shared" si="151"/>
        <v>#DIV/0!</v>
      </c>
      <c r="Q2435" t="str">
        <f>LEFT(N2435,FIND("/",N2435)-1)</f>
        <v>food</v>
      </c>
      <c r="R2435" t="str">
        <f>RIGHT(N2435,FIND("/",N2435)-3)</f>
        <v>ks</v>
      </c>
      <c r="S2435" s="13">
        <f t="shared" ref="S2435:S2498" si="153">J2435/86400+25569</f>
        <v>42397.89980324074</v>
      </c>
      <c r="T2435" s="14">
        <f t="shared" ref="T2435:T2498" si="154">I2435/86400+25569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 s="6">
        <v>20000</v>
      </c>
      <c r="E2436" s="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9">
        <f t="shared" si="152"/>
        <v>0.13</v>
      </c>
      <c r="P2436">
        <f t="shared" si="151"/>
        <v>13</v>
      </c>
      <c r="Q2436" t="str">
        <f>LEFT(N2436,FIND("/",N2436)-1)</f>
        <v>food</v>
      </c>
      <c r="R2436" t="str">
        <f>RIGHT(N2436,FIND("/",N2436)-3)</f>
        <v>ks</v>
      </c>
      <c r="S2436" s="13">
        <f t="shared" si="153"/>
        <v>42180.186041666668</v>
      </c>
      <c r="T2436" s="14">
        <f t="shared" si="154"/>
        <v>42220.186041666668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 s="6">
        <v>250000</v>
      </c>
      <c r="E2437" s="6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9">
        <f t="shared" si="152"/>
        <v>0.48960000000000004</v>
      </c>
      <c r="P2437">
        <f t="shared" si="151"/>
        <v>306</v>
      </c>
      <c r="Q2437" t="str">
        <f>LEFT(N2437,FIND("/",N2437)-1)</f>
        <v>food</v>
      </c>
      <c r="R2437" t="str">
        <f>RIGHT(N2437,FIND("/",N2437)-3)</f>
        <v>ks</v>
      </c>
      <c r="S2437" s="13">
        <f t="shared" si="153"/>
        <v>42252.277615740742</v>
      </c>
      <c r="T2437" s="14">
        <f t="shared" si="154"/>
        <v>42282.277615740742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 s="6">
        <v>117000</v>
      </c>
      <c r="E2438" s="6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9">
        <f t="shared" si="152"/>
        <v>3.8461538461538464E-2</v>
      </c>
      <c r="P2438">
        <f t="shared" si="151"/>
        <v>22.5</v>
      </c>
      <c r="Q2438" t="str">
        <f>LEFT(N2438,FIND("/",N2438)-1)</f>
        <v>food</v>
      </c>
      <c r="R2438" t="str">
        <f>RIGHT(N2438,FIND("/",N2438)-3)</f>
        <v>ks</v>
      </c>
      <c r="S2438" s="13">
        <f t="shared" si="153"/>
        <v>42338.615393518514</v>
      </c>
      <c r="T2438" s="14">
        <f t="shared" si="154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 s="6">
        <v>8000</v>
      </c>
      <c r="E2439" s="6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9">
        <f t="shared" si="152"/>
        <v>0</v>
      </c>
      <c r="P2439" t="e">
        <f t="shared" si="151"/>
        <v>#DIV/0!</v>
      </c>
      <c r="Q2439" t="str">
        <f>LEFT(N2439,FIND("/",N2439)-1)</f>
        <v>food</v>
      </c>
      <c r="R2439" t="str">
        <f>RIGHT(N2439,FIND("/",N2439)-3)</f>
        <v>ks</v>
      </c>
      <c r="S2439" s="13">
        <f t="shared" si="153"/>
        <v>42031.965138888889</v>
      </c>
      <c r="T2439" s="14">
        <f t="shared" si="154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 s="6">
        <v>15000</v>
      </c>
      <c r="E2440" s="6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9">
        <f t="shared" si="152"/>
        <v>0.33333333333333337</v>
      </c>
      <c r="P2440">
        <f t="shared" si="151"/>
        <v>50</v>
      </c>
      <c r="Q2440" t="str">
        <f>LEFT(N2440,FIND("/",N2440)-1)</f>
        <v>food</v>
      </c>
      <c r="R2440" t="str">
        <f>RIGHT(N2440,FIND("/",N2440)-3)</f>
        <v>ks</v>
      </c>
      <c r="S2440" s="13">
        <f t="shared" si="153"/>
        <v>42285.91506944444</v>
      </c>
      <c r="T2440" s="14">
        <f t="shared" si="154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 s="6">
        <v>10000</v>
      </c>
      <c r="E2441" s="6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9">
        <f t="shared" si="152"/>
        <v>0</v>
      </c>
      <c r="P2441" t="e">
        <f t="shared" si="151"/>
        <v>#DIV/0!</v>
      </c>
      <c r="Q2441" t="str">
        <f>LEFT(N2441,FIND("/",N2441)-1)</f>
        <v>food</v>
      </c>
      <c r="R2441" t="str">
        <f>RIGHT(N2441,FIND("/",N2441)-3)</f>
        <v>ks</v>
      </c>
      <c r="S2441" s="13">
        <f t="shared" si="153"/>
        <v>42265.818622685183</v>
      </c>
      <c r="T2441" s="14">
        <f t="shared" si="154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 s="6">
        <v>5000</v>
      </c>
      <c r="E2442" s="6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9">
        <f t="shared" si="152"/>
        <v>0.2</v>
      </c>
      <c r="P2442">
        <f t="shared" si="151"/>
        <v>5</v>
      </c>
      <c r="Q2442" t="str">
        <f>LEFT(N2442,FIND("/",N2442)-1)</f>
        <v>food</v>
      </c>
      <c r="R2442" t="str">
        <f>RIGHT(N2442,FIND("/",N2442)-3)</f>
        <v>ks</v>
      </c>
      <c r="S2442" s="13">
        <f t="shared" si="153"/>
        <v>42383.899456018524</v>
      </c>
      <c r="T2442" s="14">
        <f t="shared" si="154"/>
        <v>42413.899456018524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 s="6">
        <v>7500</v>
      </c>
      <c r="E2443" s="6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9">
        <f t="shared" si="152"/>
        <v>107.88</v>
      </c>
      <c r="P2443">
        <f t="shared" ref="P2443:P2506" si="155">AVERAGE(E2443/L2443)</f>
        <v>74.22935779816514</v>
      </c>
      <c r="Q2443" t="str">
        <f>LEFT(N2443,FIND("/",N2443)-1)</f>
        <v>food</v>
      </c>
      <c r="R2443" t="str">
        <f>RIGHT(N2443,FIND("/",N2443)-3)</f>
        <v>ch</v>
      </c>
      <c r="S2443" s="13">
        <f t="shared" si="153"/>
        <v>42187.125625000001</v>
      </c>
      <c r="T2443" s="14">
        <f t="shared" si="154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 s="6">
        <v>24000</v>
      </c>
      <c r="E2444" s="6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9">
        <f t="shared" si="152"/>
        <v>125.94166666666666</v>
      </c>
      <c r="P2444">
        <f t="shared" si="155"/>
        <v>81.252688172043008</v>
      </c>
      <c r="Q2444" t="str">
        <f>LEFT(N2444,FIND("/",N2444)-1)</f>
        <v>food</v>
      </c>
      <c r="R2444" t="str">
        <f>RIGHT(N2444,FIND("/",N2444)-3)</f>
        <v>ch</v>
      </c>
      <c r="S2444" s="13">
        <f t="shared" si="153"/>
        <v>42052.666990740741</v>
      </c>
      <c r="T2444" s="14">
        <f t="shared" si="154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 s="6">
        <v>20000</v>
      </c>
      <c r="E2445" s="6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9">
        <f t="shared" si="152"/>
        <v>202.51495</v>
      </c>
      <c r="P2445">
        <f t="shared" si="155"/>
        <v>130.23469453376205</v>
      </c>
      <c r="Q2445" t="str">
        <f>LEFT(N2445,FIND("/",N2445)-1)</f>
        <v>food</v>
      </c>
      <c r="R2445" t="str">
        <f>RIGHT(N2445,FIND("/",N2445)-3)</f>
        <v>ch</v>
      </c>
      <c r="S2445" s="13">
        <f t="shared" si="153"/>
        <v>41836.625254629631</v>
      </c>
      <c r="T2445" s="14">
        <f t="shared" si="154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 s="6">
        <v>3000</v>
      </c>
      <c r="E2446" s="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9">
        <f t="shared" si="152"/>
        <v>108.60000000000001</v>
      </c>
      <c r="P2446">
        <f t="shared" si="155"/>
        <v>53.409836065573771</v>
      </c>
      <c r="Q2446" t="str">
        <f>LEFT(N2446,FIND("/",N2446)-1)</f>
        <v>food</v>
      </c>
      <c r="R2446" t="str">
        <f>RIGHT(N2446,FIND("/",N2446)-3)</f>
        <v>ch</v>
      </c>
      <c r="S2446" s="13">
        <f t="shared" si="153"/>
        <v>42485.754525462966</v>
      </c>
      <c r="T2446" s="14">
        <f t="shared" si="154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 s="6">
        <v>5000</v>
      </c>
      <c r="E2447" s="6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9">
        <f t="shared" si="152"/>
        <v>172.8</v>
      </c>
      <c r="P2447">
        <f t="shared" si="155"/>
        <v>75.130434782608702</v>
      </c>
      <c r="Q2447" t="str">
        <f>LEFT(N2447,FIND("/",N2447)-1)</f>
        <v>food</v>
      </c>
      <c r="R2447" t="str">
        <f>RIGHT(N2447,FIND("/",N2447)-3)</f>
        <v>ch</v>
      </c>
      <c r="S2447" s="13">
        <f t="shared" si="153"/>
        <v>42243.190057870372</v>
      </c>
      <c r="T2447" s="14">
        <f t="shared" si="154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 s="6">
        <v>5000</v>
      </c>
      <c r="E2448" s="6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9">
        <f t="shared" si="152"/>
        <v>167.98</v>
      </c>
      <c r="P2448">
        <f t="shared" si="155"/>
        <v>75.666666666666671</v>
      </c>
      <c r="Q2448" t="str">
        <f>LEFT(N2448,FIND("/",N2448)-1)</f>
        <v>food</v>
      </c>
      <c r="R2448" t="str">
        <f>RIGHT(N2448,FIND("/",N2448)-3)</f>
        <v>ch</v>
      </c>
      <c r="S2448" s="13">
        <f t="shared" si="153"/>
        <v>42670.602673611109</v>
      </c>
      <c r="T2448" s="14">
        <f t="shared" si="154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 s="6">
        <v>2500</v>
      </c>
      <c r="E2449" s="6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9">
        <f t="shared" si="152"/>
        <v>427.20000000000005</v>
      </c>
      <c r="P2449">
        <f t="shared" si="155"/>
        <v>31.691394658753708</v>
      </c>
      <c r="Q2449" t="str">
        <f>LEFT(N2449,FIND("/",N2449)-1)</f>
        <v>food</v>
      </c>
      <c r="R2449" t="str">
        <f>RIGHT(N2449,FIND("/",N2449)-3)</f>
        <v>ch</v>
      </c>
      <c r="S2449" s="13">
        <f t="shared" si="153"/>
        <v>42654.469826388886</v>
      </c>
      <c r="T2449" s="14">
        <f t="shared" si="154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 s="6">
        <v>400</v>
      </c>
      <c r="E2450" s="6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9">
        <f t="shared" si="152"/>
        <v>107.5</v>
      </c>
      <c r="P2450">
        <f t="shared" si="155"/>
        <v>47.777777777777779</v>
      </c>
      <c r="Q2450" t="str">
        <f>LEFT(N2450,FIND("/",N2450)-1)</f>
        <v>food</v>
      </c>
      <c r="R2450" t="str">
        <f>RIGHT(N2450,FIND("/",N2450)-3)</f>
        <v>ch</v>
      </c>
      <c r="S2450" s="13">
        <f t="shared" si="153"/>
        <v>42607.316122685181</v>
      </c>
      <c r="T2450" s="14">
        <f t="shared" si="154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 s="6">
        <v>10000</v>
      </c>
      <c r="E2451" s="6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9">
        <f t="shared" si="152"/>
        <v>108</v>
      </c>
      <c r="P2451">
        <f t="shared" si="155"/>
        <v>90</v>
      </c>
      <c r="Q2451" t="str">
        <f>LEFT(N2451,FIND("/",N2451)-1)</f>
        <v>food</v>
      </c>
      <c r="R2451" t="str">
        <f>RIGHT(N2451,FIND("/",N2451)-3)</f>
        <v>ch</v>
      </c>
      <c r="S2451" s="13">
        <f t="shared" si="153"/>
        <v>41943.142534722225</v>
      </c>
      <c r="T2451" s="14">
        <f t="shared" si="154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 s="6">
        <v>15000</v>
      </c>
      <c r="E2452" s="6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9">
        <f t="shared" si="152"/>
        <v>101.53353333333335</v>
      </c>
      <c r="P2452">
        <f t="shared" si="155"/>
        <v>149.31401960784314</v>
      </c>
      <c r="Q2452" t="str">
        <f>LEFT(N2452,FIND("/",N2452)-1)</f>
        <v>food</v>
      </c>
      <c r="R2452" t="str">
        <f>RIGHT(N2452,FIND("/",N2452)-3)</f>
        <v>ch</v>
      </c>
      <c r="S2452" s="13">
        <f t="shared" si="153"/>
        <v>41902.07240740741</v>
      </c>
      <c r="T2452" s="14">
        <f t="shared" si="154"/>
        <v>41940.132638888885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 s="6">
        <v>10000</v>
      </c>
      <c r="E2453" s="6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9">
        <f t="shared" si="152"/>
        <v>115.45</v>
      </c>
      <c r="P2453">
        <f t="shared" si="155"/>
        <v>62.06989247311828</v>
      </c>
      <c r="Q2453" t="str">
        <f>LEFT(N2453,FIND("/",N2453)-1)</f>
        <v>food</v>
      </c>
      <c r="R2453" t="str">
        <f>RIGHT(N2453,FIND("/",N2453)-3)</f>
        <v>ch</v>
      </c>
      <c r="S2453" s="13">
        <f t="shared" si="153"/>
        <v>42779.908449074079</v>
      </c>
      <c r="T2453" s="14">
        <f t="shared" si="154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 s="6">
        <v>600</v>
      </c>
      <c r="E2454" s="6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9">
        <f t="shared" si="152"/>
        <v>133.5</v>
      </c>
      <c r="P2454">
        <f t="shared" si="155"/>
        <v>53.4</v>
      </c>
      <c r="Q2454" t="str">
        <f>LEFT(N2454,FIND("/",N2454)-1)</f>
        <v>food</v>
      </c>
      <c r="R2454" t="str">
        <f>RIGHT(N2454,FIND("/",N2454)-3)</f>
        <v>ch</v>
      </c>
      <c r="S2454" s="13">
        <f t="shared" si="153"/>
        <v>42338.84375</v>
      </c>
      <c r="T2454" s="14">
        <f t="shared" si="154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 s="6">
        <v>3000</v>
      </c>
      <c r="E2455" s="6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9">
        <f t="shared" si="152"/>
        <v>154.69999999999999</v>
      </c>
      <c r="P2455">
        <f t="shared" si="155"/>
        <v>69.268656716417908</v>
      </c>
      <c r="Q2455" t="str">
        <f>LEFT(N2455,FIND("/",N2455)-1)</f>
        <v>food</v>
      </c>
      <c r="R2455" t="str">
        <f>RIGHT(N2455,FIND("/",N2455)-3)</f>
        <v>ch</v>
      </c>
      <c r="S2455" s="13">
        <f t="shared" si="153"/>
        <v>42738.692233796297</v>
      </c>
      <c r="T2455" s="14">
        <f t="shared" si="154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 s="6">
        <v>35000</v>
      </c>
      <c r="E2456" s="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9">
        <f t="shared" si="152"/>
        <v>100.84571428571429</v>
      </c>
      <c r="P2456">
        <f t="shared" si="155"/>
        <v>271.50769230769231</v>
      </c>
      <c r="Q2456" t="str">
        <f>LEFT(N2456,FIND("/",N2456)-1)</f>
        <v>food</v>
      </c>
      <c r="R2456" t="str">
        <f>RIGHT(N2456,FIND("/",N2456)-3)</f>
        <v>ch</v>
      </c>
      <c r="S2456" s="13">
        <f t="shared" si="153"/>
        <v>42770.201481481483</v>
      </c>
      <c r="T2456" s="14">
        <f t="shared" si="154"/>
        <v>42805.201481481483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 s="6">
        <v>300</v>
      </c>
      <c r="E2457" s="6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9">
        <f t="shared" si="152"/>
        <v>182</v>
      </c>
      <c r="P2457">
        <f t="shared" si="155"/>
        <v>34.125</v>
      </c>
      <c r="Q2457" t="str">
        <f>LEFT(N2457,FIND("/",N2457)-1)</f>
        <v>food</v>
      </c>
      <c r="R2457" t="str">
        <f>RIGHT(N2457,FIND("/",N2457)-3)</f>
        <v>ch</v>
      </c>
      <c r="S2457" s="13">
        <f t="shared" si="153"/>
        <v>42452.781828703708</v>
      </c>
      <c r="T2457" s="14">
        <f t="shared" si="154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 s="6">
        <v>1500</v>
      </c>
      <c r="E2458" s="6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9">
        <f t="shared" si="152"/>
        <v>180.86666666666667</v>
      </c>
      <c r="P2458">
        <f t="shared" si="155"/>
        <v>40.492537313432834</v>
      </c>
      <c r="Q2458" t="str">
        <f>LEFT(N2458,FIND("/",N2458)-1)</f>
        <v>food</v>
      </c>
      <c r="R2458" t="str">
        <f>RIGHT(N2458,FIND("/",N2458)-3)</f>
        <v>ch</v>
      </c>
      <c r="S2458" s="13">
        <f t="shared" si="153"/>
        <v>42761.961099537039</v>
      </c>
      <c r="T2458" s="14">
        <f t="shared" si="154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 s="6">
        <v>23000</v>
      </c>
      <c r="E2459" s="6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9">
        <f t="shared" si="152"/>
        <v>102.30434782608695</v>
      </c>
      <c r="P2459">
        <f t="shared" si="155"/>
        <v>189.75806451612902</v>
      </c>
      <c r="Q2459" t="str">
        <f>LEFT(N2459,FIND("/",N2459)-1)</f>
        <v>food</v>
      </c>
      <c r="R2459" t="str">
        <f>RIGHT(N2459,FIND("/",N2459)-3)</f>
        <v>ch</v>
      </c>
      <c r="S2459" s="13">
        <f t="shared" si="153"/>
        <v>42423.602500000001</v>
      </c>
      <c r="T2459" s="14">
        <f t="shared" si="154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 s="6">
        <v>5000</v>
      </c>
      <c r="E2460" s="6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9">
        <f t="shared" si="152"/>
        <v>110.17999999999999</v>
      </c>
      <c r="P2460">
        <f t="shared" si="155"/>
        <v>68.862499999999997</v>
      </c>
      <c r="Q2460" t="str">
        <f>LEFT(N2460,FIND("/",N2460)-1)</f>
        <v>food</v>
      </c>
      <c r="R2460" t="str">
        <f>RIGHT(N2460,FIND("/",N2460)-3)</f>
        <v>ch</v>
      </c>
      <c r="S2460" s="13">
        <f t="shared" si="153"/>
        <v>42495.871736111112</v>
      </c>
      <c r="T2460" s="14">
        <f t="shared" si="154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 s="6">
        <v>30000</v>
      </c>
      <c r="E2461" s="6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9">
        <f t="shared" si="152"/>
        <v>102.25</v>
      </c>
      <c r="P2461">
        <f t="shared" si="155"/>
        <v>108.77659574468085</v>
      </c>
      <c r="Q2461" t="str">
        <f>LEFT(N2461,FIND("/",N2461)-1)</f>
        <v>food</v>
      </c>
      <c r="R2461" t="str">
        <f>RIGHT(N2461,FIND("/",N2461)-3)</f>
        <v>ch</v>
      </c>
      <c r="S2461" s="13">
        <f t="shared" si="153"/>
        <v>42407.637557870374</v>
      </c>
      <c r="T2461" s="14">
        <f t="shared" si="154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 s="6">
        <v>8500</v>
      </c>
      <c r="E2462" s="6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9">
        <f t="shared" si="152"/>
        <v>100.78823529411764</v>
      </c>
      <c r="P2462">
        <f t="shared" si="155"/>
        <v>125.98529411764706</v>
      </c>
      <c r="Q2462" t="str">
        <f>LEFT(N2462,FIND("/",N2462)-1)</f>
        <v>food</v>
      </c>
      <c r="R2462" t="str">
        <f>RIGHT(N2462,FIND("/",N2462)-3)</f>
        <v>ch</v>
      </c>
      <c r="S2462" s="13">
        <f t="shared" si="153"/>
        <v>42704.187118055561</v>
      </c>
      <c r="T2462" s="14">
        <f t="shared" si="154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 s="6">
        <v>7500</v>
      </c>
      <c r="E2463" s="6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9">
        <f t="shared" si="152"/>
        <v>103.8</v>
      </c>
      <c r="P2463">
        <f t="shared" si="155"/>
        <v>90.523255813953483</v>
      </c>
      <c r="Q2463" t="str">
        <f>LEFT(N2463,FIND("/",N2463)-1)</f>
        <v>music</v>
      </c>
      <c r="R2463" t="str">
        <f>RIGHT(N2463,FIND("/",N2463)-3)</f>
        <v>ock</v>
      </c>
      <c r="S2463" s="13">
        <f t="shared" si="153"/>
        <v>40784.012696759259</v>
      </c>
      <c r="T2463" s="14">
        <f t="shared" si="154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 s="6">
        <v>3000</v>
      </c>
      <c r="E2464" s="6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9">
        <f t="shared" si="152"/>
        <v>110.70833333333334</v>
      </c>
      <c r="P2464">
        <f t="shared" si="155"/>
        <v>28.880434782608695</v>
      </c>
      <c r="Q2464" t="str">
        <f>LEFT(N2464,FIND("/",N2464)-1)</f>
        <v>music</v>
      </c>
      <c r="R2464" t="str">
        <f>RIGHT(N2464,FIND("/",N2464)-3)</f>
        <v>ock</v>
      </c>
      <c r="S2464" s="13">
        <f t="shared" si="153"/>
        <v>41089.186296296299</v>
      </c>
      <c r="T2464" s="14">
        <f t="shared" si="154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 s="6">
        <v>2000</v>
      </c>
      <c r="E2465" s="6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9">
        <f t="shared" si="152"/>
        <v>116.25000000000001</v>
      </c>
      <c r="P2465">
        <f t="shared" si="155"/>
        <v>31</v>
      </c>
      <c r="Q2465" t="str">
        <f>LEFT(N2465,FIND("/",N2465)-1)</f>
        <v>music</v>
      </c>
      <c r="R2465" t="str">
        <f>RIGHT(N2465,FIND("/",N2465)-3)</f>
        <v>ock</v>
      </c>
      <c r="S2465" s="13">
        <f t="shared" si="153"/>
        <v>41341.111400462964</v>
      </c>
      <c r="T2465" s="14">
        <f t="shared" si="154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 s="6">
        <v>2000</v>
      </c>
      <c r="E2466" s="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9">
        <f t="shared" si="152"/>
        <v>111.1</v>
      </c>
      <c r="P2466">
        <f t="shared" si="155"/>
        <v>51.674418604651166</v>
      </c>
      <c r="Q2466" t="str">
        <f>LEFT(N2466,FIND("/",N2466)-1)</f>
        <v>music</v>
      </c>
      <c r="R2466" t="str">
        <f>RIGHT(N2466,FIND("/",N2466)-3)</f>
        <v>ock</v>
      </c>
      <c r="S2466" s="13">
        <f t="shared" si="153"/>
        <v>42248.90042824074</v>
      </c>
      <c r="T2466" s="14">
        <f t="shared" si="154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 s="6">
        <v>700</v>
      </c>
      <c r="E2467" s="6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9">
        <f t="shared" si="152"/>
        <v>180.14285714285714</v>
      </c>
      <c r="P2467">
        <f t="shared" si="155"/>
        <v>26.270833333333332</v>
      </c>
      <c r="Q2467" t="str">
        <f>LEFT(N2467,FIND("/",N2467)-1)</f>
        <v>music</v>
      </c>
      <c r="R2467" t="str">
        <f>RIGHT(N2467,FIND("/",N2467)-3)</f>
        <v>ock</v>
      </c>
      <c r="S2467" s="13">
        <f t="shared" si="153"/>
        <v>41145.719305555554</v>
      </c>
      <c r="T2467" s="14">
        <f t="shared" si="154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 s="6">
        <v>2500</v>
      </c>
      <c r="E2468" s="6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9">
        <f t="shared" si="152"/>
        <v>100</v>
      </c>
      <c r="P2468">
        <f t="shared" si="155"/>
        <v>48.07692307692308</v>
      </c>
      <c r="Q2468" t="str">
        <f>LEFT(N2468,FIND("/",N2468)-1)</f>
        <v>music</v>
      </c>
      <c r="R2468" t="str">
        <f>RIGHT(N2468,FIND("/",N2468)-3)</f>
        <v>ock</v>
      </c>
      <c r="S2468" s="13">
        <f t="shared" si="153"/>
        <v>41373.102465277778</v>
      </c>
      <c r="T2468" s="14">
        <f t="shared" si="154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 s="6">
        <v>1000</v>
      </c>
      <c r="E2469" s="6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9">
        <f t="shared" si="152"/>
        <v>118.5</v>
      </c>
      <c r="P2469">
        <f t="shared" si="155"/>
        <v>27.558139534883722</v>
      </c>
      <c r="Q2469" t="str">
        <f>LEFT(N2469,FIND("/",N2469)-1)</f>
        <v>music</v>
      </c>
      <c r="R2469" t="str">
        <f>RIGHT(N2469,FIND("/",N2469)-3)</f>
        <v>ock</v>
      </c>
      <c r="S2469" s="13">
        <f t="shared" si="153"/>
        <v>41025.874201388891</v>
      </c>
      <c r="T2469" s="14">
        <f t="shared" si="154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 s="6">
        <v>2000</v>
      </c>
      <c r="E2470" s="6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9">
        <f t="shared" si="152"/>
        <v>107.21700000000001</v>
      </c>
      <c r="P2470">
        <f t="shared" si="155"/>
        <v>36.97137931034483</v>
      </c>
      <c r="Q2470" t="str">
        <f>LEFT(N2470,FIND("/",N2470)-1)</f>
        <v>music</v>
      </c>
      <c r="R2470" t="str">
        <f>RIGHT(N2470,FIND("/",N2470)-3)</f>
        <v>ock</v>
      </c>
      <c r="S2470" s="13">
        <f t="shared" si="153"/>
        <v>41174.154178240744</v>
      </c>
      <c r="T2470" s="14">
        <f t="shared" si="154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 s="6">
        <v>1200</v>
      </c>
      <c r="E2471" s="6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9">
        <f t="shared" si="152"/>
        <v>113.66666666666667</v>
      </c>
      <c r="P2471">
        <f t="shared" si="155"/>
        <v>29.021276595744681</v>
      </c>
      <c r="Q2471" t="str">
        <f>LEFT(N2471,FIND("/",N2471)-1)</f>
        <v>music</v>
      </c>
      <c r="R2471" t="str">
        <f>RIGHT(N2471,FIND("/",N2471)-3)</f>
        <v>ock</v>
      </c>
      <c r="S2471" s="13">
        <f t="shared" si="153"/>
        <v>40557.429733796293</v>
      </c>
      <c r="T2471" s="14">
        <f t="shared" si="154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 s="6">
        <v>1000</v>
      </c>
      <c r="E2472" s="6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9">
        <f t="shared" si="152"/>
        <v>103.16400000000002</v>
      </c>
      <c r="P2472">
        <f t="shared" si="155"/>
        <v>28.65666666666667</v>
      </c>
      <c r="Q2472" t="str">
        <f>LEFT(N2472,FIND("/",N2472)-1)</f>
        <v>music</v>
      </c>
      <c r="R2472" t="str">
        <f>RIGHT(N2472,FIND("/",N2472)-3)</f>
        <v>ock</v>
      </c>
      <c r="S2472" s="13">
        <f t="shared" si="153"/>
        <v>41023.07471064815</v>
      </c>
      <c r="T2472" s="14">
        <f t="shared" si="154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 s="6">
        <v>500</v>
      </c>
      <c r="E2473" s="6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9">
        <f t="shared" si="152"/>
        <v>128</v>
      </c>
      <c r="P2473">
        <f t="shared" si="155"/>
        <v>37.647058823529413</v>
      </c>
      <c r="Q2473" t="str">
        <f>LEFT(N2473,FIND("/",N2473)-1)</f>
        <v>music</v>
      </c>
      <c r="R2473" t="str">
        <f>RIGHT(N2473,FIND("/",N2473)-3)</f>
        <v>ock</v>
      </c>
      <c r="S2473" s="13">
        <f t="shared" si="153"/>
        <v>40893.992962962962</v>
      </c>
      <c r="T2473" s="14">
        <f t="shared" si="154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 s="6">
        <v>7500</v>
      </c>
      <c r="E2474" s="6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9">
        <f t="shared" si="152"/>
        <v>135.76026666666667</v>
      </c>
      <c r="P2474">
        <f t="shared" si="155"/>
        <v>97.904038461538462</v>
      </c>
      <c r="Q2474" t="str">
        <f>LEFT(N2474,FIND("/",N2474)-1)</f>
        <v>music</v>
      </c>
      <c r="R2474" t="str">
        <f>RIGHT(N2474,FIND("/",N2474)-3)</f>
        <v>ock</v>
      </c>
      <c r="S2474" s="13">
        <f t="shared" si="153"/>
        <v>40354.11550925926</v>
      </c>
      <c r="T2474" s="14">
        <f t="shared" si="154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 s="6">
        <v>2000</v>
      </c>
      <c r="E2475" s="6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9">
        <f t="shared" si="152"/>
        <v>100</v>
      </c>
      <c r="P2475">
        <f t="shared" si="155"/>
        <v>42.553191489361701</v>
      </c>
      <c r="Q2475" t="str">
        <f>LEFT(N2475,FIND("/",N2475)-1)</f>
        <v>music</v>
      </c>
      <c r="R2475" t="str">
        <f>RIGHT(N2475,FIND("/",N2475)-3)</f>
        <v>ock</v>
      </c>
      <c r="S2475" s="13">
        <f t="shared" si="153"/>
        <v>41193.748483796298</v>
      </c>
      <c r="T2475" s="14">
        <f t="shared" si="154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 s="6">
        <v>5000</v>
      </c>
      <c r="E2476" s="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9">
        <f t="shared" si="152"/>
        <v>100.00360000000002</v>
      </c>
      <c r="P2476">
        <f t="shared" si="155"/>
        <v>131.58368421052631</v>
      </c>
      <c r="Q2476" t="str">
        <f>LEFT(N2476,FIND("/",N2476)-1)</f>
        <v>music</v>
      </c>
      <c r="R2476" t="str">
        <f>RIGHT(N2476,FIND("/",N2476)-3)</f>
        <v>ock</v>
      </c>
      <c r="S2476" s="13">
        <f t="shared" si="153"/>
        <v>40417.011296296296</v>
      </c>
      <c r="T2476" s="14">
        <f t="shared" si="154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 s="6">
        <v>2500</v>
      </c>
      <c r="E2477" s="6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9">
        <f t="shared" si="152"/>
        <v>104.71999999999998</v>
      </c>
      <c r="P2477">
        <f t="shared" si="155"/>
        <v>32.320987654320987</v>
      </c>
      <c r="Q2477" t="str">
        <f>LEFT(N2477,FIND("/",N2477)-1)</f>
        <v>music</v>
      </c>
      <c r="R2477" t="str">
        <f>RIGHT(N2477,FIND("/",N2477)-3)</f>
        <v>ock</v>
      </c>
      <c r="S2477" s="13">
        <f t="shared" si="153"/>
        <v>40310.287673611107</v>
      </c>
      <c r="T2477" s="14">
        <f t="shared" si="154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 s="6">
        <v>3200</v>
      </c>
      <c r="E2478" s="6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9">
        <f t="shared" si="152"/>
        <v>105.02249999999999</v>
      </c>
      <c r="P2478">
        <f t="shared" si="155"/>
        <v>61.103999999999999</v>
      </c>
      <c r="Q2478" t="str">
        <f>LEFT(N2478,FIND("/",N2478)-1)</f>
        <v>music</v>
      </c>
      <c r="R2478" t="str">
        <f>RIGHT(N2478,FIND("/",N2478)-3)</f>
        <v>ock</v>
      </c>
      <c r="S2478" s="13">
        <f t="shared" si="153"/>
        <v>41913.328356481477</v>
      </c>
      <c r="T2478" s="14">
        <f t="shared" si="154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 s="6">
        <v>750</v>
      </c>
      <c r="E2479" s="6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9">
        <f t="shared" si="152"/>
        <v>171.33333333333334</v>
      </c>
      <c r="P2479">
        <f t="shared" si="155"/>
        <v>31.341463414634145</v>
      </c>
      <c r="Q2479" t="str">
        <f>LEFT(N2479,FIND("/",N2479)-1)</f>
        <v>music</v>
      </c>
      <c r="R2479" t="str">
        <f>RIGHT(N2479,FIND("/",N2479)-3)</f>
        <v>ock</v>
      </c>
      <c r="S2479" s="13">
        <f t="shared" si="153"/>
        <v>41088.691493055558</v>
      </c>
      <c r="T2479" s="14">
        <f t="shared" si="154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 s="6">
        <v>8000</v>
      </c>
      <c r="E2480" s="6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9">
        <f t="shared" si="152"/>
        <v>127.49999999999999</v>
      </c>
      <c r="P2480">
        <f t="shared" si="155"/>
        <v>129.1139240506329</v>
      </c>
      <c r="Q2480" t="str">
        <f>LEFT(N2480,FIND("/",N2480)-1)</f>
        <v>music</v>
      </c>
      <c r="R2480" t="str">
        <f>RIGHT(N2480,FIND("/",N2480)-3)</f>
        <v>ock</v>
      </c>
      <c r="S2480" s="13">
        <f t="shared" si="153"/>
        <v>41257.950381944444</v>
      </c>
      <c r="T2480" s="14">
        <f t="shared" si="154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 s="6">
        <v>300</v>
      </c>
      <c r="E2481" s="6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9">
        <f t="shared" si="152"/>
        <v>133.44333333333333</v>
      </c>
      <c r="P2481">
        <f t="shared" si="155"/>
        <v>25.020624999999999</v>
      </c>
      <c r="Q2481" t="str">
        <f>LEFT(N2481,FIND("/",N2481)-1)</f>
        <v>music</v>
      </c>
      <c r="R2481" t="str">
        <f>RIGHT(N2481,FIND("/",N2481)-3)</f>
        <v>ock</v>
      </c>
      <c r="S2481" s="13">
        <f t="shared" si="153"/>
        <v>41107.726782407408</v>
      </c>
      <c r="T2481" s="14">
        <f t="shared" si="154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 s="6">
        <v>2000</v>
      </c>
      <c r="E2482" s="6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9">
        <f t="shared" si="152"/>
        <v>100</v>
      </c>
      <c r="P2482">
        <f t="shared" si="155"/>
        <v>250</v>
      </c>
      <c r="Q2482" t="str">
        <f>LEFT(N2482,FIND("/",N2482)-1)</f>
        <v>music</v>
      </c>
      <c r="R2482" t="str">
        <f>RIGHT(N2482,FIND("/",N2482)-3)</f>
        <v>ock</v>
      </c>
      <c r="S2482" s="13">
        <f t="shared" si="153"/>
        <v>42227.936157407406</v>
      </c>
      <c r="T2482" s="14">
        <f t="shared" si="154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 s="6">
        <v>4000</v>
      </c>
      <c r="E2483" s="6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9">
        <f t="shared" si="152"/>
        <v>112.91099999999999</v>
      </c>
      <c r="P2483">
        <f t="shared" si="155"/>
        <v>47.541473684210523</v>
      </c>
      <c r="Q2483" t="str">
        <f>LEFT(N2483,FIND("/",N2483)-1)</f>
        <v>music</v>
      </c>
      <c r="R2483" t="str">
        <f>RIGHT(N2483,FIND("/",N2483)-3)</f>
        <v>ock</v>
      </c>
      <c r="S2483" s="13">
        <f t="shared" si="153"/>
        <v>40999.645925925928</v>
      </c>
      <c r="T2483" s="14">
        <f t="shared" si="154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 s="6">
        <v>1000</v>
      </c>
      <c r="E2484" s="6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9">
        <f t="shared" si="152"/>
        <v>100.1</v>
      </c>
      <c r="P2484">
        <f t="shared" si="155"/>
        <v>40.04</v>
      </c>
      <c r="Q2484" t="str">
        <f>LEFT(N2484,FIND("/",N2484)-1)</f>
        <v>music</v>
      </c>
      <c r="R2484" t="str">
        <f>RIGHT(N2484,FIND("/",N2484)-3)</f>
        <v>ock</v>
      </c>
      <c r="S2484" s="13">
        <f t="shared" si="153"/>
        <v>40711.782210648147</v>
      </c>
      <c r="T2484" s="14">
        <f t="shared" si="154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 s="6">
        <v>1100</v>
      </c>
      <c r="E2485" s="6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9">
        <f t="shared" si="152"/>
        <v>113.72727272727272</v>
      </c>
      <c r="P2485">
        <f t="shared" si="155"/>
        <v>65.84210526315789</v>
      </c>
      <c r="Q2485" t="str">
        <f>LEFT(N2485,FIND("/",N2485)-1)</f>
        <v>music</v>
      </c>
      <c r="R2485" t="str">
        <f>RIGHT(N2485,FIND("/",N2485)-3)</f>
        <v>ock</v>
      </c>
      <c r="S2485" s="13">
        <f t="shared" si="153"/>
        <v>40970.750034722223</v>
      </c>
      <c r="T2485" s="14">
        <f t="shared" si="154"/>
        <v>41030.708368055552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 s="6">
        <v>3500</v>
      </c>
      <c r="E2486" s="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9">
        <f t="shared" si="152"/>
        <v>119.31742857142855</v>
      </c>
      <c r="P2486">
        <f t="shared" si="155"/>
        <v>46.401222222222216</v>
      </c>
      <c r="Q2486" t="str">
        <f>LEFT(N2486,FIND("/",N2486)-1)</f>
        <v>music</v>
      </c>
      <c r="R2486" t="str">
        <f>RIGHT(N2486,FIND("/",N2486)-3)</f>
        <v>ock</v>
      </c>
      <c r="S2486" s="13">
        <f t="shared" si="153"/>
        <v>40771.916701388887</v>
      </c>
      <c r="T2486" s="14">
        <f t="shared" si="154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 s="6">
        <v>2000</v>
      </c>
      <c r="E2487" s="6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9">
        <f t="shared" si="152"/>
        <v>103.25</v>
      </c>
      <c r="P2487">
        <f t="shared" si="155"/>
        <v>50.365853658536587</v>
      </c>
      <c r="Q2487" t="str">
        <f>LEFT(N2487,FIND("/",N2487)-1)</f>
        <v>music</v>
      </c>
      <c r="R2487" t="str">
        <f>RIGHT(N2487,FIND("/",N2487)-3)</f>
        <v>ock</v>
      </c>
      <c r="S2487" s="13">
        <f t="shared" si="153"/>
        <v>40793.998599537037</v>
      </c>
      <c r="T2487" s="14">
        <f t="shared" si="154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 s="6">
        <v>300</v>
      </c>
      <c r="E2488" s="6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9">
        <f t="shared" si="152"/>
        <v>265.66666666666669</v>
      </c>
      <c r="P2488">
        <f t="shared" si="155"/>
        <v>26.566666666666666</v>
      </c>
      <c r="Q2488" t="str">
        <f>LEFT(N2488,FIND("/",N2488)-1)</f>
        <v>music</v>
      </c>
      <c r="R2488" t="str">
        <f>RIGHT(N2488,FIND("/",N2488)-3)</f>
        <v>ock</v>
      </c>
      <c r="S2488" s="13">
        <f t="shared" si="153"/>
        <v>40991.708055555559</v>
      </c>
      <c r="T2488" s="14">
        <f t="shared" si="154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 s="6">
        <v>1500</v>
      </c>
      <c r="E2489" s="6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9">
        <f t="shared" si="152"/>
        <v>100.05066666666667</v>
      </c>
      <c r="P2489">
        <f t="shared" si="155"/>
        <v>39.493684210526318</v>
      </c>
      <c r="Q2489" t="str">
        <f>LEFT(N2489,FIND("/",N2489)-1)</f>
        <v>music</v>
      </c>
      <c r="R2489" t="str">
        <f>RIGHT(N2489,FIND("/",N2489)-3)</f>
        <v>ock</v>
      </c>
      <c r="S2489" s="13">
        <f t="shared" si="153"/>
        <v>41026.083298611113</v>
      </c>
      <c r="T2489" s="14">
        <f t="shared" si="154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 s="6">
        <v>3000</v>
      </c>
      <c r="E2490" s="6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9">
        <f t="shared" si="152"/>
        <v>106.69999999999999</v>
      </c>
      <c r="P2490">
        <f t="shared" si="155"/>
        <v>49.246153846153845</v>
      </c>
      <c r="Q2490" t="str">
        <f>LEFT(N2490,FIND("/",N2490)-1)</f>
        <v>music</v>
      </c>
      <c r="R2490" t="str">
        <f>RIGHT(N2490,FIND("/",N2490)-3)</f>
        <v>ock</v>
      </c>
      <c r="S2490" s="13">
        <f t="shared" si="153"/>
        <v>40833.633194444446</v>
      </c>
      <c r="T2490" s="14">
        <f t="shared" si="154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 s="6">
        <v>3500</v>
      </c>
      <c r="E2491" s="6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9">
        <f t="shared" si="152"/>
        <v>133.67142857142858</v>
      </c>
      <c r="P2491">
        <f t="shared" si="155"/>
        <v>62.38</v>
      </c>
      <c r="Q2491" t="str">
        <f>LEFT(N2491,FIND("/",N2491)-1)</f>
        <v>music</v>
      </c>
      <c r="R2491" t="str">
        <f>RIGHT(N2491,FIND("/",N2491)-3)</f>
        <v>ock</v>
      </c>
      <c r="S2491" s="13">
        <f t="shared" si="153"/>
        <v>41373.690266203703</v>
      </c>
      <c r="T2491" s="14">
        <f t="shared" si="154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 s="6">
        <v>500</v>
      </c>
      <c r="E2492" s="6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9">
        <f t="shared" si="152"/>
        <v>121.39999999999999</v>
      </c>
      <c r="P2492">
        <f t="shared" si="155"/>
        <v>37.9375</v>
      </c>
      <c r="Q2492" t="str">
        <f>LEFT(N2492,FIND("/",N2492)-1)</f>
        <v>music</v>
      </c>
      <c r="R2492" t="str">
        <f>RIGHT(N2492,FIND("/",N2492)-3)</f>
        <v>ock</v>
      </c>
      <c r="S2492" s="13">
        <f t="shared" si="153"/>
        <v>41023.227731481486</v>
      </c>
      <c r="T2492" s="14">
        <f t="shared" si="154"/>
        <v>41083.227731481486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 s="6">
        <v>500</v>
      </c>
      <c r="E2493" s="6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9">
        <f t="shared" si="152"/>
        <v>103.2</v>
      </c>
      <c r="P2493">
        <f t="shared" si="155"/>
        <v>51.6</v>
      </c>
      <c r="Q2493" t="str">
        <f>LEFT(N2493,FIND("/",N2493)-1)</f>
        <v>music</v>
      </c>
      <c r="R2493" t="str">
        <f>RIGHT(N2493,FIND("/",N2493)-3)</f>
        <v>ock</v>
      </c>
      <c r="S2493" s="13">
        <f t="shared" si="153"/>
        <v>40542.839282407411</v>
      </c>
      <c r="T2493" s="14">
        <f t="shared" si="154"/>
        <v>40559.077083333337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 s="6">
        <v>600</v>
      </c>
      <c r="E2494" s="6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9">
        <f t="shared" si="152"/>
        <v>125</v>
      </c>
      <c r="P2494">
        <f t="shared" si="155"/>
        <v>27.777777777777779</v>
      </c>
      <c r="Q2494" t="str">
        <f>LEFT(N2494,FIND("/",N2494)-1)</f>
        <v>music</v>
      </c>
      <c r="R2494" t="str">
        <f>RIGHT(N2494,FIND("/",N2494)-3)</f>
        <v>ock</v>
      </c>
      <c r="S2494" s="13">
        <f t="shared" si="153"/>
        <v>41024.985972222225</v>
      </c>
      <c r="T2494" s="14">
        <f t="shared" si="154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 s="6">
        <v>20000</v>
      </c>
      <c r="E2495" s="6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9">
        <f t="shared" si="152"/>
        <v>128.69999999999999</v>
      </c>
      <c r="P2495">
        <f t="shared" si="155"/>
        <v>99.382239382239376</v>
      </c>
      <c r="Q2495" t="str">
        <f>LEFT(N2495,FIND("/",N2495)-1)</f>
        <v>music</v>
      </c>
      <c r="R2495" t="str">
        <f>RIGHT(N2495,FIND("/",N2495)-3)</f>
        <v>ock</v>
      </c>
      <c r="S2495" s="13">
        <f t="shared" si="153"/>
        <v>41348.168287037035</v>
      </c>
      <c r="T2495" s="14">
        <f t="shared" si="154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 s="6">
        <v>1500</v>
      </c>
      <c r="E2496" s="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9">
        <f t="shared" si="152"/>
        <v>101.00533333333333</v>
      </c>
      <c r="P2496">
        <f t="shared" si="155"/>
        <v>38.848205128205123</v>
      </c>
      <c r="Q2496" t="str">
        <f>LEFT(N2496,FIND("/",N2496)-1)</f>
        <v>music</v>
      </c>
      <c r="R2496" t="str">
        <f>RIGHT(N2496,FIND("/",N2496)-3)</f>
        <v>ock</v>
      </c>
      <c r="S2496" s="13">
        <f t="shared" si="153"/>
        <v>41022.645185185189</v>
      </c>
      <c r="T2496" s="14">
        <f t="shared" si="154"/>
        <v>41052.645185185189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 s="6">
        <v>1500</v>
      </c>
      <c r="E2497" s="6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9">
        <f t="shared" si="152"/>
        <v>127.53666666666665</v>
      </c>
      <c r="P2497">
        <f t="shared" si="155"/>
        <v>45.548809523809524</v>
      </c>
      <c r="Q2497" t="str">
        <f>LEFT(N2497,FIND("/",N2497)-1)</f>
        <v>music</v>
      </c>
      <c r="R2497" t="str">
        <f>RIGHT(N2497,FIND("/",N2497)-3)</f>
        <v>ock</v>
      </c>
      <c r="S2497" s="13">
        <f t="shared" si="153"/>
        <v>41036.946469907409</v>
      </c>
      <c r="T2497" s="14">
        <f t="shared" si="154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 s="6">
        <v>6000</v>
      </c>
      <c r="E2498" s="6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9">
        <f t="shared" si="152"/>
        <v>100</v>
      </c>
      <c r="P2498">
        <f t="shared" si="155"/>
        <v>600</v>
      </c>
      <c r="Q2498" t="str">
        <f>LEFT(N2498,FIND("/",N2498)-1)</f>
        <v>music</v>
      </c>
      <c r="R2498" t="str">
        <f>RIGHT(N2498,FIND("/",N2498)-3)</f>
        <v>ock</v>
      </c>
      <c r="S2498" s="13">
        <f t="shared" si="153"/>
        <v>41327.996435185181</v>
      </c>
      <c r="T2498" s="14">
        <f t="shared" si="154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 s="6">
        <v>4000</v>
      </c>
      <c r="E2499" s="6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9">
        <f t="shared" ref="O2499:O2562" si="156">E2499/D2499*100</f>
        <v>112.7715</v>
      </c>
      <c r="P2499">
        <f t="shared" si="155"/>
        <v>80.551071428571419</v>
      </c>
      <c r="Q2499" t="str">
        <f>LEFT(N2499,FIND("/",N2499)-1)</f>
        <v>music</v>
      </c>
      <c r="R2499" t="str">
        <f>RIGHT(N2499,FIND("/",N2499)-3)</f>
        <v>ock</v>
      </c>
      <c r="S2499" s="13">
        <f t="shared" ref="S2499:S2562" si="157">J2499/86400+25569</f>
        <v>40730.878912037035</v>
      </c>
      <c r="T2499" s="14">
        <f t="shared" ref="T2499:T2562" si="158">I2499/86400+25569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 s="6">
        <v>1000</v>
      </c>
      <c r="E2500" s="6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9">
        <f t="shared" si="156"/>
        <v>105.60000000000001</v>
      </c>
      <c r="P2500">
        <f t="shared" si="155"/>
        <v>52.8</v>
      </c>
      <c r="Q2500" t="str">
        <f>LEFT(N2500,FIND("/",N2500)-1)</f>
        <v>music</v>
      </c>
      <c r="R2500" t="str">
        <f>RIGHT(N2500,FIND("/",N2500)-3)</f>
        <v>ock</v>
      </c>
      <c r="S2500" s="13">
        <f t="shared" si="157"/>
        <v>42017.967442129629</v>
      </c>
      <c r="T2500" s="14">
        <f t="shared" si="158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 s="6">
        <v>4000</v>
      </c>
      <c r="E2501" s="6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9">
        <f t="shared" si="156"/>
        <v>202.625</v>
      </c>
      <c r="P2501">
        <f t="shared" si="155"/>
        <v>47.676470588235297</v>
      </c>
      <c r="Q2501" t="str">
        <f>LEFT(N2501,FIND("/",N2501)-1)</f>
        <v>music</v>
      </c>
      <c r="R2501" t="str">
        <f>RIGHT(N2501,FIND("/",N2501)-3)</f>
        <v>ock</v>
      </c>
      <c r="S2501" s="13">
        <f t="shared" si="157"/>
        <v>41226.648576388892</v>
      </c>
      <c r="T2501" s="14">
        <f t="shared" si="158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 s="6">
        <v>600</v>
      </c>
      <c r="E2502" s="6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9">
        <f t="shared" si="156"/>
        <v>113.33333333333333</v>
      </c>
      <c r="P2502">
        <f t="shared" si="155"/>
        <v>23.448275862068964</v>
      </c>
      <c r="Q2502" t="str">
        <f>LEFT(N2502,FIND("/",N2502)-1)</f>
        <v>music</v>
      </c>
      <c r="R2502" t="str">
        <f>RIGHT(N2502,FIND("/",N2502)-3)</f>
        <v>ock</v>
      </c>
      <c r="S2502" s="13">
        <f t="shared" si="157"/>
        <v>41053.772858796292</v>
      </c>
      <c r="T2502" s="14">
        <f t="shared" si="158"/>
        <v>41083.772858796292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 s="6">
        <v>11000</v>
      </c>
      <c r="E2503" s="6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9">
        <f t="shared" si="156"/>
        <v>2.5545454545454547</v>
      </c>
      <c r="P2503">
        <f t="shared" si="155"/>
        <v>40.142857142857146</v>
      </c>
      <c r="Q2503" t="str">
        <f>LEFT(N2503,FIND("/",N2503)-1)</f>
        <v>food</v>
      </c>
      <c r="R2503" t="str">
        <f>RIGHT(N2503,FIND("/",N2503)-3)</f>
        <v>ts</v>
      </c>
      <c r="S2503" s="13">
        <f t="shared" si="157"/>
        <v>42244.776666666672</v>
      </c>
      <c r="T2503" s="14">
        <f t="shared" si="158"/>
        <v>42274.776666666672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 s="6">
        <v>110000</v>
      </c>
      <c r="E2504" s="6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9">
        <f t="shared" si="156"/>
        <v>7.8181818181818186E-2</v>
      </c>
      <c r="P2504">
        <f t="shared" si="155"/>
        <v>17.2</v>
      </c>
      <c r="Q2504" t="str">
        <f>LEFT(N2504,FIND("/",N2504)-1)</f>
        <v>food</v>
      </c>
      <c r="R2504" t="str">
        <f>RIGHT(N2504,FIND("/",N2504)-3)</f>
        <v>ts</v>
      </c>
      <c r="S2504" s="13">
        <f t="shared" si="157"/>
        <v>41858.825439814813</v>
      </c>
      <c r="T2504" s="14">
        <f t="shared" si="158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 s="6">
        <v>10000</v>
      </c>
      <c r="E2505" s="6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9">
        <f t="shared" si="156"/>
        <v>0</v>
      </c>
      <c r="P2505" t="e">
        <f t="shared" si="155"/>
        <v>#DIV/0!</v>
      </c>
      <c r="Q2505" t="str">
        <f>LEFT(N2505,FIND("/",N2505)-1)</f>
        <v>food</v>
      </c>
      <c r="R2505" t="str">
        <f>RIGHT(N2505,FIND("/",N2505)-3)</f>
        <v>ts</v>
      </c>
      <c r="S2505" s="13">
        <f t="shared" si="157"/>
        <v>42498.899398148147</v>
      </c>
      <c r="T2505" s="14">
        <f t="shared" si="158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 s="6">
        <v>35000</v>
      </c>
      <c r="E2506" s="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9">
        <f t="shared" si="156"/>
        <v>0</v>
      </c>
      <c r="P2506" t="e">
        <f t="shared" si="155"/>
        <v>#DIV/0!</v>
      </c>
      <c r="Q2506" t="str">
        <f>LEFT(N2506,FIND("/",N2506)-1)</f>
        <v>food</v>
      </c>
      <c r="R2506" t="str">
        <f>RIGHT(N2506,FIND("/",N2506)-3)</f>
        <v>ts</v>
      </c>
      <c r="S2506" s="13">
        <f t="shared" si="157"/>
        <v>41928.015439814815</v>
      </c>
      <c r="T2506" s="14">
        <f t="shared" si="158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 s="6">
        <v>7000</v>
      </c>
      <c r="E2507" s="6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9">
        <f t="shared" si="156"/>
        <v>0</v>
      </c>
      <c r="P2507" t="e">
        <f t="shared" ref="P2507:P2570" si="159">AVERAGE(E2507/L2507)</f>
        <v>#DIV/0!</v>
      </c>
      <c r="Q2507" t="str">
        <f>LEFT(N2507,FIND("/",N2507)-1)</f>
        <v>food</v>
      </c>
      <c r="R2507" t="str">
        <f>RIGHT(N2507,FIND("/",N2507)-3)</f>
        <v>ts</v>
      </c>
      <c r="S2507" s="13">
        <f t="shared" si="157"/>
        <v>42047.05574074074</v>
      </c>
      <c r="T2507" s="14">
        <f t="shared" si="158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 s="6">
        <v>5000</v>
      </c>
      <c r="E2508" s="6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9">
        <f t="shared" si="156"/>
        <v>0.6</v>
      </c>
      <c r="P2508">
        <f t="shared" si="159"/>
        <v>15</v>
      </c>
      <c r="Q2508" t="str">
        <f>LEFT(N2508,FIND("/",N2508)-1)</f>
        <v>food</v>
      </c>
      <c r="R2508" t="str">
        <f>RIGHT(N2508,FIND("/",N2508)-3)</f>
        <v>ts</v>
      </c>
      <c r="S2508" s="13">
        <f t="shared" si="157"/>
        <v>42258.297094907408</v>
      </c>
      <c r="T2508" s="14">
        <f t="shared" si="158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 s="6">
        <v>42850</v>
      </c>
      <c r="E2509" s="6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9">
        <f t="shared" si="156"/>
        <v>0</v>
      </c>
      <c r="P2509" t="e">
        <f t="shared" si="159"/>
        <v>#DIV/0!</v>
      </c>
      <c r="Q2509" t="str">
        <f>LEFT(N2509,FIND("/",N2509)-1)</f>
        <v>food</v>
      </c>
      <c r="R2509" t="str">
        <f>RIGHT(N2509,FIND("/",N2509)-3)</f>
        <v>ts</v>
      </c>
      <c r="S2509" s="13">
        <f t="shared" si="157"/>
        <v>42105.072962962964</v>
      </c>
      <c r="T2509" s="14">
        <f t="shared" si="158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 s="6">
        <v>20000</v>
      </c>
      <c r="E2510" s="6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9">
        <f t="shared" si="156"/>
        <v>0</v>
      </c>
      <c r="P2510" t="e">
        <f t="shared" si="159"/>
        <v>#DIV/0!</v>
      </c>
      <c r="Q2510" t="str">
        <f>LEFT(N2510,FIND("/",N2510)-1)</f>
        <v>food</v>
      </c>
      <c r="R2510" t="str">
        <f>RIGHT(N2510,FIND("/",N2510)-3)</f>
        <v>ts</v>
      </c>
      <c r="S2510" s="13">
        <f t="shared" si="157"/>
        <v>41835.951782407406</v>
      </c>
      <c r="T2510" s="14">
        <f t="shared" si="158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 s="6">
        <v>95000</v>
      </c>
      <c r="E2511" s="6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9">
        <f t="shared" si="156"/>
        <v>1.0526315789473684</v>
      </c>
      <c r="P2511">
        <f t="shared" si="159"/>
        <v>35.714285714285715</v>
      </c>
      <c r="Q2511" t="str">
        <f>LEFT(N2511,FIND("/",N2511)-1)</f>
        <v>food</v>
      </c>
      <c r="R2511" t="str">
        <f>RIGHT(N2511,FIND("/",N2511)-3)</f>
        <v>ts</v>
      </c>
      <c r="S2511" s="13">
        <f t="shared" si="157"/>
        <v>42058.809594907405</v>
      </c>
      <c r="T2511" s="14">
        <f t="shared" si="158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 s="6">
        <v>50000</v>
      </c>
      <c r="E2512" s="6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9">
        <f t="shared" si="156"/>
        <v>0.15</v>
      </c>
      <c r="P2512">
        <f t="shared" si="159"/>
        <v>37.5</v>
      </c>
      <c r="Q2512" t="str">
        <f>LEFT(N2512,FIND("/",N2512)-1)</f>
        <v>food</v>
      </c>
      <c r="R2512" t="str">
        <f>RIGHT(N2512,FIND("/",N2512)-3)</f>
        <v>ts</v>
      </c>
      <c r="S2512" s="13">
        <f t="shared" si="157"/>
        <v>42078.997361111113</v>
      </c>
      <c r="T2512" s="14">
        <f t="shared" si="158"/>
        <v>42138.997361111113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 s="6">
        <v>100000</v>
      </c>
      <c r="E2513" s="6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9">
        <f t="shared" si="156"/>
        <v>0</v>
      </c>
      <c r="P2513" t="e">
        <f t="shared" si="159"/>
        <v>#DIV/0!</v>
      </c>
      <c r="Q2513" t="str">
        <f>LEFT(N2513,FIND("/",N2513)-1)</f>
        <v>food</v>
      </c>
      <c r="R2513" t="str">
        <f>RIGHT(N2513,FIND("/",N2513)-3)</f>
        <v>ts</v>
      </c>
      <c r="S2513" s="13">
        <f t="shared" si="157"/>
        <v>42371.446909722217</v>
      </c>
      <c r="T2513" s="14">
        <f t="shared" si="158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 s="6">
        <v>1150</v>
      </c>
      <c r="E2514" s="6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9">
        <f t="shared" si="156"/>
        <v>0</v>
      </c>
      <c r="P2514" t="e">
        <f t="shared" si="159"/>
        <v>#DIV/0!</v>
      </c>
      <c r="Q2514" t="str">
        <f>LEFT(N2514,FIND("/",N2514)-1)</f>
        <v>food</v>
      </c>
      <c r="R2514" t="str">
        <f>RIGHT(N2514,FIND("/",N2514)-3)</f>
        <v>ts</v>
      </c>
      <c r="S2514" s="13">
        <f t="shared" si="157"/>
        <v>41971.876863425925</v>
      </c>
      <c r="T2514" s="14">
        <f t="shared" si="158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 s="6">
        <v>180000</v>
      </c>
      <c r="E2515" s="6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9">
        <f t="shared" si="156"/>
        <v>0</v>
      </c>
      <c r="P2515" t="e">
        <f t="shared" si="159"/>
        <v>#DIV/0!</v>
      </c>
      <c r="Q2515" t="str">
        <f>LEFT(N2515,FIND("/",N2515)-1)</f>
        <v>food</v>
      </c>
      <c r="R2515" t="str">
        <f>RIGHT(N2515,FIND("/",N2515)-3)</f>
        <v>ts</v>
      </c>
      <c r="S2515" s="13">
        <f t="shared" si="157"/>
        <v>42732.00681712963</v>
      </c>
      <c r="T2515" s="14">
        <f t="shared" si="158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 s="6">
        <v>12000</v>
      </c>
      <c r="E2516" s="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9">
        <f t="shared" si="156"/>
        <v>1.7500000000000002</v>
      </c>
      <c r="P2516">
        <f t="shared" si="159"/>
        <v>52.5</v>
      </c>
      <c r="Q2516" t="str">
        <f>LEFT(N2516,FIND("/",N2516)-1)</f>
        <v>food</v>
      </c>
      <c r="R2516" t="str">
        <f>RIGHT(N2516,FIND("/",N2516)-3)</f>
        <v>ts</v>
      </c>
      <c r="S2516" s="13">
        <f t="shared" si="157"/>
        <v>41854.389780092592</v>
      </c>
      <c r="T2516" s="14">
        <f t="shared" si="158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 s="6">
        <v>5000</v>
      </c>
      <c r="E2517" s="6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9">
        <f t="shared" si="156"/>
        <v>18.600000000000001</v>
      </c>
      <c r="P2517">
        <f t="shared" si="159"/>
        <v>77.5</v>
      </c>
      <c r="Q2517" t="str">
        <f>LEFT(N2517,FIND("/",N2517)-1)</f>
        <v>food</v>
      </c>
      <c r="R2517" t="str">
        <f>RIGHT(N2517,FIND("/",N2517)-3)</f>
        <v>ts</v>
      </c>
      <c r="S2517" s="13">
        <f t="shared" si="157"/>
        <v>42027.839733796296</v>
      </c>
      <c r="T2517" s="14">
        <f t="shared" si="158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 s="6">
        <v>22000</v>
      </c>
      <c r="E2518" s="6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9">
        <f t="shared" si="156"/>
        <v>0</v>
      </c>
      <c r="P2518" t="e">
        <f t="shared" si="159"/>
        <v>#DIV/0!</v>
      </c>
      <c r="Q2518" t="str">
        <f>LEFT(N2518,FIND("/",N2518)-1)</f>
        <v>food</v>
      </c>
      <c r="R2518" t="str">
        <f>RIGHT(N2518,FIND("/",N2518)-3)</f>
        <v>ts</v>
      </c>
      <c r="S2518" s="13">
        <f t="shared" si="157"/>
        <v>41942.653379629628</v>
      </c>
      <c r="T2518" s="14">
        <f t="shared" si="158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 s="6">
        <v>18000</v>
      </c>
      <c r="E2519" s="6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9">
        <f t="shared" si="156"/>
        <v>9.8166666666666664</v>
      </c>
      <c r="P2519">
        <f t="shared" si="159"/>
        <v>53.545454545454547</v>
      </c>
      <c r="Q2519" t="str">
        <f>LEFT(N2519,FIND("/",N2519)-1)</f>
        <v>food</v>
      </c>
      <c r="R2519" t="str">
        <f>RIGHT(N2519,FIND("/",N2519)-3)</f>
        <v>ts</v>
      </c>
      <c r="S2519" s="13">
        <f t="shared" si="157"/>
        <v>42052.802430555559</v>
      </c>
      <c r="T2519" s="14">
        <f t="shared" si="158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 s="6">
        <v>5000</v>
      </c>
      <c r="E2520" s="6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9">
        <f t="shared" si="156"/>
        <v>0</v>
      </c>
      <c r="P2520" t="e">
        <f t="shared" si="159"/>
        <v>#DIV/0!</v>
      </c>
      <c r="Q2520" t="str">
        <f>LEFT(N2520,FIND("/",N2520)-1)</f>
        <v>food</v>
      </c>
      <c r="R2520" t="str">
        <f>RIGHT(N2520,FIND("/",N2520)-3)</f>
        <v>ts</v>
      </c>
      <c r="S2520" s="13">
        <f t="shared" si="157"/>
        <v>41926.680879629632</v>
      </c>
      <c r="T2520" s="14">
        <f t="shared" si="158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 s="6">
        <v>150000</v>
      </c>
      <c r="E2521" s="6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9">
        <f t="shared" si="156"/>
        <v>4.3333333333333335E-2</v>
      </c>
      <c r="P2521">
        <f t="shared" si="159"/>
        <v>16.25</v>
      </c>
      <c r="Q2521" t="str">
        <f>LEFT(N2521,FIND("/",N2521)-1)</f>
        <v>food</v>
      </c>
      <c r="R2521" t="str">
        <f>RIGHT(N2521,FIND("/",N2521)-3)</f>
        <v>ts</v>
      </c>
      <c r="S2521" s="13">
        <f t="shared" si="157"/>
        <v>41809.155138888891</v>
      </c>
      <c r="T2521" s="14">
        <f t="shared" si="158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 s="6">
        <v>100000</v>
      </c>
      <c r="E2522" s="6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9">
        <f t="shared" si="156"/>
        <v>0</v>
      </c>
      <c r="P2522" t="e">
        <f t="shared" si="159"/>
        <v>#DIV/0!</v>
      </c>
      <c r="Q2522" t="str">
        <f>LEFT(N2522,FIND("/",N2522)-1)</f>
        <v>food</v>
      </c>
      <c r="R2522" t="str">
        <f>RIGHT(N2522,FIND("/",N2522)-3)</f>
        <v>ts</v>
      </c>
      <c r="S2522" s="13">
        <f t="shared" si="157"/>
        <v>42612.600520833337</v>
      </c>
      <c r="T2522" s="14">
        <f t="shared" si="158"/>
        <v>42658.806250000001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 s="6">
        <v>12500</v>
      </c>
      <c r="E2523" s="6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9">
        <f t="shared" si="156"/>
        <v>109.48792</v>
      </c>
      <c r="P2523">
        <f t="shared" si="159"/>
        <v>103.68174242424243</v>
      </c>
      <c r="Q2523" t="str">
        <f>LEFT(N2523,FIND("/",N2523)-1)</f>
        <v>music</v>
      </c>
      <c r="R2523" t="str">
        <f>RIGHT(N2523,FIND("/",N2523)-3)</f>
        <v>sic</v>
      </c>
      <c r="S2523" s="13">
        <f t="shared" si="157"/>
        <v>42269.967835648145</v>
      </c>
      <c r="T2523" s="14">
        <f t="shared" si="158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 s="6">
        <v>5000</v>
      </c>
      <c r="E2524" s="6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9">
        <f t="shared" si="156"/>
        <v>100</v>
      </c>
      <c r="P2524">
        <f t="shared" si="159"/>
        <v>185.18518518518519</v>
      </c>
      <c r="Q2524" t="str">
        <f>LEFT(N2524,FIND("/",N2524)-1)</f>
        <v>music</v>
      </c>
      <c r="R2524" t="str">
        <f>RIGHT(N2524,FIND("/",N2524)-3)</f>
        <v>sic</v>
      </c>
      <c r="S2524" s="13">
        <f t="shared" si="157"/>
        <v>42460.573611111111</v>
      </c>
      <c r="T2524" s="14">
        <f t="shared" si="158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 s="6">
        <v>900</v>
      </c>
      <c r="E2525" s="6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9">
        <f t="shared" si="156"/>
        <v>156.44444444444446</v>
      </c>
      <c r="P2525">
        <f t="shared" si="159"/>
        <v>54.153846153846153</v>
      </c>
      <c r="Q2525" t="str">
        <f>LEFT(N2525,FIND("/",N2525)-1)</f>
        <v>music</v>
      </c>
      <c r="R2525" t="str">
        <f>RIGHT(N2525,FIND("/",N2525)-3)</f>
        <v>sic</v>
      </c>
      <c r="S2525" s="13">
        <f t="shared" si="157"/>
        <v>41930.975601851853</v>
      </c>
      <c r="T2525" s="14">
        <f t="shared" si="158"/>
        <v>41961.017268518517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 s="6">
        <v>7500</v>
      </c>
      <c r="E2526" s="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9">
        <f t="shared" si="156"/>
        <v>101.6</v>
      </c>
      <c r="P2526">
        <f t="shared" si="159"/>
        <v>177.2093023255814</v>
      </c>
      <c r="Q2526" t="str">
        <f>LEFT(N2526,FIND("/",N2526)-1)</f>
        <v>music</v>
      </c>
      <c r="R2526" t="str">
        <f>RIGHT(N2526,FIND("/",N2526)-3)</f>
        <v>sic</v>
      </c>
      <c r="S2526" s="13">
        <f t="shared" si="157"/>
        <v>41961.807372685187</v>
      </c>
      <c r="T2526" s="14">
        <f t="shared" si="158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 s="6">
        <v>8000</v>
      </c>
      <c r="E2527" s="6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9">
        <f t="shared" si="156"/>
        <v>100.325</v>
      </c>
      <c r="P2527">
        <f t="shared" si="159"/>
        <v>100.325</v>
      </c>
      <c r="Q2527" t="str">
        <f>LEFT(N2527,FIND("/",N2527)-1)</f>
        <v>music</v>
      </c>
      <c r="R2527" t="str">
        <f>RIGHT(N2527,FIND("/",N2527)-3)</f>
        <v>sic</v>
      </c>
      <c r="S2527" s="13">
        <f t="shared" si="157"/>
        <v>41058.844571759255</v>
      </c>
      <c r="T2527" s="14">
        <f t="shared" si="158"/>
        <v>41088.844571759255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 s="6">
        <v>4000</v>
      </c>
      <c r="E2528" s="6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9">
        <f t="shared" si="156"/>
        <v>112.94999999999999</v>
      </c>
      <c r="P2528">
        <f t="shared" si="159"/>
        <v>136.90909090909091</v>
      </c>
      <c r="Q2528" t="str">
        <f>LEFT(N2528,FIND("/",N2528)-1)</f>
        <v>music</v>
      </c>
      <c r="R2528" t="str">
        <f>RIGHT(N2528,FIND("/",N2528)-3)</f>
        <v>sic</v>
      </c>
      <c r="S2528" s="13">
        <f t="shared" si="157"/>
        <v>41953.091134259259</v>
      </c>
      <c r="T2528" s="14">
        <f t="shared" si="158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 s="6">
        <v>4000</v>
      </c>
      <c r="E2529" s="6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9">
        <f t="shared" si="156"/>
        <v>102.125</v>
      </c>
      <c r="P2529">
        <f t="shared" si="159"/>
        <v>57.535211267605632</v>
      </c>
      <c r="Q2529" t="str">
        <f>LEFT(N2529,FIND("/",N2529)-1)</f>
        <v>music</v>
      </c>
      <c r="R2529" t="str">
        <f>RIGHT(N2529,FIND("/",N2529)-3)</f>
        <v>sic</v>
      </c>
      <c r="S2529" s="13">
        <f t="shared" si="157"/>
        <v>41546.75105324074</v>
      </c>
      <c r="T2529" s="14">
        <f t="shared" si="158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 s="6">
        <v>4000</v>
      </c>
      <c r="E2530" s="6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9">
        <f t="shared" si="156"/>
        <v>107.24974999999999</v>
      </c>
      <c r="P2530">
        <f t="shared" si="159"/>
        <v>52.962839506172834</v>
      </c>
      <c r="Q2530" t="str">
        <f>LEFT(N2530,FIND("/",N2530)-1)</f>
        <v>music</v>
      </c>
      <c r="R2530" t="str">
        <f>RIGHT(N2530,FIND("/",N2530)-3)</f>
        <v>sic</v>
      </c>
      <c r="S2530" s="13">
        <f t="shared" si="157"/>
        <v>42217.834525462968</v>
      </c>
      <c r="T2530" s="14">
        <f t="shared" si="158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 s="6">
        <v>6000</v>
      </c>
      <c r="E2531" s="6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9">
        <f t="shared" si="156"/>
        <v>104.28333333333333</v>
      </c>
      <c r="P2531">
        <f t="shared" si="159"/>
        <v>82.328947368421055</v>
      </c>
      <c r="Q2531" t="str">
        <f>LEFT(N2531,FIND("/",N2531)-1)</f>
        <v>music</v>
      </c>
      <c r="R2531" t="str">
        <f>RIGHT(N2531,FIND("/",N2531)-3)</f>
        <v>sic</v>
      </c>
      <c r="S2531" s="13">
        <f t="shared" si="157"/>
        <v>40948.080729166664</v>
      </c>
      <c r="T2531" s="14">
        <f t="shared" si="158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 s="6">
        <v>6500</v>
      </c>
      <c r="E2532" s="6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9">
        <f t="shared" si="156"/>
        <v>100</v>
      </c>
      <c r="P2532">
        <f t="shared" si="159"/>
        <v>135.41666666666666</v>
      </c>
      <c r="Q2532" t="str">
        <f>LEFT(N2532,FIND("/",N2532)-1)</f>
        <v>music</v>
      </c>
      <c r="R2532" t="str">
        <f>RIGHT(N2532,FIND("/",N2532)-3)</f>
        <v>sic</v>
      </c>
      <c r="S2532" s="13">
        <f t="shared" si="157"/>
        <v>42081.864641203705</v>
      </c>
      <c r="T2532" s="14">
        <f t="shared" si="158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 s="6">
        <v>4500</v>
      </c>
      <c r="E2533" s="6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9">
        <f t="shared" si="156"/>
        <v>100.4</v>
      </c>
      <c r="P2533">
        <f t="shared" si="159"/>
        <v>74.06557377049181</v>
      </c>
      <c r="Q2533" t="str">
        <f>LEFT(N2533,FIND("/",N2533)-1)</f>
        <v>music</v>
      </c>
      <c r="R2533" t="str">
        <f>RIGHT(N2533,FIND("/",N2533)-3)</f>
        <v>sic</v>
      </c>
      <c r="S2533" s="13">
        <f t="shared" si="157"/>
        <v>42208.680023148147</v>
      </c>
      <c r="T2533" s="14">
        <f t="shared" si="158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 s="6">
        <v>4000</v>
      </c>
      <c r="E2534" s="6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9">
        <f t="shared" si="156"/>
        <v>126.125</v>
      </c>
      <c r="P2534">
        <f t="shared" si="159"/>
        <v>84.083333333333329</v>
      </c>
      <c r="Q2534" t="str">
        <f>LEFT(N2534,FIND("/",N2534)-1)</f>
        <v>music</v>
      </c>
      <c r="R2534" t="str">
        <f>RIGHT(N2534,FIND("/",N2534)-3)</f>
        <v>sic</v>
      </c>
      <c r="S2534" s="13">
        <f t="shared" si="157"/>
        <v>41107.849143518521</v>
      </c>
      <c r="T2534" s="14">
        <f t="shared" si="158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 s="6">
        <v>7500</v>
      </c>
      <c r="E2535" s="6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9">
        <f t="shared" si="156"/>
        <v>110.66666666666667</v>
      </c>
      <c r="P2535">
        <f t="shared" si="159"/>
        <v>61.029411764705884</v>
      </c>
      <c r="Q2535" t="str">
        <f>LEFT(N2535,FIND("/",N2535)-1)</f>
        <v>music</v>
      </c>
      <c r="R2535" t="str">
        <f>RIGHT(N2535,FIND("/",N2535)-3)</f>
        <v>sic</v>
      </c>
      <c r="S2535" s="13">
        <f t="shared" si="157"/>
        <v>41304.751284722224</v>
      </c>
      <c r="T2535" s="14">
        <f t="shared" si="158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 s="6">
        <v>2000</v>
      </c>
      <c r="E2536" s="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9">
        <f t="shared" si="156"/>
        <v>105</v>
      </c>
      <c r="P2536">
        <f t="shared" si="159"/>
        <v>150</v>
      </c>
      <c r="Q2536" t="str">
        <f>LEFT(N2536,FIND("/",N2536)-1)</f>
        <v>music</v>
      </c>
      <c r="R2536" t="str">
        <f>RIGHT(N2536,FIND("/",N2536)-3)</f>
        <v>sic</v>
      </c>
      <c r="S2536" s="13">
        <f t="shared" si="157"/>
        <v>40127.700370370367</v>
      </c>
      <c r="T2536" s="14">
        <f t="shared" si="158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 s="6">
        <v>20000</v>
      </c>
      <c r="E2537" s="6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9">
        <f t="shared" si="156"/>
        <v>103.77499999999999</v>
      </c>
      <c r="P2537">
        <f t="shared" si="159"/>
        <v>266.08974358974359</v>
      </c>
      <c r="Q2537" t="str">
        <f>LEFT(N2537,FIND("/",N2537)-1)</f>
        <v>music</v>
      </c>
      <c r="R2537" t="str">
        <f>RIGHT(N2537,FIND("/",N2537)-3)</f>
        <v>sic</v>
      </c>
      <c r="S2537" s="13">
        <f t="shared" si="157"/>
        <v>41943.791030092594</v>
      </c>
      <c r="T2537" s="14">
        <f t="shared" si="158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 s="6">
        <v>25</v>
      </c>
      <c r="E2538" s="6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9">
        <f t="shared" si="156"/>
        <v>115.99999999999999</v>
      </c>
      <c r="P2538">
        <f t="shared" si="159"/>
        <v>7.25</v>
      </c>
      <c r="Q2538" t="str">
        <f>LEFT(N2538,FIND("/",N2538)-1)</f>
        <v>music</v>
      </c>
      <c r="R2538" t="str">
        <f>RIGHT(N2538,FIND("/",N2538)-3)</f>
        <v>sic</v>
      </c>
      <c r="S2538" s="13">
        <f t="shared" si="157"/>
        <v>41464.106087962966</v>
      </c>
      <c r="T2538" s="14">
        <f t="shared" si="158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 s="6">
        <v>1000</v>
      </c>
      <c r="E2539" s="6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9">
        <f t="shared" si="156"/>
        <v>110.00000000000001</v>
      </c>
      <c r="P2539">
        <f t="shared" si="159"/>
        <v>100</v>
      </c>
      <c r="Q2539" t="str">
        <f>LEFT(N2539,FIND("/",N2539)-1)</f>
        <v>music</v>
      </c>
      <c r="R2539" t="str">
        <f>RIGHT(N2539,FIND("/",N2539)-3)</f>
        <v>sic</v>
      </c>
      <c r="S2539" s="13">
        <f t="shared" si="157"/>
        <v>40696.648784722223</v>
      </c>
      <c r="T2539" s="14">
        <f t="shared" si="158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 s="6">
        <v>18000</v>
      </c>
      <c r="E2540" s="6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9">
        <f t="shared" si="156"/>
        <v>113.01761111111111</v>
      </c>
      <c r="P2540">
        <f t="shared" si="159"/>
        <v>109.96308108108107</v>
      </c>
      <c r="Q2540" t="str">
        <f>LEFT(N2540,FIND("/",N2540)-1)</f>
        <v>music</v>
      </c>
      <c r="R2540" t="str">
        <f>RIGHT(N2540,FIND("/",N2540)-3)</f>
        <v>sic</v>
      </c>
      <c r="S2540" s="13">
        <f t="shared" si="157"/>
        <v>41298.509965277779</v>
      </c>
      <c r="T2540" s="14">
        <f t="shared" si="158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 s="6">
        <v>10000</v>
      </c>
      <c r="E2541" s="6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9">
        <f t="shared" si="156"/>
        <v>100.25</v>
      </c>
      <c r="P2541">
        <f t="shared" si="159"/>
        <v>169.91525423728814</v>
      </c>
      <c r="Q2541" t="str">
        <f>LEFT(N2541,FIND("/",N2541)-1)</f>
        <v>music</v>
      </c>
      <c r="R2541" t="str">
        <f>RIGHT(N2541,FIND("/",N2541)-3)</f>
        <v>sic</v>
      </c>
      <c r="S2541" s="13">
        <f t="shared" si="157"/>
        <v>41977.902222222227</v>
      </c>
      <c r="T2541" s="14">
        <f t="shared" si="158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 s="6">
        <v>2500</v>
      </c>
      <c r="E2542" s="6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9">
        <f t="shared" si="156"/>
        <v>103.4</v>
      </c>
      <c r="P2542">
        <f t="shared" si="159"/>
        <v>95.740740740740748</v>
      </c>
      <c r="Q2542" t="str">
        <f>LEFT(N2542,FIND("/",N2542)-1)</f>
        <v>music</v>
      </c>
      <c r="R2542" t="str">
        <f>RIGHT(N2542,FIND("/",N2542)-3)</f>
        <v>sic</v>
      </c>
      <c r="S2542" s="13">
        <f t="shared" si="157"/>
        <v>40785.675011574072</v>
      </c>
      <c r="T2542" s="14">
        <f t="shared" si="158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 s="6">
        <v>3500</v>
      </c>
      <c r="E2543" s="6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9">
        <f t="shared" si="156"/>
        <v>107.02857142857142</v>
      </c>
      <c r="P2543">
        <f t="shared" si="159"/>
        <v>59.460317460317462</v>
      </c>
      <c r="Q2543" t="str">
        <f>LEFT(N2543,FIND("/",N2543)-1)</f>
        <v>music</v>
      </c>
      <c r="R2543" t="str">
        <f>RIGHT(N2543,FIND("/",N2543)-3)</f>
        <v>sic</v>
      </c>
      <c r="S2543" s="13">
        <f t="shared" si="157"/>
        <v>41483.449282407411</v>
      </c>
      <c r="T2543" s="14">
        <f t="shared" si="158"/>
        <v>41543.449282407411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 s="6">
        <v>700</v>
      </c>
      <c r="E2544" s="6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9">
        <f t="shared" si="156"/>
        <v>103.57142857142858</v>
      </c>
      <c r="P2544">
        <f t="shared" si="159"/>
        <v>55.769230769230766</v>
      </c>
      <c r="Q2544" t="str">
        <f>LEFT(N2544,FIND("/",N2544)-1)</f>
        <v>music</v>
      </c>
      <c r="R2544" t="str">
        <f>RIGHT(N2544,FIND("/",N2544)-3)</f>
        <v>sic</v>
      </c>
      <c r="S2544" s="13">
        <f t="shared" si="157"/>
        <v>41509.426585648151</v>
      </c>
      <c r="T2544" s="14">
        <f t="shared" si="158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 s="6">
        <v>250</v>
      </c>
      <c r="E2545" s="6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9">
        <f t="shared" si="156"/>
        <v>156.4</v>
      </c>
      <c r="P2545">
        <f t="shared" si="159"/>
        <v>30.076923076923077</v>
      </c>
      <c r="Q2545" t="str">
        <f>LEFT(N2545,FIND("/",N2545)-1)</f>
        <v>music</v>
      </c>
      <c r="R2545" t="str">
        <f>RIGHT(N2545,FIND("/",N2545)-3)</f>
        <v>sic</v>
      </c>
      <c r="S2545" s="13">
        <f t="shared" si="157"/>
        <v>40514.107615740737</v>
      </c>
      <c r="T2545" s="14">
        <f t="shared" si="158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 s="6">
        <v>5000</v>
      </c>
      <c r="E2546" s="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9">
        <f t="shared" si="156"/>
        <v>100.82</v>
      </c>
      <c r="P2546">
        <f t="shared" si="159"/>
        <v>88.438596491228068</v>
      </c>
      <c r="Q2546" t="str">
        <f>LEFT(N2546,FIND("/",N2546)-1)</f>
        <v>music</v>
      </c>
      <c r="R2546" t="str">
        <f>RIGHT(N2546,FIND("/",N2546)-3)</f>
        <v>sic</v>
      </c>
      <c r="S2546" s="13">
        <f t="shared" si="157"/>
        <v>41068.520474537036</v>
      </c>
      <c r="T2546" s="14">
        <f t="shared" si="158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 s="6">
        <v>2000</v>
      </c>
      <c r="E2547" s="6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9">
        <f t="shared" si="156"/>
        <v>195.3</v>
      </c>
      <c r="P2547">
        <f t="shared" si="159"/>
        <v>64.032786885245898</v>
      </c>
      <c r="Q2547" t="str">
        <f>LEFT(N2547,FIND("/",N2547)-1)</f>
        <v>music</v>
      </c>
      <c r="R2547" t="str">
        <f>RIGHT(N2547,FIND("/",N2547)-3)</f>
        <v>sic</v>
      </c>
      <c r="S2547" s="13">
        <f t="shared" si="157"/>
        <v>42027.138171296298</v>
      </c>
      <c r="T2547" s="14">
        <f t="shared" si="158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 s="6">
        <v>3500</v>
      </c>
      <c r="E2548" s="6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9">
        <f t="shared" si="156"/>
        <v>111.71428571428572</v>
      </c>
      <c r="P2548">
        <f t="shared" si="159"/>
        <v>60.153846153846153</v>
      </c>
      <c r="Q2548" t="str">
        <f>LEFT(N2548,FIND("/",N2548)-1)</f>
        <v>music</v>
      </c>
      <c r="R2548" t="str">
        <f>RIGHT(N2548,FIND("/",N2548)-3)</f>
        <v>sic</v>
      </c>
      <c r="S2548" s="13">
        <f t="shared" si="157"/>
        <v>41524.858553240745</v>
      </c>
      <c r="T2548" s="14">
        <f t="shared" si="158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 s="6">
        <v>5500</v>
      </c>
      <c r="E2549" s="6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9">
        <f t="shared" si="156"/>
        <v>119.85454545454546</v>
      </c>
      <c r="P2549">
        <f t="shared" si="159"/>
        <v>49.194029850746269</v>
      </c>
      <c r="Q2549" t="str">
        <f>LEFT(N2549,FIND("/",N2549)-1)</f>
        <v>music</v>
      </c>
      <c r="R2549" t="str">
        <f>RIGHT(N2549,FIND("/",N2549)-3)</f>
        <v>sic</v>
      </c>
      <c r="S2549" s="13">
        <f t="shared" si="157"/>
        <v>40973.773182870369</v>
      </c>
      <c r="T2549" s="14">
        <f t="shared" si="158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 s="6">
        <v>6000</v>
      </c>
      <c r="E2550" s="6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9">
        <f t="shared" si="156"/>
        <v>101.85</v>
      </c>
      <c r="P2550">
        <f t="shared" si="159"/>
        <v>165.16216216216216</v>
      </c>
      <c r="Q2550" t="str">
        <f>LEFT(N2550,FIND("/",N2550)-1)</f>
        <v>music</v>
      </c>
      <c r="R2550" t="str">
        <f>RIGHT(N2550,FIND("/",N2550)-3)</f>
        <v>sic</v>
      </c>
      <c r="S2550" s="13">
        <f t="shared" si="157"/>
        <v>42618.625428240739</v>
      </c>
      <c r="T2550" s="14">
        <f t="shared" si="158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 s="6">
        <v>1570</v>
      </c>
      <c r="E2551" s="6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9">
        <f t="shared" si="156"/>
        <v>102.80254777070064</v>
      </c>
      <c r="P2551">
        <f t="shared" si="159"/>
        <v>43.621621621621621</v>
      </c>
      <c r="Q2551" t="str">
        <f>LEFT(N2551,FIND("/",N2551)-1)</f>
        <v>music</v>
      </c>
      <c r="R2551" t="str">
        <f>RIGHT(N2551,FIND("/",N2551)-3)</f>
        <v>sic</v>
      </c>
      <c r="S2551" s="13">
        <f t="shared" si="157"/>
        <v>41390.757754629631</v>
      </c>
      <c r="T2551" s="14">
        <f t="shared" si="158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 s="6">
        <v>6500</v>
      </c>
      <c r="E2552" s="6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9">
        <f t="shared" si="156"/>
        <v>100.84615384615385</v>
      </c>
      <c r="P2552">
        <f t="shared" si="159"/>
        <v>43.7</v>
      </c>
      <c r="Q2552" t="str">
        <f>LEFT(N2552,FIND("/",N2552)-1)</f>
        <v>music</v>
      </c>
      <c r="R2552" t="str">
        <f>RIGHT(N2552,FIND("/",N2552)-3)</f>
        <v>sic</v>
      </c>
      <c r="S2552" s="13">
        <f t="shared" si="157"/>
        <v>42228.634328703702</v>
      </c>
      <c r="T2552" s="14">
        <f t="shared" si="158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 s="6">
        <v>3675</v>
      </c>
      <c r="E2553" s="6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9">
        <f t="shared" si="156"/>
        <v>102.73469387755102</v>
      </c>
      <c r="P2553">
        <f t="shared" si="159"/>
        <v>67.419642857142861</v>
      </c>
      <c r="Q2553" t="str">
        <f>LEFT(N2553,FIND("/",N2553)-1)</f>
        <v>music</v>
      </c>
      <c r="R2553" t="str">
        <f>RIGHT(N2553,FIND("/",N2553)-3)</f>
        <v>sic</v>
      </c>
      <c r="S2553" s="13">
        <f t="shared" si="157"/>
        <v>40961.252141203702</v>
      </c>
      <c r="T2553" s="14">
        <f t="shared" si="158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 s="6">
        <v>3000</v>
      </c>
      <c r="E2554" s="6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9">
        <f t="shared" si="156"/>
        <v>106.5</v>
      </c>
      <c r="P2554">
        <f t="shared" si="159"/>
        <v>177.5</v>
      </c>
      <c r="Q2554" t="str">
        <f>LEFT(N2554,FIND("/",N2554)-1)</f>
        <v>music</v>
      </c>
      <c r="R2554" t="str">
        <f>RIGHT(N2554,FIND("/",N2554)-3)</f>
        <v>sic</v>
      </c>
      <c r="S2554" s="13">
        <f t="shared" si="157"/>
        <v>42769.809965277775</v>
      </c>
      <c r="T2554" s="14">
        <f t="shared" si="158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 s="6">
        <v>1500</v>
      </c>
      <c r="E2555" s="6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9">
        <f t="shared" si="156"/>
        <v>155.53333333333333</v>
      </c>
      <c r="P2555">
        <f t="shared" si="159"/>
        <v>38.883333333333333</v>
      </c>
      <c r="Q2555" t="str">
        <f>LEFT(N2555,FIND("/",N2555)-1)</f>
        <v>music</v>
      </c>
      <c r="R2555" t="str">
        <f>RIGHT(N2555,FIND("/",N2555)-3)</f>
        <v>sic</v>
      </c>
      <c r="S2555" s="13">
        <f t="shared" si="157"/>
        <v>41113.199155092589</v>
      </c>
      <c r="T2555" s="14">
        <f t="shared" si="158"/>
        <v>41173.199155092589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 s="6">
        <v>3000</v>
      </c>
      <c r="E2556" s="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9">
        <f t="shared" si="156"/>
        <v>122.8</v>
      </c>
      <c r="P2556">
        <f t="shared" si="159"/>
        <v>54.985074626865675</v>
      </c>
      <c r="Q2556" t="str">
        <f>LEFT(N2556,FIND("/",N2556)-1)</f>
        <v>music</v>
      </c>
      <c r="R2556" t="str">
        <f>RIGHT(N2556,FIND("/",N2556)-3)</f>
        <v>sic</v>
      </c>
      <c r="S2556" s="13">
        <f t="shared" si="157"/>
        <v>42125.078275462962</v>
      </c>
      <c r="T2556" s="14">
        <f t="shared" si="158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 s="6">
        <v>2000</v>
      </c>
      <c r="E2557" s="6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9">
        <f t="shared" si="156"/>
        <v>107.35</v>
      </c>
      <c r="P2557">
        <f t="shared" si="159"/>
        <v>61.342857142857142</v>
      </c>
      <c r="Q2557" t="str">
        <f>LEFT(N2557,FIND("/",N2557)-1)</f>
        <v>music</v>
      </c>
      <c r="R2557" t="str">
        <f>RIGHT(N2557,FIND("/",N2557)-3)</f>
        <v>sic</v>
      </c>
      <c r="S2557" s="13">
        <f t="shared" si="157"/>
        <v>41026.655011574076</v>
      </c>
      <c r="T2557" s="14">
        <f t="shared" si="158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 s="6">
        <v>745</v>
      </c>
      <c r="E2558" s="6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9">
        <f t="shared" si="156"/>
        <v>105.50335570469798</v>
      </c>
      <c r="P2558">
        <f t="shared" si="159"/>
        <v>23.117647058823529</v>
      </c>
      <c r="Q2558" t="str">
        <f>LEFT(N2558,FIND("/",N2558)-1)</f>
        <v>music</v>
      </c>
      <c r="R2558" t="str">
        <f>RIGHT(N2558,FIND("/",N2558)-3)</f>
        <v>sic</v>
      </c>
      <c r="S2558" s="13">
        <f t="shared" si="157"/>
        <v>41222.991400462961</v>
      </c>
      <c r="T2558" s="14">
        <f t="shared" si="158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 s="6">
        <v>900</v>
      </c>
      <c r="E2559" s="6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9">
        <f t="shared" si="156"/>
        <v>118.44444444444444</v>
      </c>
      <c r="P2559">
        <f t="shared" si="159"/>
        <v>29.611111111111111</v>
      </c>
      <c r="Q2559" t="str">
        <f>LEFT(N2559,FIND("/",N2559)-1)</f>
        <v>music</v>
      </c>
      <c r="R2559" t="str">
        <f>RIGHT(N2559,FIND("/",N2559)-3)</f>
        <v>sic</v>
      </c>
      <c r="S2559" s="13">
        <f t="shared" si="157"/>
        <v>41744.745208333334</v>
      </c>
      <c r="T2559" s="14">
        <f t="shared" si="158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 s="6">
        <v>1250</v>
      </c>
      <c r="E2560" s="6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9">
        <f t="shared" si="156"/>
        <v>108.88</v>
      </c>
      <c r="P2560">
        <f t="shared" si="159"/>
        <v>75.611111111111114</v>
      </c>
      <c r="Q2560" t="str">
        <f>LEFT(N2560,FIND("/",N2560)-1)</f>
        <v>music</v>
      </c>
      <c r="R2560" t="str">
        <f>RIGHT(N2560,FIND("/",N2560)-3)</f>
        <v>sic</v>
      </c>
      <c r="S2560" s="13">
        <f t="shared" si="157"/>
        <v>42093.860023148147</v>
      </c>
      <c r="T2560" s="14">
        <f t="shared" si="158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 s="6">
        <v>800</v>
      </c>
      <c r="E2561" s="6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9">
        <f t="shared" si="156"/>
        <v>111.25</v>
      </c>
      <c r="P2561">
        <f t="shared" si="159"/>
        <v>35.6</v>
      </c>
      <c r="Q2561" t="str">
        <f>LEFT(N2561,FIND("/",N2561)-1)</f>
        <v>music</v>
      </c>
      <c r="R2561" t="str">
        <f>RIGHT(N2561,FIND("/",N2561)-3)</f>
        <v>sic</v>
      </c>
      <c r="S2561" s="13">
        <f t="shared" si="157"/>
        <v>40829.873657407406</v>
      </c>
      <c r="T2561" s="14">
        <f t="shared" si="158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 s="6">
        <v>3000</v>
      </c>
      <c r="E2562" s="6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9">
        <f t="shared" si="156"/>
        <v>100.1</v>
      </c>
      <c r="P2562">
        <f t="shared" si="159"/>
        <v>143</v>
      </c>
      <c r="Q2562" t="str">
        <f>LEFT(N2562,FIND("/",N2562)-1)</f>
        <v>music</v>
      </c>
      <c r="R2562" t="str">
        <f>RIGHT(N2562,FIND("/",N2562)-3)</f>
        <v>sic</v>
      </c>
      <c r="S2562" s="13">
        <f t="shared" si="157"/>
        <v>42039.951087962967</v>
      </c>
      <c r="T2562" s="14">
        <f t="shared" si="158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 s="6">
        <v>100000</v>
      </c>
      <c r="E2563" s="6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9">
        <f t="shared" ref="O2563:O2626" si="160">E2563/D2563*100</f>
        <v>0</v>
      </c>
      <c r="P2563" t="e">
        <f t="shared" si="159"/>
        <v>#DIV/0!</v>
      </c>
      <c r="Q2563" t="str">
        <f>LEFT(N2563,FIND("/",N2563)-1)</f>
        <v>food</v>
      </c>
      <c r="R2563" t="str">
        <f>RIGHT(N2563,FIND("/",N2563)-3)</f>
        <v>ks</v>
      </c>
      <c r="S2563" s="13">
        <f t="shared" ref="S2563:S2626" si="161">J2563/86400+25569</f>
        <v>42260.528807870374</v>
      </c>
      <c r="T2563" s="14">
        <f t="shared" ref="T2563:T2626" si="162">I2563/86400+25569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 s="6">
        <v>10000</v>
      </c>
      <c r="E2564" s="6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9">
        <f t="shared" si="160"/>
        <v>0.75</v>
      </c>
      <c r="P2564">
        <f t="shared" si="159"/>
        <v>25</v>
      </c>
      <c r="Q2564" t="str">
        <f>LEFT(N2564,FIND("/",N2564)-1)</f>
        <v>food</v>
      </c>
      <c r="R2564" t="str">
        <f>RIGHT(N2564,FIND("/",N2564)-3)</f>
        <v>ks</v>
      </c>
      <c r="S2564" s="13">
        <f t="shared" si="161"/>
        <v>42594.524756944447</v>
      </c>
      <c r="T2564" s="14">
        <f t="shared" si="162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 s="6">
        <v>20000</v>
      </c>
      <c r="E2565" s="6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9">
        <f t="shared" si="160"/>
        <v>0</v>
      </c>
      <c r="P2565" t="e">
        <f t="shared" si="159"/>
        <v>#DIV/0!</v>
      </c>
      <c r="Q2565" t="str">
        <f>LEFT(N2565,FIND("/",N2565)-1)</f>
        <v>food</v>
      </c>
      <c r="R2565" t="str">
        <f>RIGHT(N2565,FIND("/",N2565)-3)</f>
        <v>ks</v>
      </c>
      <c r="S2565" s="13">
        <f t="shared" si="161"/>
        <v>42155.139479166668</v>
      </c>
      <c r="T2565" s="14">
        <f t="shared" si="162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 s="6">
        <v>40000</v>
      </c>
      <c r="E2566" s="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9">
        <f t="shared" si="160"/>
        <v>0</v>
      </c>
      <c r="P2566" t="e">
        <f t="shared" si="159"/>
        <v>#DIV/0!</v>
      </c>
      <c r="Q2566" t="str">
        <f>LEFT(N2566,FIND("/",N2566)-1)</f>
        <v>food</v>
      </c>
      <c r="R2566" t="str">
        <f>RIGHT(N2566,FIND("/",N2566)-3)</f>
        <v>ks</v>
      </c>
      <c r="S2566" s="13">
        <f t="shared" si="161"/>
        <v>41822.040497685186</v>
      </c>
      <c r="T2566" s="14">
        <f t="shared" si="162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 s="6">
        <v>10000</v>
      </c>
      <c r="E2567" s="6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9">
        <f t="shared" si="160"/>
        <v>1</v>
      </c>
      <c r="P2567">
        <f t="shared" si="159"/>
        <v>100</v>
      </c>
      <c r="Q2567" t="str">
        <f>LEFT(N2567,FIND("/",N2567)-1)</f>
        <v>food</v>
      </c>
      <c r="R2567" t="str">
        <f>RIGHT(N2567,FIND("/",N2567)-3)</f>
        <v>ks</v>
      </c>
      <c r="S2567" s="13">
        <f t="shared" si="161"/>
        <v>42440.650335648148</v>
      </c>
      <c r="T2567" s="14">
        <f t="shared" si="162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 s="6">
        <v>35000</v>
      </c>
      <c r="E2568" s="6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9">
        <f t="shared" si="160"/>
        <v>0</v>
      </c>
      <c r="P2568" t="e">
        <f t="shared" si="159"/>
        <v>#DIV/0!</v>
      </c>
      <c r="Q2568" t="str">
        <f>LEFT(N2568,FIND("/",N2568)-1)</f>
        <v>food</v>
      </c>
      <c r="R2568" t="str">
        <f>RIGHT(N2568,FIND("/",N2568)-3)</f>
        <v>ks</v>
      </c>
      <c r="S2568" s="13">
        <f t="shared" si="161"/>
        <v>41842.980879629627</v>
      </c>
      <c r="T2568" s="14">
        <f t="shared" si="162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 s="6">
        <v>45000</v>
      </c>
      <c r="E2569" s="6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9">
        <f t="shared" si="160"/>
        <v>0.26666666666666666</v>
      </c>
      <c r="P2569">
        <f t="shared" si="159"/>
        <v>60</v>
      </c>
      <c r="Q2569" t="str">
        <f>LEFT(N2569,FIND("/",N2569)-1)</f>
        <v>food</v>
      </c>
      <c r="R2569" t="str">
        <f>RIGHT(N2569,FIND("/",N2569)-3)</f>
        <v>ks</v>
      </c>
      <c r="S2569" s="13">
        <f t="shared" si="161"/>
        <v>42087.878912037035</v>
      </c>
      <c r="T2569" s="14">
        <f t="shared" si="162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 s="6">
        <v>10000</v>
      </c>
      <c r="E2570" s="6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9">
        <f t="shared" si="160"/>
        <v>0.5</v>
      </c>
      <c r="P2570">
        <f t="shared" si="159"/>
        <v>50</v>
      </c>
      <c r="Q2570" t="str">
        <f>LEFT(N2570,FIND("/",N2570)-1)</f>
        <v>food</v>
      </c>
      <c r="R2570" t="str">
        <f>RIGHT(N2570,FIND("/",N2570)-3)</f>
        <v>ks</v>
      </c>
      <c r="S2570" s="13">
        <f t="shared" si="161"/>
        <v>42584.666597222225</v>
      </c>
      <c r="T2570" s="14">
        <f t="shared" si="162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 s="6">
        <v>6500</v>
      </c>
      <c r="E2571" s="6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9">
        <f t="shared" si="160"/>
        <v>2.2307692307692308</v>
      </c>
      <c r="P2571">
        <f t="shared" ref="P2571:P2634" si="163">AVERAGE(E2571/L2571)</f>
        <v>72.5</v>
      </c>
      <c r="Q2571" t="str">
        <f>LEFT(N2571,FIND("/",N2571)-1)</f>
        <v>food</v>
      </c>
      <c r="R2571" t="str">
        <f>RIGHT(N2571,FIND("/",N2571)-3)</f>
        <v>ks</v>
      </c>
      <c r="S2571" s="13">
        <f t="shared" si="161"/>
        <v>42234.105462962965</v>
      </c>
      <c r="T2571" s="14">
        <f t="shared" si="162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 s="6">
        <v>7000</v>
      </c>
      <c r="E2572" s="6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9">
        <f t="shared" si="160"/>
        <v>0.84285714285714297</v>
      </c>
      <c r="P2572">
        <f t="shared" si="163"/>
        <v>29.5</v>
      </c>
      <c r="Q2572" t="str">
        <f>LEFT(N2572,FIND("/",N2572)-1)</f>
        <v>food</v>
      </c>
      <c r="R2572" t="str">
        <f>RIGHT(N2572,FIND("/",N2572)-3)</f>
        <v>ks</v>
      </c>
      <c r="S2572" s="13">
        <f t="shared" si="161"/>
        <v>42744.903182870374</v>
      </c>
      <c r="T2572" s="14">
        <f t="shared" si="162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 s="6">
        <v>100000</v>
      </c>
      <c r="E2573" s="6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9">
        <f t="shared" si="160"/>
        <v>0.25</v>
      </c>
      <c r="P2573">
        <f t="shared" si="163"/>
        <v>62.5</v>
      </c>
      <c r="Q2573" t="str">
        <f>LEFT(N2573,FIND("/",N2573)-1)</f>
        <v>food</v>
      </c>
      <c r="R2573" t="str">
        <f>RIGHT(N2573,FIND("/",N2573)-3)</f>
        <v>ks</v>
      </c>
      <c r="S2573" s="13">
        <f t="shared" si="161"/>
        <v>42449.341678240744</v>
      </c>
      <c r="T2573" s="14">
        <f t="shared" si="162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 s="6">
        <v>30000</v>
      </c>
      <c r="E2574" s="6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9">
        <f t="shared" si="160"/>
        <v>0</v>
      </c>
      <c r="P2574" t="e">
        <f t="shared" si="163"/>
        <v>#DIV/0!</v>
      </c>
      <c r="Q2574" t="str">
        <f>LEFT(N2574,FIND("/",N2574)-1)</f>
        <v>food</v>
      </c>
      <c r="R2574" t="str">
        <f>RIGHT(N2574,FIND("/",N2574)-3)</f>
        <v>ks</v>
      </c>
      <c r="S2574" s="13">
        <f t="shared" si="161"/>
        <v>42077.119409722218</v>
      </c>
      <c r="T2574" s="14">
        <f t="shared" si="162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 s="6">
        <v>8000</v>
      </c>
      <c r="E2575" s="6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9">
        <f t="shared" si="160"/>
        <v>0</v>
      </c>
      <c r="P2575" t="e">
        <f t="shared" si="163"/>
        <v>#DIV/0!</v>
      </c>
      <c r="Q2575" t="str">
        <f>LEFT(N2575,FIND("/",N2575)-1)</f>
        <v>food</v>
      </c>
      <c r="R2575" t="str">
        <f>RIGHT(N2575,FIND("/",N2575)-3)</f>
        <v>ks</v>
      </c>
      <c r="S2575" s="13">
        <f t="shared" si="161"/>
        <v>41829.592002314814</v>
      </c>
      <c r="T2575" s="14">
        <f t="shared" si="162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 s="6">
        <v>10000</v>
      </c>
      <c r="E2576" s="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9">
        <f t="shared" si="160"/>
        <v>0</v>
      </c>
      <c r="P2576" t="e">
        <f t="shared" si="163"/>
        <v>#DIV/0!</v>
      </c>
      <c r="Q2576" t="str">
        <f>LEFT(N2576,FIND("/",N2576)-1)</f>
        <v>food</v>
      </c>
      <c r="R2576" t="str">
        <f>RIGHT(N2576,FIND("/",N2576)-3)</f>
        <v>ks</v>
      </c>
      <c r="S2576" s="13">
        <f t="shared" si="161"/>
        <v>42487.825752314813</v>
      </c>
      <c r="T2576" s="14">
        <f t="shared" si="162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 s="6">
        <v>85000</v>
      </c>
      <c r="E2577" s="6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9">
        <f t="shared" si="160"/>
        <v>0</v>
      </c>
      <c r="P2577" t="e">
        <f t="shared" si="163"/>
        <v>#DIV/0!</v>
      </c>
      <c r="Q2577" t="str">
        <f>LEFT(N2577,FIND("/",N2577)-1)</f>
        <v>food</v>
      </c>
      <c r="R2577" t="str">
        <f>RIGHT(N2577,FIND("/",N2577)-3)</f>
        <v>ks</v>
      </c>
      <c r="S2577" s="13">
        <f t="shared" si="161"/>
        <v>41986.108726851853</v>
      </c>
      <c r="T2577" s="14">
        <f t="shared" si="162"/>
        <v>42016.108726851853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 s="6">
        <v>10000</v>
      </c>
      <c r="E2578" s="6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9">
        <f t="shared" si="160"/>
        <v>0</v>
      </c>
      <c r="P2578" t="e">
        <f t="shared" si="163"/>
        <v>#DIV/0!</v>
      </c>
      <c r="Q2578" t="str">
        <f>LEFT(N2578,FIND("/",N2578)-1)</f>
        <v>food</v>
      </c>
      <c r="R2578" t="str">
        <f>RIGHT(N2578,FIND("/",N2578)-3)</f>
        <v>ks</v>
      </c>
      <c r="S2578" s="13">
        <f t="shared" si="161"/>
        <v>42060.00980324074</v>
      </c>
      <c r="T2578" s="14">
        <f t="shared" si="162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 s="6">
        <v>15000</v>
      </c>
      <c r="E2579" s="6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9">
        <f t="shared" si="160"/>
        <v>0</v>
      </c>
      <c r="P2579" t="e">
        <f t="shared" si="163"/>
        <v>#DIV/0!</v>
      </c>
      <c r="Q2579" t="str">
        <f>LEFT(N2579,FIND("/",N2579)-1)</f>
        <v>food</v>
      </c>
      <c r="R2579" t="str">
        <f>RIGHT(N2579,FIND("/",N2579)-3)</f>
        <v>ks</v>
      </c>
      <c r="S2579" s="13">
        <f t="shared" si="161"/>
        <v>41830.820567129631</v>
      </c>
      <c r="T2579" s="14">
        <f t="shared" si="162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 s="6">
        <v>6000</v>
      </c>
      <c r="E2580" s="6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9">
        <f t="shared" si="160"/>
        <v>0</v>
      </c>
      <c r="P2580" t="e">
        <f t="shared" si="163"/>
        <v>#DIV/0!</v>
      </c>
      <c r="Q2580" t="str">
        <f>LEFT(N2580,FIND("/",N2580)-1)</f>
        <v>food</v>
      </c>
      <c r="R2580" t="str">
        <f>RIGHT(N2580,FIND("/",N2580)-3)</f>
        <v>ks</v>
      </c>
      <c r="S2580" s="13">
        <f t="shared" si="161"/>
        <v>42238.022905092592</v>
      </c>
      <c r="T2580" s="14">
        <f t="shared" si="162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 s="6">
        <v>200000</v>
      </c>
      <c r="E2581" s="6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9">
        <f t="shared" si="160"/>
        <v>0.13849999999999998</v>
      </c>
      <c r="P2581">
        <f t="shared" si="163"/>
        <v>23.083333333333332</v>
      </c>
      <c r="Q2581" t="str">
        <f>LEFT(N2581,FIND("/",N2581)-1)</f>
        <v>food</v>
      </c>
      <c r="R2581" t="str">
        <f>RIGHT(N2581,FIND("/",N2581)-3)</f>
        <v>ks</v>
      </c>
      <c r="S2581" s="13">
        <f t="shared" si="161"/>
        <v>41837.829895833333</v>
      </c>
      <c r="T2581" s="14">
        <f t="shared" si="162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 s="6">
        <v>8500</v>
      </c>
      <c r="E2582" s="6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9">
        <f t="shared" si="160"/>
        <v>0.6</v>
      </c>
      <c r="P2582">
        <f t="shared" si="163"/>
        <v>25.5</v>
      </c>
      <c r="Q2582" t="str">
        <f>LEFT(N2582,FIND("/",N2582)-1)</f>
        <v>food</v>
      </c>
      <c r="R2582" t="str">
        <f>RIGHT(N2582,FIND("/",N2582)-3)</f>
        <v>ks</v>
      </c>
      <c r="S2582" s="13">
        <f t="shared" si="161"/>
        <v>42110.326423611114</v>
      </c>
      <c r="T2582" s="14">
        <f t="shared" si="162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 s="6">
        <v>5000</v>
      </c>
      <c r="E2583" s="6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9">
        <f t="shared" si="160"/>
        <v>10.6</v>
      </c>
      <c r="P2583">
        <f t="shared" si="163"/>
        <v>48.18181818181818</v>
      </c>
      <c r="Q2583" t="str">
        <f>LEFT(N2583,FIND("/",N2583)-1)</f>
        <v>food</v>
      </c>
      <c r="R2583" t="str">
        <f>RIGHT(N2583,FIND("/",N2583)-3)</f>
        <v>ks</v>
      </c>
      <c r="S2583" s="13">
        <f t="shared" si="161"/>
        <v>42294.628449074073</v>
      </c>
      <c r="T2583" s="14">
        <f t="shared" si="162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 s="6">
        <v>90000</v>
      </c>
      <c r="E2584" s="6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9">
        <f t="shared" si="160"/>
        <v>1.1111111111111111E-3</v>
      </c>
      <c r="P2584">
        <f t="shared" si="163"/>
        <v>1</v>
      </c>
      <c r="Q2584" t="str">
        <f>LEFT(N2584,FIND("/",N2584)-1)</f>
        <v>food</v>
      </c>
      <c r="R2584" t="str">
        <f>RIGHT(N2584,FIND("/",N2584)-3)</f>
        <v>ks</v>
      </c>
      <c r="S2584" s="13">
        <f t="shared" si="161"/>
        <v>42642.988819444443</v>
      </c>
      <c r="T2584" s="14">
        <f t="shared" si="162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 s="6">
        <v>1000</v>
      </c>
      <c r="E2585" s="6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9">
        <f t="shared" si="160"/>
        <v>0.5</v>
      </c>
      <c r="P2585">
        <f t="shared" si="163"/>
        <v>1</v>
      </c>
      <c r="Q2585" t="str">
        <f>LEFT(N2585,FIND("/",N2585)-1)</f>
        <v>food</v>
      </c>
      <c r="R2585" t="str">
        <f>RIGHT(N2585,FIND("/",N2585)-3)</f>
        <v>ks</v>
      </c>
      <c r="S2585" s="13">
        <f t="shared" si="161"/>
        <v>42019.76944444445</v>
      </c>
      <c r="T2585" s="14">
        <f t="shared" si="162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 s="6">
        <v>10000</v>
      </c>
      <c r="E2586" s="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9">
        <f t="shared" si="160"/>
        <v>0</v>
      </c>
      <c r="P2586" t="e">
        <f t="shared" si="163"/>
        <v>#DIV/0!</v>
      </c>
      <c r="Q2586" t="str">
        <f>LEFT(N2586,FIND("/",N2586)-1)</f>
        <v>food</v>
      </c>
      <c r="R2586" t="str">
        <f>RIGHT(N2586,FIND("/",N2586)-3)</f>
        <v>ks</v>
      </c>
      <c r="S2586" s="13">
        <f t="shared" si="161"/>
        <v>42140.173252314809</v>
      </c>
      <c r="T2586" s="14">
        <f t="shared" si="162"/>
        <v>42170.173252314809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 s="6">
        <v>30000</v>
      </c>
      <c r="E2587" s="6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9">
        <f t="shared" si="160"/>
        <v>0.16666666666666669</v>
      </c>
      <c r="P2587">
        <f t="shared" si="163"/>
        <v>50</v>
      </c>
      <c r="Q2587" t="str">
        <f>LEFT(N2587,FIND("/",N2587)-1)</f>
        <v>food</v>
      </c>
      <c r="R2587" t="str">
        <f>RIGHT(N2587,FIND("/",N2587)-3)</f>
        <v>ks</v>
      </c>
      <c r="S2587" s="13">
        <f t="shared" si="161"/>
        <v>41795.963333333333</v>
      </c>
      <c r="T2587" s="14">
        <f t="shared" si="162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 s="6">
        <v>3000</v>
      </c>
      <c r="E2588" s="6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9">
        <f t="shared" si="160"/>
        <v>0.16666666666666669</v>
      </c>
      <c r="P2588">
        <f t="shared" si="163"/>
        <v>5</v>
      </c>
      <c r="Q2588" t="str">
        <f>LEFT(N2588,FIND("/",N2588)-1)</f>
        <v>food</v>
      </c>
      <c r="R2588" t="str">
        <f>RIGHT(N2588,FIND("/",N2588)-3)</f>
        <v>ks</v>
      </c>
      <c r="S2588" s="13">
        <f t="shared" si="161"/>
        <v>42333.330277777779</v>
      </c>
      <c r="T2588" s="14">
        <f t="shared" si="162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 s="6">
        <v>50000</v>
      </c>
      <c r="E2589" s="6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9">
        <f t="shared" si="160"/>
        <v>2.4340000000000002</v>
      </c>
      <c r="P2589">
        <f t="shared" si="163"/>
        <v>202.83333333333334</v>
      </c>
      <c r="Q2589" t="str">
        <f>LEFT(N2589,FIND("/",N2589)-1)</f>
        <v>food</v>
      </c>
      <c r="R2589" t="str">
        <f>RIGHT(N2589,FIND("/",N2589)-3)</f>
        <v>ks</v>
      </c>
      <c r="S2589" s="13">
        <f t="shared" si="161"/>
        <v>42338.675381944442</v>
      </c>
      <c r="T2589" s="14">
        <f t="shared" si="162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 s="6">
        <v>6000</v>
      </c>
      <c r="E2590" s="6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9">
        <f t="shared" si="160"/>
        <v>3.8833333333333329</v>
      </c>
      <c r="P2590">
        <f t="shared" si="163"/>
        <v>29.125</v>
      </c>
      <c r="Q2590" t="str">
        <f>LEFT(N2590,FIND("/",N2590)-1)</f>
        <v>food</v>
      </c>
      <c r="R2590" t="str">
        <f>RIGHT(N2590,FIND("/",N2590)-3)</f>
        <v>ks</v>
      </c>
      <c r="S2590" s="13">
        <f t="shared" si="161"/>
        <v>42042.676226851851</v>
      </c>
      <c r="T2590" s="14">
        <f t="shared" si="162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 s="6">
        <v>50000</v>
      </c>
      <c r="E2591" s="6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9">
        <f t="shared" si="160"/>
        <v>0.01</v>
      </c>
      <c r="P2591">
        <f t="shared" si="163"/>
        <v>5</v>
      </c>
      <c r="Q2591" t="str">
        <f>LEFT(N2591,FIND("/",N2591)-1)</f>
        <v>food</v>
      </c>
      <c r="R2591" t="str">
        <f>RIGHT(N2591,FIND("/",N2591)-3)</f>
        <v>ks</v>
      </c>
      <c r="S2591" s="13">
        <f t="shared" si="161"/>
        <v>42422.536192129628</v>
      </c>
      <c r="T2591" s="14">
        <f t="shared" si="162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 s="6">
        <v>3000</v>
      </c>
      <c r="E2592" s="6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9">
        <f t="shared" si="160"/>
        <v>0</v>
      </c>
      <c r="P2592" t="e">
        <f t="shared" si="163"/>
        <v>#DIV/0!</v>
      </c>
      <c r="Q2592" t="str">
        <f>LEFT(N2592,FIND("/",N2592)-1)</f>
        <v>food</v>
      </c>
      <c r="R2592" t="str">
        <f>RIGHT(N2592,FIND("/",N2592)-3)</f>
        <v>ks</v>
      </c>
      <c r="S2592" s="13">
        <f t="shared" si="161"/>
        <v>42388.589085648149</v>
      </c>
      <c r="T2592" s="14">
        <f t="shared" si="162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 s="6">
        <v>1500</v>
      </c>
      <c r="E2593" s="6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9">
        <f t="shared" si="160"/>
        <v>1.7333333333333332</v>
      </c>
      <c r="P2593">
        <f t="shared" si="163"/>
        <v>13</v>
      </c>
      <c r="Q2593" t="str">
        <f>LEFT(N2593,FIND("/",N2593)-1)</f>
        <v>food</v>
      </c>
      <c r="R2593" t="str">
        <f>RIGHT(N2593,FIND("/",N2593)-3)</f>
        <v>ks</v>
      </c>
      <c r="S2593" s="13">
        <f t="shared" si="161"/>
        <v>42382.906527777777</v>
      </c>
      <c r="T2593" s="14">
        <f t="shared" si="162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 s="6">
        <v>30000</v>
      </c>
      <c r="E2594" s="6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9">
        <f t="shared" si="160"/>
        <v>0.16666666666666669</v>
      </c>
      <c r="P2594">
        <f t="shared" si="163"/>
        <v>50</v>
      </c>
      <c r="Q2594" t="str">
        <f>LEFT(N2594,FIND("/",N2594)-1)</f>
        <v>food</v>
      </c>
      <c r="R2594" t="str">
        <f>RIGHT(N2594,FIND("/",N2594)-3)</f>
        <v>ks</v>
      </c>
      <c r="S2594" s="13">
        <f t="shared" si="161"/>
        <v>41887.801168981481</v>
      </c>
      <c r="T2594" s="14">
        <f t="shared" si="162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 s="6">
        <v>10000</v>
      </c>
      <c r="E2595" s="6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9">
        <f t="shared" si="160"/>
        <v>0</v>
      </c>
      <c r="P2595" t="e">
        <f t="shared" si="163"/>
        <v>#DIV/0!</v>
      </c>
      <c r="Q2595" t="str">
        <f>LEFT(N2595,FIND("/",N2595)-1)</f>
        <v>food</v>
      </c>
      <c r="R2595" t="str">
        <f>RIGHT(N2595,FIND("/",N2595)-3)</f>
        <v>ks</v>
      </c>
      <c r="S2595" s="13">
        <f t="shared" si="161"/>
        <v>42089.845208333332</v>
      </c>
      <c r="T2595" s="14">
        <f t="shared" si="162"/>
        <v>42119.845208333332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 s="6">
        <v>80000</v>
      </c>
      <c r="E2596" s="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9">
        <f t="shared" si="160"/>
        <v>1.25E-3</v>
      </c>
      <c r="P2596">
        <f t="shared" si="163"/>
        <v>1</v>
      </c>
      <c r="Q2596" t="str">
        <f>LEFT(N2596,FIND("/",N2596)-1)</f>
        <v>food</v>
      </c>
      <c r="R2596" t="str">
        <f>RIGHT(N2596,FIND("/",N2596)-3)</f>
        <v>ks</v>
      </c>
      <c r="S2596" s="13">
        <f t="shared" si="161"/>
        <v>41828.967916666668</v>
      </c>
      <c r="T2596" s="14">
        <f t="shared" si="162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 s="6">
        <v>15000</v>
      </c>
      <c r="E2597" s="6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9">
        <f t="shared" si="160"/>
        <v>12.166666666666668</v>
      </c>
      <c r="P2597">
        <f t="shared" si="163"/>
        <v>96.05263157894737</v>
      </c>
      <c r="Q2597" t="str">
        <f>LEFT(N2597,FIND("/",N2597)-1)</f>
        <v>food</v>
      </c>
      <c r="R2597" t="str">
        <f>RIGHT(N2597,FIND("/",N2597)-3)</f>
        <v>ks</v>
      </c>
      <c r="S2597" s="13">
        <f t="shared" si="161"/>
        <v>42760.244212962964</v>
      </c>
      <c r="T2597" s="14">
        <f t="shared" si="162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 s="6">
        <v>35000</v>
      </c>
      <c r="E2598" s="6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9">
        <f t="shared" si="160"/>
        <v>23.588571428571427</v>
      </c>
      <c r="P2598">
        <f t="shared" si="163"/>
        <v>305.77777777777777</v>
      </c>
      <c r="Q2598" t="str">
        <f>LEFT(N2598,FIND("/",N2598)-1)</f>
        <v>food</v>
      </c>
      <c r="R2598" t="str">
        <f>RIGHT(N2598,FIND("/",N2598)-3)</f>
        <v>ks</v>
      </c>
      <c r="S2598" s="13">
        <f t="shared" si="161"/>
        <v>41828.664456018516</v>
      </c>
      <c r="T2598" s="14">
        <f t="shared" si="162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 s="6">
        <v>1500</v>
      </c>
      <c r="E2599" s="6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9">
        <f t="shared" si="160"/>
        <v>5.6666666666666661</v>
      </c>
      <c r="P2599">
        <f t="shared" si="163"/>
        <v>12.142857142857142</v>
      </c>
      <c r="Q2599" t="str">
        <f>LEFT(N2599,FIND("/",N2599)-1)</f>
        <v>food</v>
      </c>
      <c r="R2599" t="str">
        <f>RIGHT(N2599,FIND("/",N2599)-3)</f>
        <v>ks</v>
      </c>
      <c r="S2599" s="13">
        <f t="shared" si="161"/>
        <v>42510.341631944444</v>
      </c>
      <c r="T2599" s="14">
        <f t="shared" si="162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 s="6">
        <v>3000</v>
      </c>
      <c r="E2600" s="6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9">
        <f t="shared" si="160"/>
        <v>39</v>
      </c>
      <c r="P2600">
        <f t="shared" si="163"/>
        <v>83.571428571428569</v>
      </c>
      <c r="Q2600" t="str">
        <f>LEFT(N2600,FIND("/",N2600)-1)</f>
        <v>food</v>
      </c>
      <c r="R2600" t="str">
        <f>RIGHT(N2600,FIND("/",N2600)-3)</f>
        <v>ks</v>
      </c>
      <c r="S2600" s="13">
        <f t="shared" si="161"/>
        <v>42240.840289351851</v>
      </c>
      <c r="T2600" s="14">
        <f t="shared" si="162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 s="6">
        <v>9041</v>
      </c>
      <c r="E2601" s="6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9">
        <f t="shared" si="160"/>
        <v>0.99546510341776351</v>
      </c>
      <c r="P2601">
        <f t="shared" si="163"/>
        <v>18</v>
      </c>
      <c r="Q2601" t="str">
        <f>LEFT(N2601,FIND("/",N2601)-1)</f>
        <v>food</v>
      </c>
      <c r="R2601" t="str">
        <f>RIGHT(N2601,FIND("/",N2601)-3)</f>
        <v>ks</v>
      </c>
      <c r="S2601" s="13">
        <f t="shared" si="161"/>
        <v>41809.754016203704</v>
      </c>
      <c r="T2601" s="14">
        <f t="shared" si="162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 s="6">
        <v>50000</v>
      </c>
      <c r="E2602" s="6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9">
        <f t="shared" si="160"/>
        <v>6.9320000000000004</v>
      </c>
      <c r="P2602">
        <f t="shared" si="163"/>
        <v>115.53333333333333</v>
      </c>
      <c r="Q2602" t="str">
        <f>LEFT(N2602,FIND("/",N2602)-1)</f>
        <v>food</v>
      </c>
      <c r="R2602" t="str">
        <f>RIGHT(N2602,FIND("/",N2602)-3)</f>
        <v>ks</v>
      </c>
      <c r="S2602" s="13">
        <f t="shared" si="161"/>
        <v>42394.900462962964</v>
      </c>
      <c r="T2602" s="14">
        <f t="shared" si="162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 s="6">
        <v>500</v>
      </c>
      <c r="E2603" s="6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9">
        <f t="shared" si="160"/>
        <v>661.4</v>
      </c>
      <c r="P2603">
        <f t="shared" si="163"/>
        <v>21.900662251655628</v>
      </c>
      <c r="Q2603" t="str">
        <f>LEFT(N2603,FIND("/",N2603)-1)</f>
        <v>technology</v>
      </c>
      <c r="R2603" t="str">
        <f>RIGHT(N2603,FIND("/",N2603)-3)</f>
        <v>loration</v>
      </c>
      <c r="S2603" s="13">
        <f t="shared" si="161"/>
        <v>41150.902187500003</v>
      </c>
      <c r="T2603" s="14">
        <f t="shared" si="162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 s="6">
        <v>12000</v>
      </c>
      <c r="E2604" s="6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9">
        <f t="shared" si="160"/>
        <v>326.0916666666667</v>
      </c>
      <c r="P2604">
        <f t="shared" si="163"/>
        <v>80.022494887525568</v>
      </c>
      <c r="Q2604" t="str">
        <f>LEFT(N2604,FIND("/",N2604)-1)</f>
        <v>technology</v>
      </c>
      <c r="R2604" t="str">
        <f>RIGHT(N2604,FIND("/",N2604)-3)</f>
        <v>loration</v>
      </c>
      <c r="S2604" s="13">
        <f t="shared" si="161"/>
        <v>41915.747314814813</v>
      </c>
      <c r="T2604" s="14">
        <f t="shared" si="162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 s="6">
        <v>1750</v>
      </c>
      <c r="E2605" s="6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9">
        <f t="shared" si="160"/>
        <v>101.48571428571429</v>
      </c>
      <c r="P2605">
        <f t="shared" si="163"/>
        <v>35.520000000000003</v>
      </c>
      <c r="Q2605" t="str">
        <f>LEFT(N2605,FIND("/",N2605)-1)</f>
        <v>technology</v>
      </c>
      <c r="R2605" t="str">
        <f>RIGHT(N2605,FIND("/",N2605)-3)</f>
        <v>loration</v>
      </c>
      <c r="S2605" s="13">
        <f t="shared" si="161"/>
        <v>41617.912662037037</v>
      </c>
      <c r="T2605" s="14">
        <f t="shared" si="162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 s="6">
        <v>20000</v>
      </c>
      <c r="E2606" s="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9">
        <f t="shared" si="160"/>
        <v>104.21799999999999</v>
      </c>
      <c r="P2606">
        <f t="shared" si="163"/>
        <v>64.933333333333323</v>
      </c>
      <c r="Q2606" t="str">
        <f>LEFT(N2606,FIND("/",N2606)-1)</f>
        <v>technology</v>
      </c>
      <c r="R2606" t="str">
        <f>RIGHT(N2606,FIND("/",N2606)-3)</f>
        <v>loration</v>
      </c>
      <c r="S2606" s="13">
        <f t="shared" si="161"/>
        <v>40998.051192129627</v>
      </c>
      <c r="T2606" s="14">
        <f t="shared" si="162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 s="6">
        <v>100000</v>
      </c>
      <c r="E2607" s="6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9">
        <f t="shared" si="160"/>
        <v>107.42157000000002</v>
      </c>
      <c r="P2607">
        <f t="shared" si="163"/>
        <v>60.965703745743475</v>
      </c>
      <c r="Q2607" t="str">
        <f>LEFT(N2607,FIND("/",N2607)-1)</f>
        <v>technology</v>
      </c>
      <c r="R2607" t="str">
        <f>RIGHT(N2607,FIND("/",N2607)-3)</f>
        <v>loration</v>
      </c>
      <c r="S2607" s="13">
        <f t="shared" si="161"/>
        <v>42508.541550925926</v>
      </c>
      <c r="T2607" s="14">
        <f t="shared" si="162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 s="6">
        <v>11000</v>
      </c>
      <c r="E2608" s="6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9">
        <f t="shared" si="160"/>
        <v>110.05454545454545</v>
      </c>
      <c r="P2608">
        <f t="shared" si="163"/>
        <v>31.444155844155844</v>
      </c>
      <c r="Q2608" t="str">
        <f>LEFT(N2608,FIND("/",N2608)-1)</f>
        <v>technology</v>
      </c>
      <c r="R2608" t="str">
        <f>RIGHT(N2608,FIND("/",N2608)-3)</f>
        <v>loration</v>
      </c>
      <c r="S2608" s="13">
        <f t="shared" si="161"/>
        <v>41726.712754629625</v>
      </c>
      <c r="T2608" s="14">
        <f t="shared" si="162"/>
        <v>41758.712754629625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 s="6">
        <v>8000</v>
      </c>
      <c r="E2609" s="6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9">
        <f t="shared" si="160"/>
        <v>407.7</v>
      </c>
      <c r="P2609">
        <f t="shared" si="163"/>
        <v>81.949748743718587</v>
      </c>
      <c r="Q2609" t="str">
        <f>LEFT(N2609,FIND("/",N2609)-1)</f>
        <v>technology</v>
      </c>
      <c r="R2609" t="str">
        <f>RIGHT(N2609,FIND("/",N2609)-3)</f>
        <v>loration</v>
      </c>
      <c r="S2609" s="13">
        <f t="shared" si="161"/>
        <v>42184.874675925923</v>
      </c>
      <c r="T2609" s="14">
        <f t="shared" si="162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 s="6">
        <v>8000</v>
      </c>
      <c r="E2610" s="6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9">
        <f t="shared" si="160"/>
        <v>223.92500000000001</v>
      </c>
      <c r="P2610">
        <f t="shared" si="163"/>
        <v>58.92763157894737</v>
      </c>
      <c r="Q2610" t="str">
        <f>LEFT(N2610,FIND("/",N2610)-1)</f>
        <v>technology</v>
      </c>
      <c r="R2610" t="str">
        <f>RIGHT(N2610,FIND("/",N2610)-3)</f>
        <v>loration</v>
      </c>
      <c r="S2610" s="13">
        <f t="shared" si="161"/>
        <v>42767.801712962959</v>
      </c>
      <c r="T2610" s="14">
        <f t="shared" si="162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 s="6">
        <v>35000</v>
      </c>
      <c r="E2611" s="6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9">
        <f t="shared" si="160"/>
        <v>303.80111428571428</v>
      </c>
      <c r="P2611">
        <f t="shared" si="163"/>
        <v>157.29347633136095</v>
      </c>
      <c r="Q2611" t="str">
        <f>LEFT(N2611,FIND("/",N2611)-1)</f>
        <v>technology</v>
      </c>
      <c r="R2611" t="str">
        <f>RIGHT(N2611,FIND("/",N2611)-3)</f>
        <v>loration</v>
      </c>
      <c r="S2611" s="13">
        <f t="shared" si="161"/>
        <v>41075.237858796296</v>
      </c>
      <c r="T2611" s="14">
        <f t="shared" si="162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 s="6">
        <v>22765</v>
      </c>
      <c r="E2612" s="6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9">
        <f t="shared" si="160"/>
        <v>141.3251043268175</v>
      </c>
      <c r="P2612">
        <f t="shared" si="163"/>
        <v>55.758509532062391</v>
      </c>
      <c r="Q2612" t="str">
        <f>LEFT(N2612,FIND("/",N2612)-1)</f>
        <v>technology</v>
      </c>
      <c r="R2612" t="str">
        <f>RIGHT(N2612,FIND("/",N2612)-3)</f>
        <v>loration</v>
      </c>
      <c r="S2612" s="13">
        <f t="shared" si="161"/>
        <v>42564.881076388891</v>
      </c>
      <c r="T2612" s="14">
        <f t="shared" si="162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 s="6">
        <v>11000</v>
      </c>
      <c r="E2613" s="6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9">
        <f t="shared" si="160"/>
        <v>2790.6363636363635</v>
      </c>
      <c r="P2613">
        <f t="shared" si="163"/>
        <v>83.802893802893806</v>
      </c>
      <c r="Q2613" t="str">
        <f>LEFT(N2613,FIND("/",N2613)-1)</f>
        <v>technology</v>
      </c>
      <c r="R2613" t="str">
        <f>RIGHT(N2613,FIND("/",N2613)-3)</f>
        <v>loration</v>
      </c>
      <c r="S2613" s="13">
        <f t="shared" si="161"/>
        <v>42704.335810185185</v>
      </c>
      <c r="T2613" s="14">
        <f t="shared" si="162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 s="6">
        <v>10000</v>
      </c>
      <c r="E2614" s="6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9">
        <f t="shared" si="160"/>
        <v>171.76130000000001</v>
      </c>
      <c r="P2614">
        <f t="shared" si="163"/>
        <v>58.422210884353746</v>
      </c>
      <c r="Q2614" t="str">
        <f>LEFT(N2614,FIND("/",N2614)-1)</f>
        <v>technology</v>
      </c>
      <c r="R2614" t="str">
        <f>RIGHT(N2614,FIND("/",N2614)-3)</f>
        <v>loration</v>
      </c>
      <c r="S2614" s="13">
        <f t="shared" si="161"/>
        <v>41982.143171296295</v>
      </c>
      <c r="T2614" s="14">
        <f t="shared" si="162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 s="6">
        <v>7500</v>
      </c>
      <c r="E2615" s="6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9">
        <f t="shared" si="160"/>
        <v>101.01333333333334</v>
      </c>
      <c r="P2615">
        <f t="shared" si="163"/>
        <v>270.57142857142856</v>
      </c>
      <c r="Q2615" t="str">
        <f>LEFT(N2615,FIND("/",N2615)-1)</f>
        <v>technology</v>
      </c>
      <c r="R2615" t="str">
        <f>RIGHT(N2615,FIND("/",N2615)-3)</f>
        <v>loration</v>
      </c>
      <c r="S2615" s="13">
        <f t="shared" si="161"/>
        <v>41143.81821759259</v>
      </c>
      <c r="T2615" s="14">
        <f t="shared" si="162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 s="6">
        <v>10500</v>
      </c>
      <c r="E2616" s="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9">
        <f t="shared" si="160"/>
        <v>102</v>
      </c>
      <c r="P2616">
        <f t="shared" si="163"/>
        <v>107.1</v>
      </c>
      <c r="Q2616" t="str">
        <f>LEFT(N2616,FIND("/",N2616)-1)</f>
        <v>technology</v>
      </c>
      <c r="R2616" t="str">
        <f>RIGHT(N2616,FIND("/",N2616)-3)</f>
        <v>loration</v>
      </c>
      <c r="S2616" s="13">
        <f t="shared" si="161"/>
        <v>41730.708472222221</v>
      </c>
      <c r="T2616" s="14">
        <f t="shared" si="162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 s="6">
        <v>2001</v>
      </c>
      <c r="E2617" s="6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9">
        <f t="shared" si="160"/>
        <v>169.76511744127936</v>
      </c>
      <c r="P2617">
        <f t="shared" si="163"/>
        <v>47.180555555555557</v>
      </c>
      <c r="Q2617" t="str">
        <f>LEFT(N2617,FIND("/",N2617)-1)</f>
        <v>technology</v>
      </c>
      <c r="R2617" t="str">
        <f>RIGHT(N2617,FIND("/",N2617)-3)</f>
        <v>loration</v>
      </c>
      <c r="S2617" s="13">
        <f t="shared" si="161"/>
        <v>42453.49726851852</v>
      </c>
      <c r="T2617" s="14">
        <f t="shared" si="162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 s="6">
        <v>25000</v>
      </c>
      <c r="E2618" s="6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9">
        <f t="shared" si="160"/>
        <v>114.53400000000001</v>
      </c>
      <c r="P2618">
        <f t="shared" si="163"/>
        <v>120.30882352941177</v>
      </c>
      <c r="Q2618" t="str">
        <f>LEFT(N2618,FIND("/",N2618)-1)</f>
        <v>technology</v>
      </c>
      <c r="R2618" t="str">
        <f>RIGHT(N2618,FIND("/",N2618)-3)</f>
        <v>loration</v>
      </c>
      <c r="S2618" s="13">
        <f t="shared" si="161"/>
        <v>42211.99454861111</v>
      </c>
      <c r="T2618" s="14">
        <f t="shared" si="162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 s="6">
        <v>500</v>
      </c>
      <c r="E2619" s="6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9">
        <f t="shared" si="160"/>
        <v>877.6</v>
      </c>
      <c r="P2619">
        <f t="shared" si="163"/>
        <v>27.59748427672956</v>
      </c>
      <c r="Q2619" t="str">
        <f>LEFT(N2619,FIND("/",N2619)-1)</f>
        <v>technology</v>
      </c>
      <c r="R2619" t="str">
        <f>RIGHT(N2619,FIND("/",N2619)-3)</f>
        <v>loration</v>
      </c>
      <c r="S2619" s="13">
        <f t="shared" si="161"/>
        <v>41902.874432870369</v>
      </c>
      <c r="T2619" s="14">
        <f t="shared" si="162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 s="6">
        <v>15000</v>
      </c>
      <c r="E2620" s="6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9">
        <f t="shared" si="160"/>
        <v>105.38666666666667</v>
      </c>
      <c r="P2620">
        <f t="shared" si="163"/>
        <v>205.2987012987013</v>
      </c>
      <c r="Q2620" t="str">
        <f>LEFT(N2620,FIND("/",N2620)-1)</f>
        <v>technology</v>
      </c>
      <c r="R2620" t="str">
        <f>RIGHT(N2620,FIND("/",N2620)-3)</f>
        <v>loration</v>
      </c>
      <c r="S2620" s="13">
        <f t="shared" si="161"/>
        <v>42279.792372685188</v>
      </c>
      <c r="T2620" s="14">
        <f t="shared" si="162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 s="6">
        <v>1000</v>
      </c>
      <c r="E2621" s="6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9">
        <f t="shared" si="160"/>
        <v>188.39999999999998</v>
      </c>
      <c r="P2621">
        <f t="shared" si="163"/>
        <v>35.547169811320757</v>
      </c>
      <c r="Q2621" t="str">
        <f>LEFT(N2621,FIND("/",N2621)-1)</f>
        <v>technology</v>
      </c>
      <c r="R2621" t="str">
        <f>RIGHT(N2621,FIND("/",N2621)-3)</f>
        <v>loration</v>
      </c>
      <c r="S2621" s="13">
        <f t="shared" si="161"/>
        <v>42273.884305555555</v>
      </c>
      <c r="T2621" s="14">
        <f t="shared" si="162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 s="6">
        <v>65000</v>
      </c>
      <c r="E2622" s="6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9">
        <f t="shared" si="160"/>
        <v>143.65230769230772</v>
      </c>
      <c r="P2622">
        <f t="shared" si="163"/>
        <v>74.639488409272587</v>
      </c>
      <c r="Q2622" t="str">
        <f>LEFT(N2622,FIND("/",N2622)-1)</f>
        <v>technology</v>
      </c>
      <c r="R2622" t="str">
        <f>RIGHT(N2622,FIND("/",N2622)-3)</f>
        <v>loration</v>
      </c>
      <c r="S2622" s="13">
        <f t="shared" si="161"/>
        <v>42251.16715277778</v>
      </c>
      <c r="T2622" s="14">
        <f t="shared" si="162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 s="6">
        <v>15000</v>
      </c>
      <c r="E2623" s="6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9">
        <f t="shared" si="160"/>
        <v>145.88</v>
      </c>
      <c r="P2623">
        <f t="shared" si="163"/>
        <v>47.058064516129029</v>
      </c>
      <c r="Q2623" t="str">
        <f>LEFT(N2623,FIND("/",N2623)-1)</f>
        <v>technology</v>
      </c>
      <c r="R2623" t="str">
        <f>RIGHT(N2623,FIND("/",N2623)-3)</f>
        <v>loration</v>
      </c>
      <c r="S2623" s="13">
        <f t="shared" si="161"/>
        <v>42115.747546296298</v>
      </c>
      <c r="T2623" s="14">
        <f t="shared" si="162"/>
        <v>42145.747546296298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 s="6">
        <v>1500</v>
      </c>
      <c r="E2624" s="6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9">
        <f t="shared" si="160"/>
        <v>131.184</v>
      </c>
      <c r="P2624">
        <f t="shared" si="163"/>
        <v>26.591351351351353</v>
      </c>
      <c r="Q2624" t="str">
        <f>LEFT(N2624,FIND("/",N2624)-1)</f>
        <v>technology</v>
      </c>
      <c r="R2624" t="str">
        <f>RIGHT(N2624,FIND("/",N2624)-3)</f>
        <v>loration</v>
      </c>
      <c r="S2624" s="13">
        <f t="shared" si="161"/>
        <v>42689.74324074074</v>
      </c>
      <c r="T2624" s="14">
        <f t="shared" si="162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 s="6">
        <v>2000</v>
      </c>
      <c r="E2625" s="6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9">
        <f t="shared" si="160"/>
        <v>113.99999999999999</v>
      </c>
      <c r="P2625">
        <f t="shared" si="163"/>
        <v>36.774193548387096</v>
      </c>
      <c r="Q2625" t="str">
        <f>LEFT(N2625,FIND("/",N2625)-1)</f>
        <v>technology</v>
      </c>
      <c r="R2625" t="str">
        <f>RIGHT(N2625,FIND("/",N2625)-3)</f>
        <v>loration</v>
      </c>
      <c r="S2625" s="13">
        <f t="shared" si="161"/>
        <v>42692.256550925929</v>
      </c>
      <c r="T2625" s="14">
        <f t="shared" si="162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 s="6">
        <v>8000</v>
      </c>
      <c r="E2626" s="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9">
        <f t="shared" si="160"/>
        <v>1379.4206249999997</v>
      </c>
      <c r="P2626">
        <f t="shared" si="163"/>
        <v>31.820544982698959</v>
      </c>
      <c r="Q2626" t="str">
        <f>LEFT(N2626,FIND("/",N2626)-1)</f>
        <v>technology</v>
      </c>
      <c r="R2626" t="str">
        <f>RIGHT(N2626,FIND("/",N2626)-3)</f>
        <v>loration</v>
      </c>
      <c r="S2626" s="13">
        <f t="shared" si="161"/>
        <v>41144.421550925923</v>
      </c>
      <c r="T2626" s="14">
        <f t="shared" si="162"/>
        <v>41165.421550925923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 s="6">
        <v>150</v>
      </c>
      <c r="E2627" s="6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9">
        <f t="shared" ref="O2627:O2690" si="164">E2627/D2627*100</f>
        <v>956</v>
      </c>
      <c r="P2627">
        <f t="shared" si="163"/>
        <v>27.576923076923077</v>
      </c>
      <c r="Q2627" t="str">
        <f>LEFT(N2627,FIND("/",N2627)-1)</f>
        <v>technology</v>
      </c>
      <c r="R2627" t="str">
        <f>RIGHT(N2627,FIND("/",N2627)-3)</f>
        <v>loration</v>
      </c>
      <c r="S2627" s="13">
        <f t="shared" ref="S2627:S2690" si="165">J2627/86400+25569</f>
        <v>42658.810277777782</v>
      </c>
      <c r="T2627" s="14">
        <f t="shared" ref="T2627:T2690" si="166">I2627/86400+25569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 s="6">
        <v>2500</v>
      </c>
      <c r="E2628" s="6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9">
        <f t="shared" si="164"/>
        <v>112.00000000000001</v>
      </c>
      <c r="P2628">
        <f t="shared" si="163"/>
        <v>56</v>
      </c>
      <c r="Q2628" t="str">
        <f>LEFT(N2628,FIND("/",N2628)-1)</f>
        <v>technology</v>
      </c>
      <c r="R2628" t="str">
        <f>RIGHT(N2628,FIND("/",N2628)-3)</f>
        <v>loration</v>
      </c>
      <c r="S2628" s="13">
        <f t="shared" si="165"/>
        <v>42128.628113425926</v>
      </c>
      <c r="T2628" s="14">
        <f t="shared" si="166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 s="6">
        <v>150</v>
      </c>
      <c r="E2629" s="6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9">
        <f t="shared" si="164"/>
        <v>646.66666666666663</v>
      </c>
      <c r="P2629">
        <f t="shared" si="163"/>
        <v>21.555555555555557</v>
      </c>
      <c r="Q2629" t="str">
        <f>LEFT(N2629,FIND("/",N2629)-1)</f>
        <v>technology</v>
      </c>
      <c r="R2629" t="str">
        <f>RIGHT(N2629,FIND("/",N2629)-3)</f>
        <v>loration</v>
      </c>
      <c r="S2629" s="13">
        <f t="shared" si="165"/>
        <v>42304.829409722224</v>
      </c>
      <c r="T2629" s="14">
        <f t="shared" si="166"/>
        <v>42334.871076388888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 s="6">
        <v>839</v>
      </c>
      <c r="E2630" s="6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9">
        <f t="shared" si="164"/>
        <v>110.36948748510132</v>
      </c>
      <c r="P2630">
        <f t="shared" si="163"/>
        <v>44.095238095238095</v>
      </c>
      <c r="Q2630" t="str">
        <f>LEFT(N2630,FIND("/",N2630)-1)</f>
        <v>technology</v>
      </c>
      <c r="R2630" t="str">
        <f>RIGHT(N2630,FIND("/",N2630)-3)</f>
        <v>loration</v>
      </c>
      <c r="S2630" s="13">
        <f t="shared" si="165"/>
        <v>41953.966053240743</v>
      </c>
      <c r="T2630" s="14">
        <f t="shared" si="166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 s="6">
        <v>5000</v>
      </c>
      <c r="E2631" s="6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9">
        <f t="shared" si="164"/>
        <v>127.74000000000001</v>
      </c>
      <c r="P2631">
        <f t="shared" si="163"/>
        <v>63.87</v>
      </c>
      <c r="Q2631" t="str">
        <f>LEFT(N2631,FIND("/",N2631)-1)</f>
        <v>technology</v>
      </c>
      <c r="R2631" t="str">
        <f>RIGHT(N2631,FIND("/",N2631)-3)</f>
        <v>loration</v>
      </c>
      <c r="S2631" s="13">
        <f t="shared" si="165"/>
        <v>42108.538449074069</v>
      </c>
      <c r="T2631" s="14">
        <f t="shared" si="166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 s="6">
        <v>2000</v>
      </c>
      <c r="E2632" s="6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9">
        <f t="shared" si="164"/>
        <v>157.9</v>
      </c>
      <c r="P2632">
        <f t="shared" si="163"/>
        <v>38.987654320987652</v>
      </c>
      <c r="Q2632" t="str">
        <f>LEFT(N2632,FIND("/",N2632)-1)</f>
        <v>technology</v>
      </c>
      <c r="R2632" t="str">
        <f>RIGHT(N2632,FIND("/",N2632)-3)</f>
        <v>loration</v>
      </c>
      <c r="S2632" s="13">
        <f t="shared" si="165"/>
        <v>42524.105462962965</v>
      </c>
      <c r="T2632" s="14">
        <f t="shared" si="166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 s="6">
        <v>20000</v>
      </c>
      <c r="E2633" s="6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9">
        <f t="shared" si="164"/>
        <v>114.66525000000001</v>
      </c>
      <c r="P2633">
        <f t="shared" si="163"/>
        <v>80.185489510489504</v>
      </c>
      <c r="Q2633" t="str">
        <f>LEFT(N2633,FIND("/",N2633)-1)</f>
        <v>technology</v>
      </c>
      <c r="R2633" t="str">
        <f>RIGHT(N2633,FIND("/",N2633)-3)</f>
        <v>loration</v>
      </c>
      <c r="S2633" s="13">
        <f t="shared" si="165"/>
        <v>42218.169293981482</v>
      </c>
      <c r="T2633" s="14">
        <f t="shared" si="166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 s="6">
        <v>1070</v>
      </c>
      <c r="E2634" s="6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9">
        <f t="shared" si="164"/>
        <v>137.00934579439252</v>
      </c>
      <c r="P2634">
        <f t="shared" si="163"/>
        <v>34.904761904761905</v>
      </c>
      <c r="Q2634" t="str">
        <f>LEFT(N2634,FIND("/",N2634)-1)</f>
        <v>technology</v>
      </c>
      <c r="R2634" t="str">
        <f>RIGHT(N2634,FIND("/",N2634)-3)</f>
        <v>loration</v>
      </c>
      <c r="S2634" s="13">
        <f t="shared" si="165"/>
        <v>42494.061793981484</v>
      </c>
      <c r="T2634" s="14">
        <f t="shared" si="166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 s="6">
        <v>5000</v>
      </c>
      <c r="E2635" s="6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9">
        <f t="shared" si="164"/>
        <v>354.62</v>
      </c>
      <c r="P2635">
        <f t="shared" ref="P2635:P2698" si="167">AVERAGE(E2635/L2635)</f>
        <v>89.100502512562812</v>
      </c>
      <c r="Q2635" t="str">
        <f>LEFT(N2635,FIND("/",N2635)-1)</f>
        <v>technology</v>
      </c>
      <c r="R2635" t="str">
        <f>RIGHT(N2635,FIND("/",N2635)-3)</f>
        <v>loration</v>
      </c>
      <c r="S2635" s="13">
        <f t="shared" si="165"/>
        <v>41667.823287037041</v>
      </c>
      <c r="T2635" s="14">
        <f t="shared" si="166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 s="6">
        <v>930</v>
      </c>
      <c r="E2636" s="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9">
        <f t="shared" si="164"/>
        <v>106.02150537634409</v>
      </c>
      <c r="P2636">
        <f t="shared" si="167"/>
        <v>39.44</v>
      </c>
      <c r="Q2636" t="str">
        <f>LEFT(N2636,FIND("/",N2636)-1)</f>
        <v>technology</v>
      </c>
      <c r="R2636" t="str">
        <f>RIGHT(N2636,FIND("/",N2636)-3)</f>
        <v>loration</v>
      </c>
      <c r="S2636" s="13">
        <f t="shared" si="165"/>
        <v>42612.656493055554</v>
      </c>
      <c r="T2636" s="14">
        <f t="shared" si="166"/>
        <v>42642.656493055554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 s="6">
        <v>11500</v>
      </c>
      <c r="E2637" s="6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9">
        <f t="shared" si="164"/>
        <v>100</v>
      </c>
      <c r="P2637">
        <f t="shared" si="167"/>
        <v>136.9047619047619</v>
      </c>
      <c r="Q2637" t="str">
        <f>LEFT(N2637,FIND("/",N2637)-1)</f>
        <v>technology</v>
      </c>
      <c r="R2637" t="str">
        <f>RIGHT(N2637,FIND("/",N2637)-3)</f>
        <v>loration</v>
      </c>
      <c r="S2637" s="13">
        <f t="shared" si="165"/>
        <v>42037.950937500005</v>
      </c>
      <c r="T2637" s="14">
        <f t="shared" si="166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 s="6">
        <v>1000</v>
      </c>
      <c r="E2638" s="6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9">
        <f t="shared" si="164"/>
        <v>187.3</v>
      </c>
      <c r="P2638">
        <f t="shared" si="167"/>
        <v>37.46</v>
      </c>
      <c r="Q2638" t="str">
        <f>LEFT(N2638,FIND("/",N2638)-1)</f>
        <v>technology</v>
      </c>
      <c r="R2638" t="str">
        <f>RIGHT(N2638,FIND("/",N2638)-3)</f>
        <v>loration</v>
      </c>
      <c r="S2638" s="13">
        <f t="shared" si="165"/>
        <v>42636.614745370374</v>
      </c>
      <c r="T2638" s="14">
        <f t="shared" si="166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 s="6">
        <v>500</v>
      </c>
      <c r="E2639" s="6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9">
        <f t="shared" si="164"/>
        <v>166.2</v>
      </c>
      <c r="P2639">
        <f t="shared" si="167"/>
        <v>31.96153846153846</v>
      </c>
      <c r="Q2639" t="str">
        <f>LEFT(N2639,FIND("/",N2639)-1)</f>
        <v>technology</v>
      </c>
      <c r="R2639" t="str">
        <f>RIGHT(N2639,FIND("/",N2639)-3)</f>
        <v>loration</v>
      </c>
      <c r="S2639" s="13">
        <f t="shared" si="165"/>
        <v>42639.549479166672</v>
      </c>
      <c r="T2639" s="14">
        <f t="shared" si="166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 s="6">
        <v>347</v>
      </c>
      <c r="E2640" s="6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9">
        <f t="shared" si="164"/>
        <v>101.72910662824208</v>
      </c>
      <c r="P2640">
        <f t="shared" si="167"/>
        <v>25.214285714285715</v>
      </c>
      <c r="Q2640" t="str">
        <f>LEFT(N2640,FIND("/",N2640)-1)</f>
        <v>technology</v>
      </c>
      <c r="R2640" t="str">
        <f>RIGHT(N2640,FIND("/",N2640)-3)</f>
        <v>loration</v>
      </c>
      <c r="S2640" s="13">
        <f t="shared" si="165"/>
        <v>41989.913136574076</v>
      </c>
      <c r="T2640" s="14">
        <f t="shared" si="166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 s="6">
        <v>300</v>
      </c>
      <c r="E2641" s="6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9">
        <f t="shared" si="164"/>
        <v>164</v>
      </c>
      <c r="P2641">
        <f t="shared" si="167"/>
        <v>10.040816326530612</v>
      </c>
      <c r="Q2641" t="str">
        <f>LEFT(N2641,FIND("/",N2641)-1)</f>
        <v>technology</v>
      </c>
      <c r="R2641" t="str">
        <f>RIGHT(N2641,FIND("/",N2641)-3)</f>
        <v>loration</v>
      </c>
      <c r="S2641" s="13">
        <f t="shared" si="165"/>
        <v>42024.86513888889</v>
      </c>
      <c r="T2641" s="14">
        <f t="shared" si="166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 s="6">
        <v>3000</v>
      </c>
      <c r="E2642" s="6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9">
        <f t="shared" si="164"/>
        <v>105.66666666666666</v>
      </c>
      <c r="P2642">
        <f t="shared" si="167"/>
        <v>45.94202898550725</v>
      </c>
      <c r="Q2642" t="str">
        <f>LEFT(N2642,FIND("/",N2642)-1)</f>
        <v>technology</v>
      </c>
      <c r="R2642" t="str">
        <f>RIGHT(N2642,FIND("/",N2642)-3)</f>
        <v>loration</v>
      </c>
      <c r="S2642" s="13">
        <f t="shared" si="165"/>
        <v>42103.160578703704</v>
      </c>
      <c r="T2642" s="14">
        <f t="shared" si="166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 s="6">
        <v>1500</v>
      </c>
      <c r="E2643" s="6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9">
        <f t="shared" si="164"/>
        <v>1</v>
      </c>
      <c r="P2643">
        <f t="shared" si="167"/>
        <v>15</v>
      </c>
      <c r="Q2643" t="str">
        <f>LEFT(N2643,FIND("/",N2643)-1)</f>
        <v>technology</v>
      </c>
      <c r="R2643" t="str">
        <f>RIGHT(N2643,FIND("/",N2643)-3)</f>
        <v>loration</v>
      </c>
      <c r="S2643" s="13">
        <f t="shared" si="165"/>
        <v>41880.827118055553</v>
      </c>
      <c r="T2643" s="14">
        <f t="shared" si="166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 s="6">
        <v>500000</v>
      </c>
      <c r="E2644" s="6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9">
        <f t="shared" si="164"/>
        <v>0</v>
      </c>
      <c r="P2644" t="e">
        <f t="shared" si="167"/>
        <v>#DIV/0!</v>
      </c>
      <c r="Q2644" t="str">
        <f>LEFT(N2644,FIND("/",N2644)-1)</f>
        <v>technology</v>
      </c>
      <c r="R2644" t="str">
        <f>RIGHT(N2644,FIND("/",N2644)-3)</f>
        <v>loration</v>
      </c>
      <c r="S2644" s="13">
        <f t="shared" si="165"/>
        <v>42536.246620370366</v>
      </c>
      <c r="T2644" s="14">
        <f t="shared" si="166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 s="6">
        <v>1000000</v>
      </c>
      <c r="E2645" s="6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9">
        <f t="shared" si="164"/>
        <v>33.559730999999999</v>
      </c>
      <c r="P2645">
        <f t="shared" si="167"/>
        <v>223.58248500999335</v>
      </c>
      <c r="Q2645" t="str">
        <f>LEFT(N2645,FIND("/",N2645)-1)</f>
        <v>technology</v>
      </c>
      <c r="R2645" t="str">
        <f>RIGHT(N2645,FIND("/",N2645)-3)</f>
        <v>loration</v>
      </c>
      <c r="S2645" s="13">
        <f t="shared" si="165"/>
        <v>42689.582349537042</v>
      </c>
      <c r="T2645" s="14">
        <f t="shared" si="166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 s="6">
        <v>100000</v>
      </c>
      <c r="E2646" s="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9">
        <f t="shared" si="164"/>
        <v>2.0529999999999999</v>
      </c>
      <c r="P2646">
        <f t="shared" si="167"/>
        <v>39.480769230769234</v>
      </c>
      <c r="Q2646" t="str">
        <f>LEFT(N2646,FIND("/",N2646)-1)</f>
        <v>technology</v>
      </c>
      <c r="R2646" t="str">
        <f>RIGHT(N2646,FIND("/",N2646)-3)</f>
        <v>loration</v>
      </c>
      <c r="S2646" s="13">
        <f t="shared" si="165"/>
        <v>42774.792071759264</v>
      </c>
      <c r="T2646" s="14">
        <f t="shared" si="166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 s="6">
        <v>20000</v>
      </c>
      <c r="E2647" s="6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9">
        <f t="shared" si="164"/>
        <v>10.5</v>
      </c>
      <c r="P2647">
        <f t="shared" si="167"/>
        <v>91.304347826086953</v>
      </c>
      <c r="Q2647" t="str">
        <f>LEFT(N2647,FIND("/",N2647)-1)</f>
        <v>technology</v>
      </c>
      <c r="R2647" t="str">
        <f>RIGHT(N2647,FIND("/",N2647)-3)</f>
        <v>loration</v>
      </c>
      <c r="S2647" s="13">
        <f t="shared" si="165"/>
        <v>41921.842627314814</v>
      </c>
      <c r="T2647" s="14">
        <f t="shared" si="166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 s="6">
        <v>500000</v>
      </c>
      <c r="E2648" s="6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9">
        <f t="shared" si="164"/>
        <v>8.4172840000000004</v>
      </c>
      <c r="P2648">
        <f t="shared" si="167"/>
        <v>78.666205607476627</v>
      </c>
      <c r="Q2648" t="str">
        <f>LEFT(N2648,FIND("/",N2648)-1)</f>
        <v>technology</v>
      </c>
      <c r="R2648" t="str">
        <f>RIGHT(N2648,FIND("/",N2648)-3)</f>
        <v>loration</v>
      </c>
      <c r="S2648" s="13">
        <f t="shared" si="165"/>
        <v>42226.313298611116</v>
      </c>
      <c r="T2648" s="14">
        <f t="shared" si="166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 s="6">
        <v>2500</v>
      </c>
      <c r="E2649" s="6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9">
        <f t="shared" si="164"/>
        <v>1.44</v>
      </c>
      <c r="P2649">
        <f t="shared" si="167"/>
        <v>12</v>
      </c>
      <c r="Q2649" t="str">
        <f>LEFT(N2649,FIND("/",N2649)-1)</f>
        <v>technology</v>
      </c>
      <c r="R2649" t="str">
        <f>RIGHT(N2649,FIND("/",N2649)-3)</f>
        <v>loration</v>
      </c>
      <c r="S2649" s="13">
        <f t="shared" si="165"/>
        <v>42200.261793981481</v>
      </c>
      <c r="T2649" s="14">
        <f t="shared" si="166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 s="6">
        <v>12000</v>
      </c>
      <c r="E2650" s="6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9">
        <f t="shared" si="164"/>
        <v>0.88333333333333341</v>
      </c>
      <c r="P2650">
        <f t="shared" si="167"/>
        <v>17.666666666666668</v>
      </c>
      <c r="Q2650" t="str">
        <f>LEFT(N2650,FIND("/",N2650)-1)</f>
        <v>technology</v>
      </c>
      <c r="R2650" t="str">
        <f>RIGHT(N2650,FIND("/",N2650)-3)</f>
        <v>loration</v>
      </c>
      <c r="S2650" s="13">
        <f t="shared" si="165"/>
        <v>42408.714814814812</v>
      </c>
      <c r="T2650" s="14">
        <f t="shared" si="166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 s="6">
        <v>125000</v>
      </c>
      <c r="E2651" s="6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9">
        <f t="shared" si="164"/>
        <v>9.920000000000001E-2</v>
      </c>
      <c r="P2651">
        <f t="shared" si="167"/>
        <v>41.333333333333336</v>
      </c>
      <c r="Q2651" t="str">
        <f>LEFT(N2651,FIND("/",N2651)-1)</f>
        <v>technology</v>
      </c>
      <c r="R2651" t="str">
        <f>RIGHT(N2651,FIND("/",N2651)-3)</f>
        <v>loration</v>
      </c>
      <c r="S2651" s="13">
        <f t="shared" si="165"/>
        <v>42341.99700231482</v>
      </c>
      <c r="T2651" s="14">
        <f t="shared" si="166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 s="6">
        <v>60000</v>
      </c>
      <c r="E2652" s="6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9">
        <f t="shared" si="164"/>
        <v>0.59666666666666668</v>
      </c>
      <c r="P2652">
        <f t="shared" si="167"/>
        <v>71.599999999999994</v>
      </c>
      <c r="Q2652" t="str">
        <f>LEFT(N2652,FIND("/",N2652)-1)</f>
        <v>technology</v>
      </c>
      <c r="R2652" t="str">
        <f>RIGHT(N2652,FIND("/",N2652)-3)</f>
        <v>loration</v>
      </c>
      <c r="S2652" s="13">
        <f t="shared" si="165"/>
        <v>42695.624340277776</v>
      </c>
      <c r="T2652" s="14">
        <f t="shared" si="166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 s="6">
        <v>280000</v>
      </c>
      <c r="E2653" s="6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9">
        <f t="shared" si="164"/>
        <v>1.8689285714285715</v>
      </c>
      <c r="P2653">
        <f t="shared" si="167"/>
        <v>307.8235294117647</v>
      </c>
      <c r="Q2653" t="str">
        <f>LEFT(N2653,FIND("/",N2653)-1)</f>
        <v>technology</v>
      </c>
      <c r="R2653" t="str">
        <f>RIGHT(N2653,FIND("/",N2653)-3)</f>
        <v>loration</v>
      </c>
      <c r="S2653" s="13">
        <f t="shared" si="165"/>
        <v>42327.805659722224</v>
      </c>
      <c r="T2653" s="14">
        <f t="shared" si="166"/>
        <v>42355.805659722224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 s="6">
        <v>100000</v>
      </c>
      <c r="E2654" s="6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9">
        <f t="shared" si="164"/>
        <v>0.88500000000000001</v>
      </c>
      <c r="P2654">
        <f t="shared" si="167"/>
        <v>80.454545454545453</v>
      </c>
      <c r="Q2654" t="str">
        <f>LEFT(N2654,FIND("/",N2654)-1)</f>
        <v>technology</v>
      </c>
      <c r="R2654" t="str">
        <f>RIGHT(N2654,FIND("/",N2654)-3)</f>
        <v>loration</v>
      </c>
      <c r="S2654" s="13">
        <f t="shared" si="165"/>
        <v>41953.158854166672</v>
      </c>
      <c r="T2654" s="14">
        <f t="shared" si="166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 s="6">
        <v>51000</v>
      </c>
      <c r="E2655" s="6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9">
        <f t="shared" si="164"/>
        <v>11.52156862745098</v>
      </c>
      <c r="P2655">
        <f t="shared" si="167"/>
        <v>83.942857142857136</v>
      </c>
      <c r="Q2655" t="str">
        <f>LEFT(N2655,FIND("/",N2655)-1)</f>
        <v>technology</v>
      </c>
      <c r="R2655" t="str">
        <f>RIGHT(N2655,FIND("/",N2655)-3)</f>
        <v>loration</v>
      </c>
      <c r="S2655" s="13">
        <f t="shared" si="165"/>
        <v>41771.651932870373</v>
      </c>
      <c r="T2655" s="14">
        <f t="shared" si="166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 s="6">
        <v>100000</v>
      </c>
      <c r="E2656" s="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9">
        <f t="shared" si="164"/>
        <v>5.1000000000000004E-2</v>
      </c>
      <c r="P2656">
        <f t="shared" si="167"/>
        <v>8.5</v>
      </c>
      <c r="Q2656" t="str">
        <f>LEFT(N2656,FIND("/",N2656)-1)</f>
        <v>technology</v>
      </c>
      <c r="R2656" t="str">
        <f>RIGHT(N2656,FIND("/",N2656)-3)</f>
        <v>loration</v>
      </c>
      <c r="S2656" s="13">
        <f t="shared" si="165"/>
        <v>42055.600995370369</v>
      </c>
      <c r="T2656" s="14">
        <f t="shared" si="166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 s="6">
        <v>15000</v>
      </c>
      <c r="E2657" s="6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9">
        <f t="shared" si="164"/>
        <v>21.033333333333335</v>
      </c>
      <c r="P2657">
        <f t="shared" si="167"/>
        <v>73.372093023255815</v>
      </c>
      <c r="Q2657" t="str">
        <f>LEFT(N2657,FIND("/",N2657)-1)</f>
        <v>technology</v>
      </c>
      <c r="R2657" t="str">
        <f>RIGHT(N2657,FIND("/",N2657)-3)</f>
        <v>loration</v>
      </c>
      <c r="S2657" s="13">
        <f t="shared" si="165"/>
        <v>42381.866284722222</v>
      </c>
      <c r="T2657" s="14">
        <f t="shared" si="166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 s="6">
        <v>150000</v>
      </c>
      <c r="E2658" s="6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9">
        <f t="shared" si="164"/>
        <v>11.436666666666667</v>
      </c>
      <c r="P2658">
        <f t="shared" si="167"/>
        <v>112.86184210526316</v>
      </c>
      <c r="Q2658" t="str">
        <f>LEFT(N2658,FIND("/",N2658)-1)</f>
        <v>technology</v>
      </c>
      <c r="R2658" t="str">
        <f>RIGHT(N2658,FIND("/",N2658)-3)</f>
        <v>loration</v>
      </c>
      <c r="S2658" s="13">
        <f t="shared" si="165"/>
        <v>42767.688518518524</v>
      </c>
      <c r="T2658" s="14">
        <f t="shared" si="166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 s="6">
        <v>30000</v>
      </c>
      <c r="E2659" s="6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9">
        <f t="shared" si="164"/>
        <v>18.737933333333334</v>
      </c>
      <c r="P2659">
        <f t="shared" si="167"/>
        <v>95.277627118644077</v>
      </c>
      <c r="Q2659" t="str">
        <f>LEFT(N2659,FIND("/",N2659)-1)</f>
        <v>technology</v>
      </c>
      <c r="R2659" t="str">
        <f>RIGHT(N2659,FIND("/",N2659)-3)</f>
        <v>loration</v>
      </c>
      <c r="S2659" s="13">
        <f t="shared" si="165"/>
        <v>42551.928854166668</v>
      </c>
      <c r="T2659" s="14">
        <f t="shared" si="166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 s="6">
        <v>98000</v>
      </c>
      <c r="E2660" s="6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9">
        <f t="shared" si="164"/>
        <v>9.285714285714286E-2</v>
      </c>
      <c r="P2660">
        <f t="shared" si="167"/>
        <v>22.75</v>
      </c>
      <c r="Q2660" t="str">
        <f>LEFT(N2660,FIND("/",N2660)-1)</f>
        <v>technology</v>
      </c>
      <c r="R2660" t="str">
        <f>RIGHT(N2660,FIND("/",N2660)-3)</f>
        <v>loration</v>
      </c>
      <c r="S2660" s="13">
        <f t="shared" si="165"/>
        <v>42551.884189814809</v>
      </c>
      <c r="T2660" s="14">
        <f t="shared" si="166"/>
        <v>42581.884189814809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 s="6">
        <v>49000</v>
      </c>
      <c r="E2661" s="6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9">
        <f t="shared" si="164"/>
        <v>2.7204081632653061</v>
      </c>
      <c r="P2661">
        <f t="shared" si="167"/>
        <v>133.30000000000001</v>
      </c>
      <c r="Q2661" t="str">
        <f>LEFT(N2661,FIND("/",N2661)-1)</f>
        <v>technology</v>
      </c>
      <c r="R2661" t="str">
        <f>RIGHT(N2661,FIND("/",N2661)-3)</f>
        <v>loration</v>
      </c>
      <c r="S2661" s="13">
        <f t="shared" si="165"/>
        <v>42082.069560185184</v>
      </c>
      <c r="T2661" s="14">
        <f t="shared" si="166"/>
        <v>42112.069560185184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 s="6">
        <v>20000</v>
      </c>
      <c r="E2662" s="6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9">
        <f t="shared" si="164"/>
        <v>9.5000000000000001E-2</v>
      </c>
      <c r="P2662">
        <f t="shared" si="167"/>
        <v>3.8</v>
      </c>
      <c r="Q2662" t="str">
        <f>LEFT(N2662,FIND("/",N2662)-1)</f>
        <v>technology</v>
      </c>
      <c r="R2662" t="str">
        <f>RIGHT(N2662,FIND("/",N2662)-3)</f>
        <v>loration</v>
      </c>
      <c r="S2662" s="13">
        <f t="shared" si="165"/>
        <v>42272.713171296295</v>
      </c>
      <c r="T2662" s="14">
        <f t="shared" si="166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 s="6">
        <v>5000</v>
      </c>
      <c r="E2663" s="6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9">
        <f t="shared" si="164"/>
        <v>102.89999999999999</v>
      </c>
      <c r="P2663">
        <f t="shared" si="167"/>
        <v>85.75</v>
      </c>
      <c r="Q2663" t="str">
        <f>LEFT(N2663,FIND("/",N2663)-1)</f>
        <v>technology</v>
      </c>
      <c r="R2663" t="str">
        <f>RIGHT(N2663,FIND("/",N2663)-3)</f>
        <v>erspaces</v>
      </c>
      <c r="S2663" s="13">
        <f t="shared" si="165"/>
        <v>41542.958449074074</v>
      </c>
      <c r="T2663" s="14">
        <f t="shared" si="166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 s="6">
        <v>20000</v>
      </c>
      <c r="E2664" s="6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9">
        <f t="shared" si="164"/>
        <v>106.80000000000001</v>
      </c>
      <c r="P2664">
        <f t="shared" si="167"/>
        <v>267</v>
      </c>
      <c r="Q2664" t="str">
        <f>LEFT(N2664,FIND("/",N2664)-1)</f>
        <v>technology</v>
      </c>
      <c r="R2664" t="str">
        <f>RIGHT(N2664,FIND("/",N2664)-3)</f>
        <v>erspaces</v>
      </c>
      <c r="S2664" s="13">
        <f t="shared" si="165"/>
        <v>42207.746678240743</v>
      </c>
      <c r="T2664" s="14">
        <f t="shared" si="166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 s="6">
        <v>20000</v>
      </c>
      <c r="E2665" s="6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9">
        <f t="shared" si="164"/>
        <v>104.59625</v>
      </c>
      <c r="P2665">
        <f t="shared" si="167"/>
        <v>373.55803571428572</v>
      </c>
      <c r="Q2665" t="str">
        <f>LEFT(N2665,FIND("/",N2665)-1)</f>
        <v>technology</v>
      </c>
      <c r="R2665" t="str">
        <f>RIGHT(N2665,FIND("/",N2665)-3)</f>
        <v>erspaces</v>
      </c>
      <c r="S2665" s="13">
        <f t="shared" si="165"/>
        <v>42222.622766203705</v>
      </c>
      <c r="T2665" s="14">
        <f t="shared" si="166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 s="6">
        <v>17500</v>
      </c>
      <c r="E2666" s="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9">
        <f t="shared" si="164"/>
        <v>103.42857142857143</v>
      </c>
      <c r="P2666">
        <f t="shared" si="167"/>
        <v>174.03846153846155</v>
      </c>
      <c r="Q2666" t="str">
        <f>LEFT(N2666,FIND("/",N2666)-1)</f>
        <v>technology</v>
      </c>
      <c r="R2666" t="str">
        <f>RIGHT(N2666,FIND("/",N2666)-3)</f>
        <v>erspaces</v>
      </c>
      <c r="S2666" s="13">
        <f t="shared" si="165"/>
        <v>42313.02542824074</v>
      </c>
      <c r="T2666" s="14">
        <f t="shared" si="166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 s="6">
        <v>3500</v>
      </c>
      <c r="E2667" s="6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9">
        <f t="shared" si="164"/>
        <v>123.14285714285715</v>
      </c>
      <c r="P2667">
        <f t="shared" si="167"/>
        <v>93.695652173913047</v>
      </c>
      <c r="Q2667" t="str">
        <f>LEFT(N2667,FIND("/",N2667)-1)</f>
        <v>technology</v>
      </c>
      <c r="R2667" t="str">
        <f>RIGHT(N2667,FIND("/",N2667)-3)</f>
        <v>erspaces</v>
      </c>
      <c r="S2667" s="13">
        <f t="shared" si="165"/>
        <v>42083.895532407405</v>
      </c>
      <c r="T2667" s="14">
        <f t="shared" si="166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 s="6">
        <v>10000</v>
      </c>
      <c r="E2668" s="6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9">
        <f t="shared" si="164"/>
        <v>159.29509999999999</v>
      </c>
      <c r="P2668">
        <f t="shared" si="167"/>
        <v>77.327718446601949</v>
      </c>
      <c r="Q2668" t="str">
        <f>LEFT(N2668,FIND("/",N2668)-1)</f>
        <v>technology</v>
      </c>
      <c r="R2668" t="str">
        <f>RIGHT(N2668,FIND("/",N2668)-3)</f>
        <v>erspaces</v>
      </c>
      <c r="S2668" s="13">
        <f t="shared" si="165"/>
        <v>42235.764340277776</v>
      </c>
      <c r="T2668" s="14">
        <f t="shared" si="166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 s="6">
        <v>1500</v>
      </c>
      <c r="E2669" s="6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9">
        <f t="shared" si="164"/>
        <v>110.66666666666667</v>
      </c>
      <c r="P2669">
        <f t="shared" si="167"/>
        <v>92.222222222222229</v>
      </c>
      <c r="Q2669" t="str">
        <f>LEFT(N2669,FIND("/",N2669)-1)</f>
        <v>technology</v>
      </c>
      <c r="R2669" t="str">
        <f>RIGHT(N2669,FIND("/",N2669)-3)</f>
        <v>erspaces</v>
      </c>
      <c r="S2669" s="13">
        <f t="shared" si="165"/>
        <v>42380.926111111112</v>
      </c>
      <c r="T2669" s="14">
        <f t="shared" si="166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 s="6">
        <v>1000</v>
      </c>
      <c r="E2670" s="6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9">
        <f t="shared" si="164"/>
        <v>170.70000000000002</v>
      </c>
      <c r="P2670">
        <f t="shared" si="167"/>
        <v>60.964285714285715</v>
      </c>
      <c r="Q2670" t="str">
        <f>LEFT(N2670,FIND("/",N2670)-1)</f>
        <v>technology</v>
      </c>
      <c r="R2670" t="str">
        <f>RIGHT(N2670,FIND("/",N2670)-3)</f>
        <v>erspaces</v>
      </c>
      <c r="S2670" s="13">
        <f t="shared" si="165"/>
        <v>42275.58871527778</v>
      </c>
      <c r="T2670" s="14">
        <f t="shared" si="166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 s="6">
        <v>800</v>
      </c>
      <c r="E2671" s="6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9">
        <f t="shared" si="164"/>
        <v>125.125</v>
      </c>
      <c r="P2671">
        <f t="shared" si="167"/>
        <v>91</v>
      </c>
      <c r="Q2671" t="str">
        <f>LEFT(N2671,FIND("/",N2671)-1)</f>
        <v>technology</v>
      </c>
      <c r="R2671" t="str">
        <f>RIGHT(N2671,FIND("/",N2671)-3)</f>
        <v>erspaces</v>
      </c>
      <c r="S2671" s="13">
        <f t="shared" si="165"/>
        <v>42319.035833333328</v>
      </c>
      <c r="T2671" s="14">
        <f t="shared" si="166"/>
        <v>42379.035833333328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 s="6">
        <v>38888</v>
      </c>
      <c r="E2672" s="6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9">
        <f t="shared" si="164"/>
        <v>6.4158609339642041</v>
      </c>
      <c r="P2672">
        <f t="shared" si="167"/>
        <v>41.583333333333336</v>
      </c>
      <c r="Q2672" t="str">
        <f>LEFT(N2672,FIND("/",N2672)-1)</f>
        <v>technology</v>
      </c>
      <c r="R2672" t="str">
        <f>RIGHT(N2672,FIND("/",N2672)-3)</f>
        <v>erspaces</v>
      </c>
      <c r="S2672" s="13">
        <f t="shared" si="165"/>
        <v>41821.020601851851</v>
      </c>
      <c r="T2672" s="14">
        <f t="shared" si="166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 s="6">
        <v>25000</v>
      </c>
      <c r="E2673" s="6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9">
        <f t="shared" si="164"/>
        <v>11.343999999999999</v>
      </c>
      <c r="P2673">
        <f t="shared" si="167"/>
        <v>33.761904761904759</v>
      </c>
      <c r="Q2673" t="str">
        <f>LEFT(N2673,FIND("/",N2673)-1)</f>
        <v>technology</v>
      </c>
      <c r="R2673" t="str">
        <f>RIGHT(N2673,FIND("/",N2673)-3)</f>
        <v>erspaces</v>
      </c>
      <c r="S2673" s="13">
        <f t="shared" si="165"/>
        <v>41962.749027777776</v>
      </c>
      <c r="T2673" s="14">
        <f t="shared" si="166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 s="6">
        <v>10000</v>
      </c>
      <c r="E2674" s="6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9">
        <f t="shared" si="164"/>
        <v>33.19</v>
      </c>
      <c r="P2674">
        <f t="shared" si="167"/>
        <v>70.61702127659575</v>
      </c>
      <c r="Q2674" t="str">
        <f>LEFT(N2674,FIND("/",N2674)-1)</f>
        <v>technology</v>
      </c>
      <c r="R2674" t="str">
        <f>RIGHT(N2674,FIND("/",N2674)-3)</f>
        <v>erspaces</v>
      </c>
      <c r="S2674" s="13">
        <f t="shared" si="165"/>
        <v>42344.884143518517</v>
      </c>
      <c r="T2674" s="14">
        <f t="shared" si="166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 s="6">
        <v>40000</v>
      </c>
      <c r="E2675" s="6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9">
        <f t="shared" si="164"/>
        <v>27.58</v>
      </c>
      <c r="P2675">
        <f t="shared" si="167"/>
        <v>167.15151515151516</v>
      </c>
      <c r="Q2675" t="str">
        <f>LEFT(N2675,FIND("/",N2675)-1)</f>
        <v>technology</v>
      </c>
      <c r="R2675" t="str">
        <f>RIGHT(N2675,FIND("/",N2675)-3)</f>
        <v>erspaces</v>
      </c>
      <c r="S2675" s="13">
        <f t="shared" si="165"/>
        <v>41912.541655092595</v>
      </c>
      <c r="T2675" s="14">
        <f t="shared" si="166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 s="6">
        <v>35000</v>
      </c>
      <c r="E2676" s="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9">
        <f t="shared" si="164"/>
        <v>62.839999999999996</v>
      </c>
      <c r="P2676">
        <f t="shared" si="167"/>
        <v>128.61988304093566</v>
      </c>
      <c r="Q2676" t="str">
        <f>LEFT(N2676,FIND("/",N2676)-1)</f>
        <v>technology</v>
      </c>
      <c r="R2676" t="str">
        <f>RIGHT(N2676,FIND("/",N2676)-3)</f>
        <v>erspaces</v>
      </c>
      <c r="S2676" s="13">
        <f t="shared" si="165"/>
        <v>42529.632754629631</v>
      </c>
      <c r="T2676" s="14">
        <f t="shared" si="166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 s="6">
        <v>25000</v>
      </c>
      <c r="E2677" s="6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9">
        <f t="shared" si="164"/>
        <v>7.5880000000000001</v>
      </c>
      <c r="P2677">
        <f t="shared" si="167"/>
        <v>65.41379310344827</v>
      </c>
      <c r="Q2677" t="str">
        <f>LEFT(N2677,FIND("/",N2677)-1)</f>
        <v>technology</v>
      </c>
      <c r="R2677" t="str">
        <f>RIGHT(N2677,FIND("/",N2677)-3)</f>
        <v>erspaces</v>
      </c>
      <c r="S2677" s="13">
        <f t="shared" si="165"/>
        <v>41923.857511574075</v>
      </c>
      <c r="T2677" s="14">
        <f t="shared" si="166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 s="6">
        <v>2100</v>
      </c>
      <c r="E2678" s="6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9">
        <f t="shared" si="164"/>
        <v>50.38095238095238</v>
      </c>
      <c r="P2678">
        <f t="shared" si="167"/>
        <v>117.55555555555556</v>
      </c>
      <c r="Q2678" t="str">
        <f>LEFT(N2678,FIND("/",N2678)-1)</f>
        <v>technology</v>
      </c>
      <c r="R2678" t="str">
        <f>RIGHT(N2678,FIND("/",N2678)-3)</f>
        <v>erspaces</v>
      </c>
      <c r="S2678" s="13">
        <f t="shared" si="165"/>
        <v>42482.624699074076</v>
      </c>
      <c r="T2678" s="14">
        <f t="shared" si="166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 s="6">
        <v>19500</v>
      </c>
      <c r="E2679" s="6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9">
        <f t="shared" si="164"/>
        <v>17.512820512820511</v>
      </c>
      <c r="P2679">
        <f t="shared" si="167"/>
        <v>126.48148148148148</v>
      </c>
      <c r="Q2679" t="str">
        <f>LEFT(N2679,FIND("/",N2679)-1)</f>
        <v>technology</v>
      </c>
      <c r="R2679" t="str">
        <f>RIGHT(N2679,FIND("/",N2679)-3)</f>
        <v>erspaces</v>
      </c>
      <c r="S2679" s="13">
        <f t="shared" si="165"/>
        <v>41793.029432870375</v>
      </c>
      <c r="T2679" s="14">
        <f t="shared" si="166"/>
        <v>41823.029432870375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 s="6">
        <v>8000000</v>
      </c>
      <c r="E2680" s="6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9">
        <f t="shared" si="164"/>
        <v>1.375E-2</v>
      </c>
      <c r="P2680">
        <f t="shared" si="167"/>
        <v>550</v>
      </c>
      <c r="Q2680" t="str">
        <f>LEFT(N2680,FIND("/",N2680)-1)</f>
        <v>technology</v>
      </c>
      <c r="R2680" t="str">
        <f>RIGHT(N2680,FIND("/",N2680)-3)</f>
        <v>erspaces</v>
      </c>
      <c r="S2680" s="13">
        <f t="shared" si="165"/>
        <v>42241.798206018517</v>
      </c>
      <c r="T2680" s="14">
        <f t="shared" si="166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 s="6">
        <v>40000</v>
      </c>
      <c r="E2681" s="6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9">
        <f t="shared" si="164"/>
        <v>0.33</v>
      </c>
      <c r="P2681">
        <f t="shared" si="167"/>
        <v>44</v>
      </c>
      <c r="Q2681" t="str">
        <f>LEFT(N2681,FIND("/",N2681)-1)</f>
        <v>technology</v>
      </c>
      <c r="R2681" t="str">
        <f>RIGHT(N2681,FIND("/",N2681)-3)</f>
        <v>erspaces</v>
      </c>
      <c r="S2681" s="13">
        <f t="shared" si="165"/>
        <v>42033.001087962963</v>
      </c>
      <c r="T2681" s="14">
        <f t="shared" si="166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 s="6">
        <v>32000</v>
      </c>
      <c r="E2682" s="6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9">
        <f t="shared" si="164"/>
        <v>0.86250000000000004</v>
      </c>
      <c r="P2682">
        <f t="shared" si="167"/>
        <v>69</v>
      </c>
      <c r="Q2682" t="str">
        <f>LEFT(N2682,FIND("/",N2682)-1)</f>
        <v>technology</v>
      </c>
      <c r="R2682" t="str">
        <f>RIGHT(N2682,FIND("/",N2682)-3)</f>
        <v>erspaces</v>
      </c>
      <c r="S2682" s="13">
        <f t="shared" si="165"/>
        <v>42436.211701388893</v>
      </c>
      <c r="T2682" s="14">
        <f t="shared" si="166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 s="6">
        <v>8000</v>
      </c>
      <c r="E2683" s="6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9">
        <f t="shared" si="164"/>
        <v>0.6875</v>
      </c>
      <c r="P2683">
        <f t="shared" si="167"/>
        <v>27.5</v>
      </c>
      <c r="Q2683" t="str">
        <f>LEFT(N2683,FIND("/",N2683)-1)</f>
        <v>food</v>
      </c>
      <c r="R2683" t="str">
        <f>RIGHT(N2683,FIND("/",N2683)-3)</f>
        <v>ks</v>
      </c>
      <c r="S2683" s="13">
        <f t="shared" si="165"/>
        <v>41805.895254629628</v>
      </c>
      <c r="T2683" s="14">
        <f t="shared" si="166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 s="6">
        <v>6000</v>
      </c>
      <c r="E2684" s="6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9">
        <f t="shared" si="164"/>
        <v>28.299999999999997</v>
      </c>
      <c r="P2684">
        <f t="shared" si="167"/>
        <v>84.9</v>
      </c>
      <c r="Q2684" t="str">
        <f>LEFT(N2684,FIND("/",N2684)-1)</f>
        <v>food</v>
      </c>
      <c r="R2684" t="str">
        <f>RIGHT(N2684,FIND("/",N2684)-3)</f>
        <v>ks</v>
      </c>
      <c r="S2684" s="13">
        <f t="shared" si="165"/>
        <v>41932.871990740743</v>
      </c>
      <c r="T2684" s="14">
        <f t="shared" si="166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 s="6">
        <v>15000</v>
      </c>
      <c r="E2685" s="6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9">
        <f t="shared" si="164"/>
        <v>0.24</v>
      </c>
      <c r="P2685">
        <f t="shared" si="167"/>
        <v>12</v>
      </c>
      <c r="Q2685" t="str">
        <f>LEFT(N2685,FIND("/",N2685)-1)</f>
        <v>food</v>
      </c>
      <c r="R2685" t="str">
        <f>RIGHT(N2685,FIND("/",N2685)-3)</f>
        <v>ks</v>
      </c>
      <c r="S2685" s="13">
        <f t="shared" si="165"/>
        <v>42034.75509259259</v>
      </c>
      <c r="T2685" s="14">
        <f t="shared" si="166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 s="6">
        <v>70000</v>
      </c>
      <c r="E2686" s="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9">
        <f t="shared" si="164"/>
        <v>1.1428571428571428</v>
      </c>
      <c r="P2686">
        <f t="shared" si="167"/>
        <v>200</v>
      </c>
      <c r="Q2686" t="str">
        <f>LEFT(N2686,FIND("/",N2686)-1)</f>
        <v>food</v>
      </c>
      <c r="R2686" t="str">
        <f>RIGHT(N2686,FIND("/",N2686)-3)</f>
        <v>ks</v>
      </c>
      <c r="S2686" s="13">
        <f t="shared" si="165"/>
        <v>41820.914641203708</v>
      </c>
      <c r="T2686" s="14">
        <f t="shared" si="166"/>
        <v>41860.914641203708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 s="6">
        <v>50000</v>
      </c>
      <c r="E2687" s="6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9">
        <f t="shared" si="164"/>
        <v>0.02</v>
      </c>
      <c r="P2687">
        <f t="shared" si="167"/>
        <v>10</v>
      </c>
      <c r="Q2687" t="str">
        <f>LEFT(N2687,FIND("/",N2687)-1)</f>
        <v>food</v>
      </c>
      <c r="R2687" t="str">
        <f>RIGHT(N2687,FIND("/",N2687)-3)</f>
        <v>ks</v>
      </c>
      <c r="S2687" s="13">
        <f t="shared" si="165"/>
        <v>42061.69594907407</v>
      </c>
      <c r="T2687" s="14">
        <f t="shared" si="166"/>
        <v>42121.654282407406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 s="6">
        <v>30000</v>
      </c>
      <c r="E2688" s="6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9">
        <f t="shared" si="164"/>
        <v>0</v>
      </c>
      <c r="P2688" t="e">
        <f t="shared" si="167"/>
        <v>#DIV/0!</v>
      </c>
      <c r="Q2688" t="str">
        <f>LEFT(N2688,FIND("/",N2688)-1)</f>
        <v>food</v>
      </c>
      <c r="R2688" t="str">
        <f>RIGHT(N2688,FIND("/",N2688)-3)</f>
        <v>ks</v>
      </c>
      <c r="S2688" s="13">
        <f t="shared" si="165"/>
        <v>41892.974803240737</v>
      </c>
      <c r="T2688" s="14">
        <f t="shared" si="166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 s="6">
        <v>15000</v>
      </c>
      <c r="E2689" s="6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9">
        <f t="shared" si="164"/>
        <v>0</v>
      </c>
      <c r="P2689" t="e">
        <f t="shared" si="167"/>
        <v>#DIV/0!</v>
      </c>
      <c r="Q2689" t="str">
        <f>LEFT(N2689,FIND("/",N2689)-1)</f>
        <v>food</v>
      </c>
      <c r="R2689" t="str">
        <f>RIGHT(N2689,FIND("/",N2689)-3)</f>
        <v>ks</v>
      </c>
      <c r="S2689" s="13">
        <f t="shared" si="165"/>
        <v>42154.64025462963</v>
      </c>
      <c r="T2689" s="14">
        <f t="shared" si="166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 s="6">
        <v>50000</v>
      </c>
      <c r="E2690" s="6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9">
        <f t="shared" si="164"/>
        <v>0.14799999999999999</v>
      </c>
      <c r="P2690">
        <f t="shared" si="167"/>
        <v>5.2857142857142856</v>
      </c>
      <c r="Q2690" t="str">
        <f>LEFT(N2690,FIND("/",N2690)-1)</f>
        <v>food</v>
      </c>
      <c r="R2690" t="str">
        <f>RIGHT(N2690,FIND("/",N2690)-3)</f>
        <v>ks</v>
      </c>
      <c r="S2690" s="13">
        <f t="shared" si="165"/>
        <v>42028.11886574074</v>
      </c>
      <c r="T2690" s="14">
        <f t="shared" si="166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 s="6">
        <v>35000</v>
      </c>
      <c r="E2691" s="6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9">
        <f t="shared" ref="O2691:O2754" si="168">E2691/D2691*100</f>
        <v>2.8571428571428571E-3</v>
      </c>
      <c r="P2691">
        <f t="shared" si="167"/>
        <v>1</v>
      </c>
      <c r="Q2691" t="str">
        <f>LEFT(N2691,FIND("/",N2691)-1)</f>
        <v>food</v>
      </c>
      <c r="R2691" t="str">
        <f>RIGHT(N2691,FIND("/",N2691)-3)</f>
        <v>ks</v>
      </c>
      <c r="S2691" s="13">
        <f t="shared" ref="S2691:S2754" si="169">J2691/86400+25569</f>
        <v>42551.961689814816</v>
      </c>
      <c r="T2691" s="14">
        <f t="shared" ref="T2691:T2754" si="170">I2691/86400+25569</f>
        <v>42581.961689814816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 s="6">
        <v>80000</v>
      </c>
      <c r="E2692" s="6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9">
        <f t="shared" si="168"/>
        <v>10.7325</v>
      </c>
      <c r="P2692">
        <f t="shared" si="167"/>
        <v>72.762711864406782</v>
      </c>
      <c r="Q2692" t="str">
        <f>LEFT(N2692,FIND("/",N2692)-1)</f>
        <v>food</v>
      </c>
      <c r="R2692" t="str">
        <f>RIGHT(N2692,FIND("/",N2692)-3)</f>
        <v>ks</v>
      </c>
      <c r="S2692" s="13">
        <f t="shared" si="169"/>
        <v>42113.105046296296</v>
      </c>
      <c r="T2692" s="14">
        <f t="shared" si="170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 s="6">
        <v>65000</v>
      </c>
      <c r="E2693" s="6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9">
        <f t="shared" si="168"/>
        <v>5.3846153846153842E-2</v>
      </c>
      <c r="P2693">
        <f t="shared" si="167"/>
        <v>17.5</v>
      </c>
      <c r="Q2693" t="str">
        <f>LEFT(N2693,FIND("/",N2693)-1)</f>
        <v>food</v>
      </c>
      <c r="R2693" t="str">
        <f>RIGHT(N2693,FIND("/",N2693)-3)</f>
        <v>ks</v>
      </c>
      <c r="S2693" s="13">
        <f t="shared" si="169"/>
        <v>42089.724039351851</v>
      </c>
      <c r="T2693" s="14">
        <f t="shared" si="170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 s="6">
        <v>3500</v>
      </c>
      <c r="E2694" s="6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9">
        <f t="shared" si="168"/>
        <v>0.7142857142857143</v>
      </c>
      <c r="P2694">
        <f t="shared" si="167"/>
        <v>25</v>
      </c>
      <c r="Q2694" t="str">
        <f>LEFT(N2694,FIND("/",N2694)-1)</f>
        <v>food</v>
      </c>
      <c r="R2694" t="str">
        <f>RIGHT(N2694,FIND("/",N2694)-3)</f>
        <v>ks</v>
      </c>
      <c r="S2694" s="13">
        <f t="shared" si="169"/>
        <v>42058.334027777775</v>
      </c>
      <c r="T2694" s="14">
        <f t="shared" si="170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 s="6">
        <v>5000</v>
      </c>
      <c r="E2695" s="6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9">
        <f t="shared" si="168"/>
        <v>0.8</v>
      </c>
      <c r="P2695">
        <f t="shared" si="167"/>
        <v>13.333333333333334</v>
      </c>
      <c r="Q2695" t="str">
        <f>LEFT(N2695,FIND("/",N2695)-1)</f>
        <v>food</v>
      </c>
      <c r="R2695" t="str">
        <f>RIGHT(N2695,FIND("/",N2695)-3)</f>
        <v>ks</v>
      </c>
      <c r="S2695" s="13">
        <f t="shared" si="169"/>
        <v>41834.138495370367</v>
      </c>
      <c r="T2695" s="14">
        <f t="shared" si="170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 s="6">
        <v>30000</v>
      </c>
      <c r="E2696" s="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9">
        <f t="shared" si="168"/>
        <v>3.3333333333333335E-3</v>
      </c>
      <c r="P2696">
        <f t="shared" si="167"/>
        <v>1</v>
      </c>
      <c r="Q2696" t="str">
        <f>LEFT(N2696,FIND("/",N2696)-1)</f>
        <v>food</v>
      </c>
      <c r="R2696" t="str">
        <f>RIGHT(N2696,FIND("/",N2696)-3)</f>
        <v>ks</v>
      </c>
      <c r="S2696" s="13">
        <f t="shared" si="169"/>
        <v>41878.140497685185</v>
      </c>
      <c r="T2696" s="14">
        <f t="shared" si="170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 s="6">
        <v>15000</v>
      </c>
      <c r="E2697" s="6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9">
        <f t="shared" si="168"/>
        <v>0.47333333333333333</v>
      </c>
      <c r="P2697">
        <f t="shared" si="167"/>
        <v>23.666666666666668</v>
      </c>
      <c r="Q2697" t="str">
        <f>LEFT(N2697,FIND("/",N2697)-1)</f>
        <v>food</v>
      </c>
      <c r="R2697" t="str">
        <f>RIGHT(N2697,FIND("/",N2697)-3)</f>
        <v>ks</v>
      </c>
      <c r="S2697" s="13">
        <f t="shared" si="169"/>
        <v>42048.181921296295</v>
      </c>
      <c r="T2697" s="14">
        <f t="shared" si="170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 s="6">
        <v>60000</v>
      </c>
      <c r="E2698" s="6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9">
        <f t="shared" si="168"/>
        <v>5.65</v>
      </c>
      <c r="P2698">
        <f t="shared" si="167"/>
        <v>89.21052631578948</v>
      </c>
      <c r="Q2698" t="str">
        <f>LEFT(N2698,FIND("/",N2698)-1)</f>
        <v>food</v>
      </c>
      <c r="R2698" t="str">
        <f>RIGHT(N2698,FIND("/",N2698)-3)</f>
        <v>ks</v>
      </c>
      <c r="S2698" s="13">
        <f t="shared" si="169"/>
        <v>41964.844444444447</v>
      </c>
      <c r="T2698" s="14">
        <f t="shared" si="170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 s="6">
        <v>23000</v>
      </c>
      <c r="E2699" s="6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9">
        <f t="shared" si="168"/>
        <v>26.35217391304348</v>
      </c>
      <c r="P2699">
        <f t="shared" ref="P2699:P2762" si="171">AVERAGE(E2699/L2699)</f>
        <v>116.55769230769231</v>
      </c>
      <c r="Q2699" t="str">
        <f>LEFT(N2699,FIND("/",N2699)-1)</f>
        <v>food</v>
      </c>
      <c r="R2699" t="str">
        <f>RIGHT(N2699,FIND("/",N2699)-3)</f>
        <v>ks</v>
      </c>
      <c r="S2699" s="13">
        <f t="shared" si="169"/>
        <v>42187.940081018518</v>
      </c>
      <c r="T2699" s="14">
        <f t="shared" si="170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 s="6">
        <v>8000</v>
      </c>
      <c r="E2700" s="6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9">
        <f t="shared" si="168"/>
        <v>0.325125</v>
      </c>
      <c r="P2700">
        <f t="shared" si="171"/>
        <v>13.005000000000001</v>
      </c>
      <c r="Q2700" t="str">
        <f>LEFT(N2700,FIND("/",N2700)-1)</f>
        <v>food</v>
      </c>
      <c r="R2700" t="str">
        <f>RIGHT(N2700,FIND("/",N2700)-3)</f>
        <v>ks</v>
      </c>
      <c r="S2700" s="13">
        <f t="shared" si="169"/>
        <v>41787.898240740738</v>
      </c>
      <c r="T2700" s="14">
        <f t="shared" si="170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 s="6">
        <v>2</v>
      </c>
      <c r="E2701" s="6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9">
        <f t="shared" si="168"/>
        <v>0</v>
      </c>
      <c r="P2701" t="e">
        <f t="shared" si="171"/>
        <v>#DIV/0!</v>
      </c>
      <c r="Q2701" t="str">
        <f>LEFT(N2701,FIND("/",N2701)-1)</f>
        <v>food</v>
      </c>
      <c r="R2701" t="str">
        <f>RIGHT(N2701,FIND("/",N2701)-3)</f>
        <v>ks</v>
      </c>
      <c r="S2701" s="13">
        <f t="shared" si="169"/>
        <v>41829.896562499998</v>
      </c>
      <c r="T2701" s="14">
        <f t="shared" si="170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 s="6">
        <v>9999</v>
      </c>
      <c r="E2702" s="6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9">
        <f t="shared" si="168"/>
        <v>0.7000700070007001</v>
      </c>
      <c r="P2702">
        <f t="shared" si="171"/>
        <v>17.5</v>
      </c>
      <c r="Q2702" t="str">
        <f>LEFT(N2702,FIND("/",N2702)-1)</f>
        <v>food</v>
      </c>
      <c r="R2702" t="str">
        <f>RIGHT(N2702,FIND("/",N2702)-3)</f>
        <v>ks</v>
      </c>
      <c r="S2702" s="13">
        <f t="shared" si="169"/>
        <v>41870.874675925923</v>
      </c>
      <c r="T2702" s="14">
        <f t="shared" si="170"/>
        <v>41900.874675925923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 s="6">
        <v>3400</v>
      </c>
      <c r="E2703" s="6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9">
        <f t="shared" si="168"/>
        <v>46.176470588235297</v>
      </c>
      <c r="P2703">
        <f t="shared" si="171"/>
        <v>34.130434782608695</v>
      </c>
      <c r="Q2703" t="str">
        <f>LEFT(N2703,FIND("/",N2703)-1)</f>
        <v>theater</v>
      </c>
      <c r="R2703" t="str">
        <f>RIGHT(N2703,FIND("/",N2703)-3)</f>
        <v>paces</v>
      </c>
      <c r="S2703" s="13">
        <f t="shared" si="169"/>
        <v>42801.774699074071</v>
      </c>
      <c r="T2703" s="14">
        <f t="shared" si="170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 s="6">
        <v>10000</v>
      </c>
      <c r="E2704" s="6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9">
        <f t="shared" si="168"/>
        <v>34.410000000000004</v>
      </c>
      <c r="P2704">
        <f t="shared" si="171"/>
        <v>132.34615384615384</v>
      </c>
      <c r="Q2704" t="str">
        <f>LEFT(N2704,FIND("/",N2704)-1)</f>
        <v>theater</v>
      </c>
      <c r="R2704" t="str">
        <f>RIGHT(N2704,FIND("/",N2704)-3)</f>
        <v>paces</v>
      </c>
      <c r="S2704" s="13">
        <f t="shared" si="169"/>
        <v>42800.801817129628</v>
      </c>
      <c r="T2704" s="14">
        <f t="shared" si="170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 s="6">
        <v>40000</v>
      </c>
      <c r="E2705" s="6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9">
        <f t="shared" si="168"/>
        <v>103.75000000000001</v>
      </c>
      <c r="P2705">
        <f t="shared" si="171"/>
        <v>922.22222222222217</v>
      </c>
      <c r="Q2705" t="str">
        <f>LEFT(N2705,FIND("/",N2705)-1)</f>
        <v>theater</v>
      </c>
      <c r="R2705" t="str">
        <f>RIGHT(N2705,FIND("/",N2705)-3)</f>
        <v>paces</v>
      </c>
      <c r="S2705" s="13">
        <f t="shared" si="169"/>
        <v>42756.690162037034</v>
      </c>
      <c r="T2705" s="14">
        <f t="shared" si="170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 s="6">
        <v>19000</v>
      </c>
      <c r="E2706" s="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9">
        <f t="shared" si="168"/>
        <v>6.0263157894736841</v>
      </c>
      <c r="P2706">
        <f t="shared" si="171"/>
        <v>163.57142857142858</v>
      </c>
      <c r="Q2706" t="str">
        <f>LEFT(N2706,FIND("/",N2706)-1)</f>
        <v>theater</v>
      </c>
      <c r="R2706" t="str">
        <f>RIGHT(N2706,FIND("/",N2706)-3)</f>
        <v>paces</v>
      </c>
      <c r="S2706" s="13">
        <f t="shared" si="169"/>
        <v>42787.862430555557</v>
      </c>
      <c r="T2706" s="14">
        <f t="shared" si="170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 s="6">
        <v>16500</v>
      </c>
      <c r="E2707" s="6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9">
        <f t="shared" si="168"/>
        <v>10.539393939393939</v>
      </c>
      <c r="P2707">
        <f t="shared" si="171"/>
        <v>217.375</v>
      </c>
      <c r="Q2707" t="str">
        <f>LEFT(N2707,FIND("/",N2707)-1)</f>
        <v>theater</v>
      </c>
      <c r="R2707" t="str">
        <f>RIGHT(N2707,FIND("/",N2707)-3)</f>
        <v>paces</v>
      </c>
      <c r="S2707" s="13">
        <f t="shared" si="169"/>
        <v>42773.916180555556</v>
      </c>
      <c r="T2707" s="14">
        <f t="shared" si="170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 s="6">
        <v>35000</v>
      </c>
      <c r="E2708" s="6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9">
        <f t="shared" si="168"/>
        <v>112.29714285714284</v>
      </c>
      <c r="P2708">
        <f t="shared" si="171"/>
        <v>149.44486692015209</v>
      </c>
      <c r="Q2708" t="str">
        <f>LEFT(N2708,FIND("/",N2708)-1)</f>
        <v>theater</v>
      </c>
      <c r="R2708" t="str">
        <f>RIGHT(N2708,FIND("/",N2708)-3)</f>
        <v>paces</v>
      </c>
      <c r="S2708" s="13">
        <f t="shared" si="169"/>
        <v>41899.294942129629</v>
      </c>
      <c r="T2708" s="14">
        <f t="shared" si="170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 s="6">
        <v>8000</v>
      </c>
      <c r="E2709" s="6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9">
        <f t="shared" si="168"/>
        <v>350.84462500000001</v>
      </c>
      <c r="P2709">
        <f t="shared" si="171"/>
        <v>71.237487309644663</v>
      </c>
      <c r="Q2709" t="str">
        <f>LEFT(N2709,FIND("/",N2709)-1)</f>
        <v>theater</v>
      </c>
      <c r="R2709" t="str">
        <f>RIGHT(N2709,FIND("/",N2709)-3)</f>
        <v>paces</v>
      </c>
      <c r="S2709" s="13">
        <f t="shared" si="169"/>
        <v>41391.782905092594</v>
      </c>
      <c r="T2709" s="14">
        <f t="shared" si="170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 s="6">
        <v>20000</v>
      </c>
      <c r="E2710" s="6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9">
        <f t="shared" si="168"/>
        <v>233.21535</v>
      </c>
      <c r="P2710">
        <f t="shared" si="171"/>
        <v>44.464318398474738</v>
      </c>
      <c r="Q2710" t="str">
        <f>LEFT(N2710,FIND("/",N2710)-1)</f>
        <v>theater</v>
      </c>
      <c r="R2710" t="str">
        <f>RIGHT(N2710,FIND("/",N2710)-3)</f>
        <v>paces</v>
      </c>
      <c r="S2710" s="13">
        <f t="shared" si="169"/>
        <v>42512.698217592595</v>
      </c>
      <c r="T2710" s="14">
        <f t="shared" si="170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 s="6">
        <v>50000</v>
      </c>
      <c r="E2711" s="6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9">
        <f t="shared" si="168"/>
        <v>101.60599999999999</v>
      </c>
      <c r="P2711">
        <f t="shared" si="171"/>
        <v>164.94480519480518</v>
      </c>
      <c r="Q2711" t="str">
        <f>LEFT(N2711,FIND("/",N2711)-1)</f>
        <v>theater</v>
      </c>
      <c r="R2711" t="str">
        <f>RIGHT(N2711,FIND("/",N2711)-3)</f>
        <v>paces</v>
      </c>
      <c r="S2711" s="13">
        <f t="shared" si="169"/>
        <v>42612.149780092594</v>
      </c>
      <c r="T2711" s="14">
        <f t="shared" si="170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 s="6">
        <v>60000</v>
      </c>
      <c r="E2712" s="6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9">
        <f t="shared" si="168"/>
        <v>153.90035000000003</v>
      </c>
      <c r="P2712">
        <f t="shared" si="171"/>
        <v>84.871516544117654</v>
      </c>
      <c r="Q2712" t="str">
        <f>LEFT(N2712,FIND("/",N2712)-1)</f>
        <v>theater</v>
      </c>
      <c r="R2712" t="str">
        <f>RIGHT(N2712,FIND("/",N2712)-3)</f>
        <v>paces</v>
      </c>
      <c r="S2712" s="13">
        <f t="shared" si="169"/>
        <v>41828.229490740741</v>
      </c>
      <c r="T2712" s="14">
        <f t="shared" si="170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 s="6">
        <v>3910</v>
      </c>
      <c r="E2713" s="6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9">
        <f t="shared" si="168"/>
        <v>100.7161125319693</v>
      </c>
      <c r="P2713">
        <f t="shared" si="171"/>
        <v>53.945205479452056</v>
      </c>
      <c r="Q2713" t="str">
        <f>LEFT(N2713,FIND("/",N2713)-1)</f>
        <v>theater</v>
      </c>
      <c r="R2713" t="str">
        <f>RIGHT(N2713,FIND("/",N2713)-3)</f>
        <v>paces</v>
      </c>
      <c r="S2713" s="13">
        <f t="shared" si="169"/>
        <v>41780.745254629626</v>
      </c>
      <c r="T2713" s="14">
        <f t="shared" si="170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 s="6">
        <v>5500</v>
      </c>
      <c r="E2714" s="6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9">
        <f t="shared" si="168"/>
        <v>131.38181818181818</v>
      </c>
      <c r="P2714">
        <f t="shared" si="171"/>
        <v>50.531468531468533</v>
      </c>
      <c r="Q2714" t="str">
        <f>LEFT(N2714,FIND("/",N2714)-1)</f>
        <v>theater</v>
      </c>
      <c r="R2714" t="str">
        <f>RIGHT(N2714,FIND("/",N2714)-3)</f>
        <v>paces</v>
      </c>
      <c r="S2714" s="13">
        <f t="shared" si="169"/>
        <v>41432.062037037038</v>
      </c>
      <c r="T2714" s="14">
        <f t="shared" si="170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 s="6">
        <v>150000</v>
      </c>
      <c r="E2715" s="6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9">
        <f t="shared" si="168"/>
        <v>102.24133333333334</v>
      </c>
      <c r="P2715">
        <f t="shared" si="171"/>
        <v>108.00140845070422</v>
      </c>
      <c r="Q2715" t="str">
        <f>LEFT(N2715,FIND("/",N2715)-1)</f>
        <v>theater</v>
      </c>
      <c r="R2715" t="str">
        <f>RIGHT(N2715,FIND("/",N2715)-3)</f>
        <v>paces</v>
      </c>
      <c r="S2715" s="13">
        <f t="shared" si="169"/>
        <v>42322.653749999998</v>
      </c>
      <c r="T2715" s="14">
        <f t="shared" si="170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 s="6">
        <v>25000</v>
      </c>
      <c r="E2716" s="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9">
        <f t="shared" si="168"/>
        <v>116.35599999999999</v>
      </c>
      <c r="P2716">
        <f t="shared" si="171"/>
        <v>95.373770491803285</v>
      </c>
      <c r="Q2716" t="str">
        <f>LEFT(N2716,FIND("/",N2716)-1)</f>
        <v>theater</v>
      </c>
      <c r="R2716" t="str">
        <f>RIGHT(N2716,FIND("/",N2716)-3)</f>
        <v>paces</v>
      </c>
      <c r="S2716" s="13">
        <f t="shared" si="169"/>
        <v>42629.655046296291</v>
      </c>
      <c r="T2716" s="14">
        <f t="shared" si="170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 s="6">
        <v>12000</v>
      </c>
      <c r="E2717" s="6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9">
        <f t="shared" si="168"/>
        <v>264.62241666666665</v>
      </c>
      <c r="P2717">
        <f t="shared" si="171"/>
        <v>57.631016333938291</v>
      </c>
      <c r="Q2717" t="str">
        <f>LEFT(N2717,FIND("/",N2717)-1)</f>
        <v>theater</v>
      </c>
      <c r="R2717" t="str">
        <f>RIGHT(N2717,FIND("/",N2717)-3)</f>
        <v>paces</v>
      </c>
      <c r="S2717" s="13">
        <f t="shared" si="169"/>
        <v>42387.398472222223</v>
      </c>
      <c r="T2717" s="14">
        <f t="shared" si="170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 s="6">
        <v>10000</v>
      </c>
      <c r="E2718" s="6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9">
        <f t="shared" si="168"/>
        <v>119.98010000000001</v>
      </c>
      <c r="P2718">
        <f t="shared" si="171"/>
        <v>64.160481283422456</v>
      </c>
      <c r="Q2718" t="str">
        <f>LEFT(N2718,FIND("/",N2718)-1)</f>
        <v>theater</v>
      </c>
      <c r="R2718" t="str">
        <f>RIGHT(N2718,FIND("/",N2718)-3)</f>
        <v>paces</v>
      </c>
      <c r="S2718" s="13">
        <f t="shared" si="169"/>
        <v>42255.333252314813</v>
      </c>
      <c r="T2718" s="14">
        <f t="shared" si="170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 s="6">
        <v>25000</v>
      </c>
      <c r="E2719" s="6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9">
        <f t="shared" si="168"/>
        <v>120.10400000000001</v>
      </c>
      <c r="P2719">
        <f t="shared" si="171"/>
        <v>92.387692307692305</v>
      </c>
      <c r="Q2719" t="str">
        <f>LEFT(N2719,FIND("/",N2719)-1)</f>
        <v>theater</v>
      </c>
      <c r="R2719" t="str">
        <f>RIGHT(N2719,FIND("/",N2719)-3)</f>
        <v>paces</v>
      </c>
      <c r="S2719" s="13">
        <f t="shared" si="169"/>
        <v>41934.914918981478</v>
      </c>
      <c r="T2719" s="14">
        <f t="shared" si="170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 s="6">
        <v>18000</v>
      </c>
      <c r="E2720" s="6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9">
        <f t="shared" si="168"/>
        <v>103.58333333333334</v>
      </c>
      <c r="P2720">
        <f t="shared" si="171"/>
        <v>125.97972972972973</v>
      </c>
      <c r="Q2720" t="str">
        <f>LEFT(N2720,FIND("/",N2720)-1)</f>
        <v>theater</v>
      </c>
      <c r="R2720" t="str">
        <f>RIGHT(N2720,FIND("/",N2720)-3)</f>
        <v>paces</v>
      </c>
      <c r="S2720" s="13">
        <f t="shared" si="169"/>
        <v>42465.596585648149</v>
      </c>
      <c r="T2720" s="14">
        <f t="shared" si="170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 s="6">
        <v>6000</v>
      </c>
      <c r="E2721" s="6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9">
        <f t="shared" si="168"/>
        <v>108.83333333333334</v>
      </c>
      <c r="P2721">
        <f t="shared" si="171"/>
        <v>94.637681159420296</v>
      </c>
      <c r="Q2721" t="str">
        <f>LEFT(N2721,FIND("/",N2721)-1)</f>
        <v>theater</v>
      </c>
      <c r="R2721" t="str">
        <f>RIGHT(N2721,FIND("/",N2721)-3)</f>
        <v>paces</v>
      </c>
      <c r="S2721" s="13">
        <f t="shared" si="169"/>
        <v>42418.031180555554</v>
      </c>
      <c r="T2721" s="14">
        <f t="shared" si="170"/>
        <v>42477.98951388889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 s="6">
        <v>25000</v>
      </c>
      <c r="E2722" s="6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9">
        <f t="shared" si="168"/>
        <v>118.12400000000001</v>
      </c>
      <c r="P2722">
        <f t="shared" si="171"/>
        <v>170.69942196531792</v>
      </c>
      <c r="Q2722" t="str">
        <f>LEFT(N2722,FIND("/",N2722)-1)</f>
        <v>theater</v>
      </c>
      <c r="R2722" t="str">
        <f>RIGHT(N2722,FIND("/",N2722)-3)</f>
        <v>paces</v>
      </c>
      <c r="S2722" s="13">
        <f t="shared" si="169"/>
        <v>42655.465891203705</v>
      </c>
      <c r="T2722" s="14">
        <f t="shared" si="170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 s="6">
        <v>750</v>
      </c>
      <c r="E2723" s="6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9">
        <f t="shared" si="168"/>
        <v>1462</v>
      </c>
      <c r="P2723">
        <f t="shared" si="171"/>
        <v>40.762081784386616</v>
      </c>
      <c r="Q2723" t="str">
        <f>LEFT(N2723,FIND("/",N2723)-1)</f>
        <v>technology</v>
      </c>
      <c r="R2723" t="str">
        <f>RIGHT(N2723,FIND("/",N2723)-3)</f>
        <v>hardware</v>
      </c>
      <c r="S2723" s="13">
        <f t="shared" si="169"/>
        <v>41493.543958333335</v>
      </c>
      <c r="T2723" s="14">
        <f t="shared" si="170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 s="6">
        <v>5000</v>
      </c>
      <c r="E2724" s="6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9">
        <f t="shared" si="168"/>
        <v>252.54</v>
      </c>
      <c r="P2724">
        <f t="shared" si="171"/>
        <v>68.254054054054052</v>
      </c>
      <c r="Q2724" t="str">
        <f>LEFT(N2724,FIND("/",N2724)-1)</f>
        <v>technology</v>
      </c>
      <c r="R2724" t="str">
        <f>RIGHT(N2724,FIND("/",N2724)-3)</f>
        <v>hardware</v>
      </c>
      <c r="S2724" s="13">
        <f t="shared" si="169"/>
        <v>42704.857094907406</v>
      </c>
      <c r="T2724" s="14">
        <f t="shared" si="170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 s="6">
        <v>12000</v>
      </c>
      <c r="E2725" s="6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9">
        <f t="shared" si="168"/>
        <v>140.05000000000001</v>
      </c>
      <c r="P2725">
        <f t="shared" si="171"/>
        <v>95.48863636363636</v>
      </c>
      <c r="Q2725" t="str">
        <f>LEFT(N2725,FIND("/",N2725)-1)</f>
        <v>technology</v>
      </c>
      <c r="R2725" t="str">
        <f>RIGHT(N2725,FIND("/",N2725)-3)</f>
        <v>hardware</v>
      </c>
      <c r="S2725" s="13">
        <f t="shared" si="169"/>
        <v>41944.83898148148</v>
      </c>
      <c r="T2725" s="14">
        <f t="shared" si="170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 s="6">
        <v>2468</v>
      </c>
      <c r="E2726" s="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9">
        <f t="shared" si="168"/>
        <v>296.87520259319291</v>
      </c>
      <c r="P2726">
        <f t="shared" si="171"/>
        <v>7.1902649656526005</v>
      </c>
      <c r="Q2726" t="str">
        <f>LEFT(N2726,FIND("/",N2726)-1)</f>
        <v>technology</v>
      </c>
      <c r="R2726" t="str">
        <f>RIGHT(N2726,FIND("/",N2726)-3)</f>
        <v>hardware</v>
      </c>
      <c r="S2726" s="13">
        <f t="shared" si="169"/>
        <v>42199.32707175926</v>
      </c>
      <c r="T2726" s="14">
        <f t="shared" si="170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 s="6">
        <v>40000</v>
      </c>
      <c r="E2727" s="6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9">
        <f t="shared" si="168"/>
        <v>144.54249999999999</v>
      </c>
      <c r="P2727">
        <f t="shared" si="171"/>
        <v>511.65486725663715</v>
      </c>
      <c r="Q2727" t="str">
        <f>LEFT(N2727,FIND("/",N2727)-1)</f>
        <v>technology</v>
      </c>
      <c r="R2727" t="str">
        <f>RIGHT(N2727,FIND("/",N2727)-3)</f>
        <v>hardware</v>
      </c>
      <c r="S2727" s="13">
        <f t="shared" si="169"/>
        <v>42745.744618055556</v>
      </c>
      <c r="T2727" s="14">
        <f t="shared" si="170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 s="6">
        <v>100000</v>
      </c>
      <c r="E2728" s="6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9">
        <f t="shared" si="168"/>
        <v>105.745</v>
      </c>
      <c r="P2728">
        <f t="shared" si="171"/>
        <v>261.74504950495049</v>
      </c>
      <c r="Q2728" t="str">
        <f>LEFT(N2728,FIND("/",N2728)-1)</f>
        <v>technology</v>
      </c>
      <c r="R2728" t="str">
        <f>RIGHT(N2728,FIND("/",N2728)-3)</f>
        <v>hardware</v>
      </c>
      <c r="S2728" s="13">
        <f t="shared" si="169"/>
        <v>42452.579988425925</v>
      </c>
      <c r="T2728" s="14">
        <f t="shared" si="170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 s="6">
        <v>10000</v>
      </c>
      <c r="E2729" s="6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9">
        <f t="shared" si="168"/>
        <v>493.21000000000004</v>
      </c>
      <c r="P2729">
        <f t="shared" si="171"/>
        <v>69.760961810466767</v>
      </c>
      <c r="Q2729" t="str">
        <f>LEFT(N2729,FIND("/",N2729)-1)</f>
        <v>technology</v>
      </c>
      <c r="R2729" t="str">
        <f>RIGHT(N2729,FIND("/",N2729)-3)</f>
        <v>hardware</v>
      </c>
      <c r="S2729" s="13">
        <f t="shared" si="169"/>
        <v>42198.676655092597</v>
      </c>
      <c r="T2729" s="14">
        <f t="shared" si="170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 s="6">
        <v>15000</v>
      </c>
      <c r="E2730" s="6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9">
        <f t="shared" si="168"/>
        <v>201.82666666666668</v>
      </c>
      <c r="P2730">
        <f t="shared" si="171"/>
        <v>77.229591836734699</v>
      </c>
      <c r="Q2730" t="str">
        <f>LEFT(N2730,FIND("/",N2730)-1)</f>
        <v>technology</v>
      </c>
      <c r="R2730" t="str">
        <f>RIGHT(N2730,FIND("/",N2730)-3)</f>
        <v>hardware</v>
      </c>
      <c r="S2730" s="13">
        <f t="shared" si="169"/>
        <v>42333.59993055556</v>
      </c>
      <c r="T2730" s="14">
        <f t="shared" si="170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 s="6">
        <v>7500</v>
      </c>
      <c r="E2731" s="6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9">
        <f t="shared" si="168"/>
        <v>104.44</v>
      </c>
      <c r="P2731">
        <f t="shared" si="171"/>
        <v>340.56521739130437</v>
      </c>
      <c r="Q2731" t="str">
        <f>LEFT(N2731,FIND("/",N2731)-1)</f>
        <v>technology</v>
      </c>
      <c r="R2731" t="str">
        <f>RIGHT(N2731,FIND("/",N2731)-3)</f>
        <v>hardware</v>
      </c>
      <c r="S2731" s="13">
        <f t="shared" si="169"/>
        <v>42095.240706018521</v>
      </c>
      <c r="T2731" s="14">
        <f t="shared" si="170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 s="6">
        <v>27000</v>
      </c>
      <c r="E2732" s="6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9">
        <f t="shared" si="168"/>
        <v>170.29262962962963</v>
      </c>
      <c r="P2732">
        <f t="shared" si="171"/>
        <v>67.417903225806455</v>
      </c>
      <c r="Q2732" t="str">
        <f>LEFT(N2732,FIND("/",N2732)-1)</f>
        <v>technology</v>
      </c>
      <c r="R2732" t="str">
        <f>RIGHT(N2732,FIND("/",N2732)-3)</f>
        <v>hardware</v>
      </c>
      <c r="S2732" s="13">
        <f t="shared" si="169"/>
        <v>41351.541377314818</v>
      </c>
      <c r="T2732" s="14">
        <f t="shared" si="170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 s="6">
        <v>30000</v>
      </c>
      <c r="E2733" s="6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9">
        <f t="shared" si="168"/>
        <v>104.30333333333333</v>
      </c>
      <c r="P2733">
        <f t="shared" si="171"/>
        <v>845.70270270270271</v>
      </c>
      <c r="Q2733" t="str">
        <f>LEFT(N2733,FIND("/",N2733)-1)</f>
        <v>technology</v>
      </c>
      <c r="R2733" t="str">
        <f>RIGHT(N2733,FIND("/",N2733)-3)</f>
        <v>hardware</v>
      </c>
      <c r="S2733" s="13">
        <f t="shared" si="169"/>
        <v>41872.525717592594</v>
      </c>
      <c r="T2733" s="14">
        <f t="shared" si="170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 s="6">
        <v>12000</v>
      </c>
      <c r="E2734" s="6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9">
        <f t="shared" si="168"/>
        <v>118.25000000000001</v>
      </c>
      <c r="P2734">
        <f t="shared" si="171"/>
        <v>97.191780821917803</v>
      </c>
      <c r="Q2734" t="str">
        <f>LEFT(N2734,FIND("/",N2734)-1)</f>
        <v>technology</v>
      </c>
      <c r="R2734" t="str">
        <f>RIGHT(N2734,FIND("/",N2734)-3)</f>
        <v>hardware</v>
      </c>
      <c r="S2734" s="13">
        <f t="shared" si="169"/>
        <v>41389.808194444442</v>
      </c>
      <c r="T2734" s="14">
        <f t="shared" si="170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 s="6">
        <v>50000</v>
      </c>
      <c r="E2735" s="6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9">
        <f t="shared" si="168"/>
        <v>107.538</v>
      </c>
      <c r="P2735">
        <f t="shared" si="171"/>
        <v>451.84033613445376</v>
      </c>
      <c r="Q2735" t="str">
        <f>LEFT(N2735,FIND("/",N2735)-1)</f>
        <v>technology</v>
      </c>
      <c r="R2735" t="str">
        <f>RIGHT(N2735,FIND("/",N2735)-3)</f>
        <v>hardware</v>
      </c>
      <c r="S2735" s="13">
        <f t="shared" si="169"/>
        <v>42044.272847222222</v>
      </c>
      <c r="T2735" s="14">
        <f t="shared" si="170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 s="6">
        <v>1</v>
      </c>
      <c r="E2736" s="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9">
        <f t="shared" si="168"/>
        <v>2260300</v>
      </c>
      <c r="P2736">
        <f t="shared" si="171"/>
        <v>138.66871165644173</v>
      </c>
      <c r="Q2736" t="str">
        <f>LEFT(N2736,FIND("/",N2736)-1)</f>
        <v>technology</v>
      </c>
      <c r="R2736" t="str">
        <f>RIGHT(N2736,FIND("/",N2736)-3)</f>
        <v>hardware</v>
      </c>
      <c r="S2736" s="13">
        <f t="shared" si="169"/>
        <v>42626.668888888889</v>
      </c>
      <c r="T2736" s="14">
        <f t="shared" si="170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 s="6">
        <v>750</v>
      </c>
      <c r="E2737" s="6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9">
        <f t="shared" si="168"/>
        <v>978.13466666666682</v>
      </c>
      <c r="P2737">
        <f t="shared" si="171"/>
        <v>21.640147492625371</v>
      </c>
      <c r="Q2737" t="str">
        <f>LEFT(N2737,FIND("/",N2737)-1)</f>
        <v>technology</v>
      </c>
      <c r="R2737" t="str">
        <f>RIGHT(N2737,FIND("/",N2737)-3)</f>
        <v>hardware</v>
      </c>
      <c r="S2737" s="13">
        <f t="shared" si="169"/>
        <v>41316.120949074073</v>
      </c>
      <c r="T2737" s="14">
        <f t="shared" si="170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 s="6">
        <v>8000</v>
      </c>
      <c r="E2738" s="6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9">
        <f t="shared" si="168"/>
        <v>122.9</v>
      </c>
      <c r="P2738">
        <f t="shared" si="171"/>
        <v>169.51724137931035</v>
      </c>
      <c r="Q2738" t="str">
        <f>LEFT(N2738,FIND("/",N2738)-1)</f>
        <v>technology</v>
      </c>
      <c r="R2738" t="str">
        <f>RIGHT(N2738,FIND("/",N2738)-3)</f>
        <v>hardware</v>
      </c>
      <c r="S2738" s="13">
        <f t="shared" si="169"/>
        <v>41722.666354166664</v>
      </c>
      <c r="T2738" s="14">
        <f t="shared" si="170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 s="6">
        <v>30000</v>
      </c>
      <c r="E2739" s="6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9">
        <f t="shared" si="168"/>
        <v>246.0608</v>
      </c>
      <c r="P2739">
        <f t="shared" si="171"/>
        <v>161.88210526315791</v>
      </c>
      <c r="Q2739" t="str">
        <f>LEFT(N2739,FIND("/",N2739)-1)</f>
        <v>technology</v>
      </c>
      <c r="R2739" t="str">
        <f>RIGHT(N2739,FIND("/",N2739)-3)</f>
        <v>hardware</v>
      </c>
      <c r="S2739" s="13">
        <f t="shared" si="169"/>
        <v>41611.917673611111</v>
      </c>
      <c r="T2739" s="14">
        <f t="shared" si="170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 s="6">
        <v>5000</v>
      </c>
      <c r="E2740" s="6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9">
        <f t="shared" si="168"/>
        <v>147.94</v>
      </c>
      <c r="P2740">
        <f t="shared" si="171"/>
        <v>493.13333333333333</v>
      </c>
      <c r="Q2740" t="str">
        <f>LEFT(N2740,FIND("/",N2740)-1)</f>
        <v>technology</v>
      </c>
      <c r="R2740" t="str">
        <f>RIGHT(N2740,FIND("/",N2740)-3)</f>
        <v>hardware</v>
      </c>
      <c r="S2740" s="13">
        <f t="shared" si="169"/>
        <v>42620.143564814818</v>
      </c>
      <c r="T2740" s="14">
        <f t="shared" si="170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 s="6">
        <v>1100</v>
      </c>
      <c r="E2741" s="6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9">
        <f t="shared" si="168"/>
        <v>384.09090909090907</v>
      </c>
      <c r="P2741">
        <f t="shared" si="171"/>
        <v>22.120418848167539</v>
      </c>
      <c r="Q2741" t="str">
        <f>LEFT(N2741,FIND("/",N2741)-1)</f>
        <v>technology</v>
      </c>
      <c r="R2741" t="str">
        <f>RIGHT(N2741,FIND("/",N2741)-3)</f>
        <v>hardware</v>
      </c>
      <c r="S2741" s="13">
        <f t="shared" si="169"/>
        <v>41719.887928240743</v>
      </c>
      <c r="T2741" s="14">
        <f t="shared" si="170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 s="6">
        <v>300</v>
      </c>
      <c r="E2742" s="6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9">
        <f t="shared" si="168"/>
        <v>103.33333333333334</v>
      </c>
      <c r="P2742">
        <f t="shared" si="171"/>
        <v>18.235294117647058</v>
      </c>
      <c r="Q2742" t="str">
        <f>LEFT(N2742,FIND("/",N2742)-1)</f>
        <v>technology</v>
      </c>
      <c r="R2742" t="str">
        <f>RIGHT(N2742,FIND("/",N2742)-3)</f>
        <v>hardware</v>
      </c>
      <c r="S2742" s="13">
        <f t="shared" si="169"/>
        <v>42045.031851851847</v>
      </c>
      <c r="T2742" s="14">
        <f t="shared" si="170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 s="6">
        <v>8000</v>
      </c>
      <c r="E2743" s="6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9">
        <f t="shared" si="168"/>
        <v>0.43750000000000006</v>
      </c>
      <c r="P2743">
        <f t="shared" si="171"/>
        <v>8.75</v>
      </c>
      <c r="Q2743" t="str">
        <f>LEFT(N2743,FIND("/",N2743)-1)</f>
        <v>publishing</v>
      </c>
      <c r="R2743" t="str">
        <f>RIGHT(N2743,FIND("/",N2743)-3)</f>
        <v>'s books</v>
      </c>
      <c r="S2743" s="13">
        <f t="shared" si="169"/>
        <v>41911.657430555555</v>
      </c>
      <c r="T2743" s="14">
        <f t="shared" si="170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 s="6">
        <v>2500</v>
      </c>
      <c r="E2744" s="6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9">
        <f t="shared" si="168"/>
        <v>29.24</v>
      </c>
      <c r="P2744">
        <f t="shared" si="171"/>
        <v>40.611111111111114</v>
      </c>
      <c r="Q2744" t="str">
        <f>LEFT(N2744,FIND("/",N2744)-1)</f>
        <v>publishing</v>
      </c>
      <c r="R2744" t="str">
        <f>RIGHT(N2744,FIND("/",N2744)-3)</f>
        <v>'s books</v>
      </c>
      <c r="S2744" s="13">
        <f t="shared" si="169"/>
        <v>41030.719756944447</v>
      </c>
      <c r="T2744" s="14">
        <f t="shared" si="170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 s="6">
        <v>5999</v>
      </c>
      <c r="E2745" s="6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9">
        <f t="shared" si="168"/>
        <v>0</v>
      </c>
      <c r="P2745" t="e">
        <f t="shared" si="171"/>
        <v>#DIV/0!</v>
      </c>
      <c r="Q2745" t="str">
        <f>LEFT(N2745,FIND("/",N2745)-1)</f>
        <v>publishing</v>
      </c>
      <c r="R2745" t="str">
        <f>RIGHT(N2745,FIND("/",N2745)-3)</f>
        <v>'s books</v>
      </c>
      <c r="S2745" s="13">
        <f t="shared" si="169"/>
        <v>42632.328784722224</v>
      </c>
      <c r="T2745" s="14">
        <f t="shared" si="170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 s="6">
        <v>16000</v>
      </c>
      <c r="E2746" s="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9">
        <f t="shared" si="168"/>
        <v>5.21875</v>
      </c>
      <c r="P2746">
        <f t="shared" si="171"/>
        <v>37.954545454545453</v>
      </c>
      <c r="Q2746" t="str">
        <f>LEFT(N2746,FIND("/",N2746)-1)</f>
        <v>publishing</v>
      </c>
      <c r="R2746" t="str">
        <f>RIGHT(N2746,FIND("/",N2746)-3)</f>
        <v>'s books</v>
      </c>
      <c r="S2746" s="13">
        <f t="shared" si="169"/>
        <v>40938.062476851854</v>
      </c>
      <c r="T2746" s="14">
        <f t="shared" si="170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 s="6">
        <v>8000</v>
      </c>
      <c r="E2747" s="6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9">
        <f t="shared" si="168"/>
        <v>21.887499999999999</v>
      </c>
      <c r="P2747">
        <f t="shared" si="171"/>
        <v>35.734693877551024</v>
      </c>
      <c r="Q2747" t="str">
        <f>LEFT(N2747,FIND("/",N2747)-1)</f>
        <v>publishing</v>
      </c>
      <c r="R2747" t="str">
        <f>RIGHT(N2747,FIND("/",N2747)-3)</f>
        <v>'s books</v>
      </c>
      <c r="S2747" s="13">
        <f t="shared" si="169"/>
        <v>41044.988055555557</v>
      </c>
      <c r="T2747" s="14">
        <f t="shared" si="170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 s="6">
        <v>3000</v>
      </c>
      <c r="E2748" s="6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9">
        <f t="shared" si="168"/>
        <v>26.700000000000003</v>
      </c>
      <c r="P2748">
        <f t="shared" si="171"/>
        <v>42.157894736842103</v>
      </c>
      <c r="Q2748" t="str">
        <f>LEFT(N2748,FIND("/",N2748)-1)</f>
        <v>publishing</v>
      </c>
      <c r="R2748" t="str">
        <f>RIGHT(N2748,FIND("/",N2748)-3)</f>
        <v>'s books</v>
      </c>
      <c r="S2748" s="13">
        <f t="shared" si="169"/>
        <v>41850.781377314815</v>
      </c>
      <c r="T2748" s="14">
        <f t="shared" si="170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 s="6">
        <v>500</v>
      </c>
      <c r="E2749" s="6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9">
        <f t="shared" si="168"/>
        <v>28.000000000000004</v>
      </c>
      <c r="P2749">
        <f t="shared" si="171"/>
        <v>35</v>
      </c>
      <c r="Q2749" t="str">
        <f>LEFT(N2749,FIND("/",N2749)-1)</f>
        <v>publishing</v>
      </c>
      <c r="R2749" t="str">
        <f>RIGHT(N2749,FIND("/",N2749)-3)</f>
        <v>'s books</v>
      </c>
      <c r="S2749" s="13">
        <f t="shared" si="169"/>
        <v>41044.648113425923</v>
      </c>
      <c r="T2749" s="14">
        <f t="shared" si="170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 s="6">
        <v>5000</v>
      </c>
      <c r="E2750" s="6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9">
        <f t="shared" si="168"/>
        <v>1.06</v>
      </c>
      <c r="P2750">
        <f t="shared" si="171"/>
        <v>13.25</v>
      </c>
      <c r="Q2750" t="str">
        <f>LEFT(N2750,FIND("/",N2750)-1)</f>
        <v>publishing</v>
      </c>
      <c r="R2750" t="str">
        <f>RIGHT(N2750,FIND("/",N2750)-3)</f>
        <v>'s books</v>
      </c>
      <c r="S2750" s="13">
        <f t="shared" si="169"/>
        <v>42585.7106712963</v>
      </c>
      <c r="T2750" s="14">
        <f t="shared" si="170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 s="6">
        <v>10000</v>
      </c>
      <c r="E2751" s="6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9">
        <f t="shared" si="168"/>
        <v>1.0999999999999999</v>
      </c>
      <c r="P2751">
        <f t="shared" si="171"/>
        <v>55</v>
      </c>
      <c r="Q2751" t="str">
        <f>LEFT(N2751,FIND("/",N2751)-1)</f>
        <v>publishing</v>
      </c>
      <c r="R2751" t="str">
        <f>RIGHT(N2751,FIND("/",N2751)-3)</f>
        <v>'s books</v>
      </c>
      <c r="S2751" s="13">
        <f t="shared" si="169"/>
        <v>42068.799039351856</v>
      </c>
      <c r="T2751" s="14">
        <f t="shared" si="170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 s="6">
        <v>1999</v>
      </c>
      <c r="E2752" s="6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9">
        <f t="shared" si="168"/>
        <v>0</v>
      </c>
      <c r="P2752" t="e">
        <f t="shared" si="171"/>
        <v>#DIV/0!</v>
      </c>
      <c r="Q2752" t="str">
        <f>LEFT(N2752,FIND("/",N2752)-1)</f>
        <v>publishing</v>
      </c>
      <c r="R2752" t="str">
        <f>RIGHT(N2752,FIND("/",N2752)-3)</f>
        <v>'s books</v>
      </c>
      <c r="S2752" s="13">
        <f t="shared" si="169"/>
        <v>41078.899826388893</v>
      </c>
      <c r="T2752" s="14">
        <f t="shared" si="170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 s="6">
        <v>3274</v>
      </c>
      <c r="E2753" s="6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9">
        <f t="shared" si="168"/>
        <v>0</v>
      </c>
      <c r="P2753" t="e">
        <f t="shared" si="171"/>
        <v>#DIV/0!</v>
      </c>
      <c r="Q2753" t="str">
        <f>LEFT(N2753,FIND("/",N2753)-1)</f>
        <v>publishing</v>
      </c>
      <c r="R2753" t="str">
        <f>RIGHT(N2753,FIND("/",N2753)-3)</f>
        <v>'s books</v>
      </c>
      <c r="S2753" s="13">
        <f t="shared" si="169"/>
        <v>41747.887060185181</v>
      </c>
      <c r="T2753" s="14">
        <f t="shared" si="170"/>
        <v>41807.887060185181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 s="6">
        <v>4800</v>
      </c>
      <c r="E2754" s="6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9">
        <f t="shared" si="168"/>
        <v>11.458333333333332</v>
      </c>
      <c r="P2754">
        <f t="shared" si="171"/>
        <v>39.285714285714285</v>
      </c>
      <c r="Q2754" t="str">
        <f>LEFT(N2754,FIND("/",N2754)-1)</f>
        <v>publishing</v>
      </c>
      <c r="R2754" t="str">
        <f>RIGHT(N2754,FIND("/",N2754)-3)</f>
        <v>'s books</v>
      </c>
      <c r="S2754" s="13">
        <f t="shared" si="169"/>
        <v>40855.765092592592</v>
      </c>
      <c r="T2754" s="14">
        <f t="shared" si="170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 s="6">
        <v>2000</v>
      </c>
      <c r="E2755" s="6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9">
        <f t="shared" ref="O2755:O2818" si="172">E2755/D2755*100</f>
        <v>19</v>
      </c>
      <c r="P2755">
        <f t="shared" si="171"/>
        <v>47.5</v>
      </c>
      <c r="Q2755" t="str">
        <f>LEFT(N2755,FIND("/",N2755)-1)</f>
        <v>publishing</v>
      </c>
      <c r="R2755" t="str">
        <f>RIGHT(N2755,FIND("/",N2755)-3)</f>
        <v>'s books</v>
      </c>
      <c r="S2755" s="13">
        <f t="shared" ref="S2755:S2818" si="173">J2755/86400+25569</f>
        <v>41117.900729166664</v>
      </c>
      <c r="T2755" s="14">
        <f t="shared" ref="T2755:T2818" si="174">I2755/86400+25569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 s="6">
        <v>10000</v>
      </c>
      <c r="E2756" s="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9">
        <f t="shared" si="172"/>
        <v>0</v>
      </c>
      <c r="P2756" t="e">
        <f t="shared" si="171"/>
        <v>#DIV/0!</v>
      </c>
      <c r="Q2756" t="str">
        <f>LEFT(N2756,FIND("/",N2756)-1)</f>
        <v>publishing</v>
      </c>
      <c r="R2756" t="str">
        <f>RIGHT(N2756,FIND("/",N2756)-3)</f>
        <v>'s books</v>
      </c>
      <c r="S2756" s="13">
        <f t="shared" si="173"/>
        <v>41863.636006944442</v>
      </c>
      <c r="T2756" s="14">
        <f t="shared" si="174"/>
        <v>41893.636006944442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 s="6">
        <v>500</v>
      </c>
      <c r="E2757" s="6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9">
        <f t="shared" si="172"/>
        <v>52</v>
      </c>
      <c r="P2757">
        <f t="shared" si="171"/>
        <v>17.333333333333332</v>
      </c>
      <c r="Q2757" t="str">
        <f>LEFT(N2757,FIND("/",N2757)-1)</f>
        <v>publishing</v>
      </c>
      <c r="R2757" t="str">
        <f>RIGHT(N2757,FIND("/",N2757)-3)</f>
        <v>'s books</v>
      </c>
      <c r="S2757" s="13">
        <f t="shared" si="173"/>
        <v>42072.790821759263</v>
      </c>
      <c r="T2757" s="14">
        <f t="shared" si="174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 s="6">
        <v>10000</v>
      </c>
      <c r="E2758" s="6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9">
        <f t="shared" si="172"/>
        <v>10.48</v>
      </c>
      <c r="P2758">
        <f t="shared" si="171"/>
        <v>31.757575757575758</v>
      </c>
      <c r="Q2758" t="str">
        <f>LEFT(N2758,FIND("/",N2758)-1)</f>
        <v>publishing</v>
      </c>
      <c r="R2758" t="str">
        <f>RIGHT(N2758,FIND("/",N2758)-3)</f>
        <v>'s books</v>
      </c>
      <c r="S2758" s="13">
        <f t="shared" si="173"/>
        <v>41620.900474537033</v>
      </c>
      <c r="T2758" s="14">
        <f t="shared" si="174"/>
        <v>41650.900474537033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 s="6">
        <v>1500</v>
      </c>
      <c r="E2759" s="6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9">
        <f t="shared" si="172"/>
        <v>0.66666666666666674</v>
      </c>
      <c r="P2759">
        <f t="shared" si="171"/>
        <v>5</v>
      </c>
      <c r="Q2759" t="str">
        <f>LEFT(N2759,FIND("/",N2759)-1)</f>
        <v>publishing</v>
      </c>
      <c r="R2759" t="str">
        <f>RIGHT(N2759,FIND("/",N2759)-3)</f>
        <v>'s books</v>
      </c>
      <c r="S2759" s="13">
        <f t="shared" si="173"/>
        <v>42573.65662037037</v>
      </c>
      <c r="T2759" s="14">
        <f t="shared" si="174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 s="6">
        <v>2000</v>
      </c>
      <c r="E2760" s="6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9">
        <f t="shared" si="172"/>
        <v>11.700000000000001</v>
      </c>
      <c r="P2760">
        <f t="shared" si="171"/>
        <v>39</v>
      </c>
      <c r="Q2760" t="str">
        <f>LEFT(N2760,FIND("/",N2760)-1)</f>
        <v>publishing</v>
      </c>
      <c r="R2760" t="str">
        <f>RIGHT(N2760,FIND("/",N2760)-3)</f>
        <v>'s books</v>
      </c>
      <c r="S2760" s="13">
        <f t="shared" si="173"/>
        <v>42639.441932870366</v>
      </c>
      <c r="T2760" s="14">
        <f t="shared" si="174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 s="6">
        <v>1000</v>
      </c>
      <c r="E2761" s="6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9">
        <f t="shared" si="172"/>
        <v>10.5</v>
      </c>
      <c r="P2761">
        <f t="shared" si="171"/>
        <v>52.5</v>
      </c>
      <c r="Q2761" t="str">
        <f>LEFT(N2761,FIND("/",N2761)-1)</f>
        <v>publishing</v>
      </c>
      <c r="R2761" t="str">
        <f>RIGHT(N2761,FIND("/",N2761)-3)</f>
        <v>'s books</v>
      </c>
      <c r="S2761" s="13">
        <f t="shared" si="173"/>
        <v>42524.36650462963</v>
      </c>
      <c r="T2761" s="14">
        <f t="shared" si="174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 s="6">
        <v>5000</v>
      </c>
      <c r="E2762" s="6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9">
        <f t="shared" si="172"/>
        <v>0</v>
      </c>
      <c r="P2762" t="e">
        <f t="shared" si="171"/>
        <v>#DIV/0!</v>
      </c>
      <c r="Q2762" t="str">
        <f>LEFT(N2762,FIND("/",N2762)-1)</f>
        <v>publishing</v>
      </c>
      <c r="R2762" t="str">
        <f>RIGHT(N2762,FIND("/",N2762)-3)</f>
        <v>'s books</v>
      </c>
      <c r="S2762" s="13">
        <f t="shared" si="173"/>
        <v>41415.461319444446</v>
      </c>
      <c r="T2762" s="14">
        <f t="shared" si="174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 s="6">
        <v>5000</v>
      </c>
      <c r="E2763" s="6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9">
        <f t="shared" si="172"/>
        <v>0.72</v>
      </c>
      <c r="P2763">
        <f t="shared" ref="P2763:P2826" si="175">AVERAGE(E2763/L2763)</f>
        <v>9</v>
      </c>
      <c r="Q2763" t="str">
        <f>LEFT(N2763,FIND("/",N2763)-1)</f>
        <v>publishing</v>
      </c>
      <c r="R2763" t="str">
        <f>RIGHT(N2763,FIND("/",N2763)-3)</f>
        <v>'s books</v>
      </c>
      <c r="S2763" s="13">
        <f t="shared" si="173"/>
        <v>41247.063576388886</v>
      </c>
      <c r="T2763" s="14">
        <f t="shared" si="174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 s="6">
        <v>3250</v>
      </c>
      <c r="E2764" s="6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9">
        <f t="shared" si="172"/>
        <v>0.76923076923076927</v>
      </c>
      <c r="P2764">
        <f t="shared" si="175"/>
        <v>25</v>
      </c>
      <c r="Q2764" t="str">
        <f>LEFT(N2764,FIND("/",N2764)-1)</f>
        <v>publishing</v>
      </c>
      <c r="R2764" t="str">
        <f>RIGHT(N2764,FIND("/",N2764)-3)</f>
        <v>'s books</v>
      </c>
      <c r="S2764" s="13">
        <f t="shared" si="173"/>
        <v>40927.036979166667</v>
      </c>
      <c r="T2764" s="14">
        <f t="shared" si="174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 s="6">
        <v>39400</v>
      </c>
      <c r="E2765" s="6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9">
        <f t="shared" si="172"/>
        <v>0.22842639593908631</v>
      </c>
      <c r="P2765">
        <f t="shared" si="175"/>
        <v>30</v>
      </c>
      <c r="Q2765" t="str">
        <f>LEFT(N2765,FIND("/",N2765)-1)</f>
        <v>publishing</v>
      </c>
      <c r="R2765" t="str">
        <f>RIGHT(N2765,FIND("/",N2765)-3)</f>
        <v>'s books</v>
      </c>
      <c r="S2765" s="13">
        <f t="shared" si="173"/>
        <v>41373.579675925925</v>
      </c>
      <c r="T2765" s="14">
        <f t="shared" si="174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 s="6">
        <v>4000</v>
      </c>
      <c r="E2766" s="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9">
        <f t="shared" si="172"/>
        <v>1.125</v>
      </c>
      <c r="P2766">
        <f t="shared" si="175"/>
        <v>11.25</v>
      </c>
      <c r="Q2766" t="str">
        <f>LEFT(N2766,FIND("/",N2766)-1)</f>
        <v>publishing</v>
      </c>
      <c r="R2766" t="str">
        <f>RIGHT(N2766,FIND("/",N2766)-3)</f>
        <v>'s books</v>
      </c>
      <c r="S2766" s="13">
        <f t="shared" si="173"/>
        <v>41030.292025462964</v>
      </c>
      <c r="T2766" s="14">
        <f t="shared" si="174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 s="6">
        <v>4000</v>
      </c>
      <c r="E2767" s="6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9">
        <f t="shared" si="172"/>
        <v>0</v>
      </c>
      <c r="P2767" t="e">
        <f t="shared" si="175"/>
        <v>#DIV/0!</v>
      </c>
      <c r="Q2767" t="str">
        <f>LEFT(N2767,FIND("/",N2767)-1)</f>
        <v>publishing</v>
      </c>
      <c r="R2767" t="str">
        <f>RIGHT(N2767,FIND("/",N2767)-3)</f>
        <v>'s books</v>
      </c>
      <c r="S2767" s="13">
        <f t="shared" si="173"/>
        <v>41194.579027777778</v>
      </c>
      <c r="T2767" s="14">
        <f t="shared" si="174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 s="6">
        <v>5000</v>
      </c>
      <c r="E2768" s="6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9">
        <f t="shared" si="172"/>
        <v>2</v>
      </c>
      <c r="P2768">
        <f t="shared" si="175"/>
        <v>25</v>
      </c>
      <c r="Q2768" t="str">
        <f>LEFT(N2768,FIND("/",N2768)-1)</f>
        <v>publishing</v>
      </c>
      <c r="R2768" t="str">
        <f>RIGHT(N2768,FIND("/",N2768)-3)</f>
        <v>'s books</v>
      </c>
      <c r="S2768" s="13">
        <f t="shared" si="173"/>
        <v>40736.668032407411</v>
      </c>
      <c r="T2768" s="14">
        <f t="shared" si="174"/>
        <v>40766.668032407411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 s="6">
        <v>4000</v>
      </c>
      <c r="E2769" s="6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9">
        <f t="shared" si="172"/>
        <v>0.85000000000000009</v>
      </c>
      <c r="P2769">
        <f t="shared" si="175"/>
        <v>11.333333333333334</v>
      </c>
      <c r="Q2769" t="str">
        <f>LEFT(N2769,FIND("/",N2769)-1)</f>
        <v>publishing</v>
      </c>
      <c r="R2769" t="str">
        <f>RIGHT(N2769,FIND("/",N2769)-3)</f>
        <v>'s books</v>
      </c>
      <c r="S2769" s="13">
        <f t="shared" si="173"/>
        <v>42172.958912037036</v>
      </c>
      <c r="T2769" s="14">
        <f t="shared" si="174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 s="6">
        <v>7000</v>
      </c>
      <c r="E2770" s="6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9">
        <f t="shared" si="172"/>
        <v>14.314285714285715</v>
      </c>
      <c r="P2770">
        <f t="shared" si="175"/>
        <v>29.470588235294116</v>
      </c>
      <c r="Q2770" t="str">
        <f>LEFT(N2770,FIND("/",N2770)-1)</f>
        <v>publishing</v>
      </c>
      <c r="R2770" t="str">
        <f>RIGHT(N2770,FIND("/",N2770)-3)</f>
        <v>'s books</v>
      </c>
      <c r="S2770" s="13">
        <f t="shared" si="173"/>
        <v>40967.614849537036</v>
      </c>
      <c r="T2770" s="14">
        <f t="shared" si="174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 s="6">
        <v>800</v>
      </c>
      <c r="E2771" s="6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9">
        <f t="shared" si="172"/>
        <v>0.25</v>
      </c>
      <c r="P2771">
        <f t="shared" si="175"/>
        <v>1</v>
      </c>
      <c r="Q2771" t="str">
        <f>LEFT(N2771,FIND("/",N2771)-1)</f>
        <v>publishing</v>
      </c>
      <c r="R2771" t="str">
        <f>RIGHT(N2771,FIND("/",N2771)-3)</f>
        <v>'s books</v>
      </c>
      <c r="S2771" s="13">
        <f t="shared" si="173"/>
        <v>41745.826273148152</v>
      </c>
      <c r="T2771" s="14">
        <f t="shared" si="174"/>
        <v>41795.826273148152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 s="6">
        <v>20000</v>
      </c>
      <c r="E2772" s="6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9">
        <f t="shared" si="172"/>
        <v>10.411249999999999</v>
      </c>
      <c r="P2772">
        <f t="shared" si="175"/>
        <v>63.098484848484851</v>
      </c>
      <c r="Q2772" t="str">
        <f>LEFT(N2772,FIND("/",N2772)-1)</f>
        <v>publishing</v>
      </c>
      <c r="R2772" t="str">
        <f>RIGHT(N2772,FIND("/",N2772)-3)</f>
        <v>'s books</v>
      </c>
      <c r="S2772" s="13">
        <f t="shared" si="173"/>
        <v>41686.705208333333</v>
      </c>
      <c r="T2772" s="14">
        <f t="shared" si="174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 s="6">
        <v>19980</v>
      </c>
      <c r="E2773" s="6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9">
        <f t="shared" si="172"/>
        <v>0</v>
      </c>
      <c r="P2773" t="e">
        <f t="shared" si="175"/>
        <v>#DIV/0!</v>
      </c>
      <c r="Q2773" t="str">
        <f>LEFT(N2773,FIND("/",N2773)-1)</f>
        <v>publishing</v>
      </c>
      <c r="R2773" t="str">
        <f>RIGHT(N2773,FIND("/",N2773)-3)</f>
        <v>'s books</v>
      </c>
      <c r="S2773" s="13">
        <f t="shared" si="173"/>
        <v>41257.531712962962</v>
      </c>
      <c r="T2773" s="14">
        <f t="shared" si="174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 s="6">
        <v>8000</v>
      </c>
      <c r="E2774" s="6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9">
        <f t="shared" si="172"/>
        <v>0</v>
      </c>
      <c r="P2774" t="e">
        <f t="shared" si="175"/>
        <v>#DIV/0!</v>
      </c>
      <c r="Q2774" t="str">
        <f>LEFT(N2774,FIND("/",N2774)-1)</f>
        <v>publishing</v>
      </c>
      <c r="R2774" t="str">
        <f>RIGHT(N2774,FIND("/",N2774)-3)</f>
        <v>'s books</v>
      </c>
      <c r="S2774" s="13">
        <f t="shared" si="173"/>
        <v>41537.869143518517</v>
      </c>
      <c r="T2774" s="14">
        <f t="shared" si="174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 s="6">
        <v>530</v>
      </c>
      <c r="E2775" s="6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9">
        <f t="shared" si="172"/>
        <v>0.18867924528301888</v>
      </c>
      <c r="P2775">
        <f t="shared" si="175"/>
        <v>1</v>
      </c>
      <c r="Q2775" t="str">
        <f>LEFT(N2775,FIND("/",N2775)-1)</f>
        <v>publishing</v>
      </c>
      <c r="R2775" t="str">
        <f>RIGHT(N2775,FIND("/",N2775)-3)</f>
        <v>'s books</v>
      </c>
      <c r="S2775" s="13">
        <f t="shared" si="173"/>
        <v>42474.86482638889</v>
      </c>
      <c r="T2775" s="14">
        <f t="shared" si="174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 s="6">
        <v>4000</v>
      </c>
      <c r="E2776" s="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9">
        <f t="shared" si="172"/>
        <v>14.249999999999998</v>
      </c>
      <c r="P2776">
        <f t="shared" si="175"/>
        <v>43.846153846153847</v>
      </c>
      <c r="Q2776" t="str">
        <f>LEFT(N2776,FIND("/",N2776)-1)</f>
        <v>publishing</v>
      </c>
      <c r="R2776" t="str">
        <f>RIGHT(N2776,FIND("/",N2776)-3)</f>
        <v>'s books</v>
      </c>
      <c r="S2776" s="13">
        <f t="shared" si="173"/>
        <v>41311.126481481479</v>
      </c>
      <c r="T2776" s="14">
        <f t="shared" si="174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 s="6">
        <v>5000</v>
      </c>
      <c r="E2777" s="6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9">
        <f t="shared" si="172"/>
        <v>3</v>
      </c>
      <c r="P2777">
        <f t="shared" si="175"/>
        <v>75</v>
      </c>
      <c r="Q2777" t="str">
        <f>LEFT(N2777,FIND("/",N2777)-1)</f>
        <v>publishing</v>
      </c>
      <c r="R2777" t="str">
        <f>RIGHT(N2777,FIND("/",N2777)-3)</f>
        <v>'s books</v>
      </c>
      <c r="S2777" s="13">
        <f t="shared" si="173"/>
        <v>40863.013356481482</v>
      </c>
      <c r="T2777" s="14">
        <f t="shared" si="174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 s="6">
        <v>21000</v>
      </c>
      <c r="E2778" s="6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9">
        <f t="shared" si="172"/>
        <v>7.8809523809523814</v>
      </c>
      <c r="P2778">
        <f t="shared" si="175"/>
        <v>45.972222222222221</v>
      </c>
      <c r="Q2778" t="str">
        <f>LEFT(N2778,FIND("/",N2778)-1)</f>
        <v>publishing</v>
      </c>
      <c r="R2778" t="str">
        <f>RIGHT(N2778,FIND("/",N2778)-3)</f>
        <v>'s books</v>
      </c>
      <c r="S2778" s="13">
        <f t="shared" si="173"/>
        <v>42136.297175925924</v>
      </c>
      <c r="T2778" s="14">
        <f t="shared" si="174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 s="6">
        <v>3000</v>
      </c>
      <c r="E2779" s="6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9">
        <f t="shared" si="172"/>
        <v>0.33333333333333337</v>
      </c>
      <c r="P2779">
        <f t="shared" si="175"/>
        <v>10</v>
      </c>
      <c r="Q2779" t="str">
        <f>LEFT(N2779,FIND("/",N2779)-1)</f>
        <v>publishing</v>
      </c>
      <c r="R2779" t="str">
        <f>RIGHT(N2779,FIND("/",N2779)-3)</f>
        <v>'s books</v>
      </c>
      <c r="S2779" s="13">
        <f t="shared" si="173"/>
        <v>42172.669027777782</v>
      </c>
      <c r="T2779" s="14">
        <f t="shared" si="174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 s="6">
        <v>5500</v>
      </c>
      <c r="E2780" s="6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9">
        <f t="shared" si="172"/>
        <v>25.545454545454543</v>
      </c>
      <c r="P2780">
        <f t="shared" si="175"/>
        <v>93.666666666666671</v>
      </c>
      <c r="Q2780" t="str">
        <f>LEFT(N2780,FIND("/",N2780)-1)</f>
        <v>publishing</v>
      </c>
      <c r="R2780" t="str">
        <f>RIGHT(N2780,FIND("/",N2780)-3)</f>
        <v>'s books</v>
      </c>
      <c r="S2780" s="13">
        <f t="shared" si="173"/>
        <v>41846.978078703702</v>
      </c>
      <c r="T2780" s="14">
        <f t="shared" si="174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 s="6">
        <v>2500</v>
      </c>
      <c r="E2781" s="6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9">
        <f t="shared" si="172"/>
        <v>2.12</v>
      </c>
      <c r="P2781">
        <f t="shared" si="175"/>
        <v>53</v>
      </c>
      <c r="Q2781" t="str">
        <f>LEFT(N2781,FIND("/",N2781)-1)</f>
        <v>publishing</v>
      </c>
      <c r="R2781" t="str">
        <f>RIGHT(N2781,FIND("/",N2781)-3)</f>
        <v>'s books</v>
      </c>
      <c r="S2781" s="13">
        <f t="shared" si="173"/>
        <v>42300.585891203707</v>
      </c>
      <c r="T2781" s="14">
        <f t="shared" si="174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 s="6">
        <v>100000</v>
      </c>
      <c r="E2782" s="6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9">
        <f t="shared" si="172"/>
        <v>0</v>
      </c>
      <c r="P2782" t="e">
        <f t="shared" si="175"/>
        <v>#DIV/0!</v>
      </c>
      <c r="Q2782" t="str">
        <f>LEFT(N2782,FIND("/",N2782)-1)</f>
        <v>publishing</v>
      </c>
      <c r="R2782" t="str">
        <f>RIGHT(N2782,FIND("/",N2782)-3)</f>
        <v>'s books</v>
      </c>
      <c r="S2782" s="13">
        <f t="shared" si="173"/>
        <v>42774.447777777779</v>
      </c>
      <c r="T2782" s="14">
        <f t="shared" si="174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 s="6">
        <v>1250</v>
      </c>
      <c r="E2783" s="6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9">
        <f t="shared" si="172"/>
        <v>105.28</v>
      </c>
      <c r="P2783">
        <f t="shared" si="175"/>
        <v>47</v>
      </c>
      <c r="Q2783" t="str">
        <f>LEFT(N2783,FIND("/",N2783)-1)</f>
        <v>theater</v>
      </c>
      <c r="R2783" t="str">
        <f>RIGHT(N2783,FIND("/",N2783)-3)</f>
        <v>plays</v>
      </c>
      <c r="S2783" s="13">
        <f t="shared" si="173"/>
        <v>42018.94159722222</v>
      </c>
      <c r="T2783" s="14">
        <f t="shared" si="174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 s="6">
        <v>1000</v>
      </c>
      <c r="E2784" s="6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9">
        <f t="shared" si="172"/>
        <v>120</v>
      </c>
      <c r="P2784">
        <f t="shared" si="175"/>
        <v>66.666666666666671</v>
      </c>
      <c r="Q2784" t="str">
        <f>LEFT(N2784,FIND("/",N2784)-1)</f>
        <v>theater</v>
      </c>
      <c r="R2784" t="str">
        <f>RIGHT(N2784,FIND("/",N2784)-3)</f>
        <v>plays</v>
      </c>
      <c r="S2784" s="13">
        <f t="shared" si="173"/>
        <v>42026.924976851849</v>
      </c>
      <c r="T2784" s="14">
        <f t="shared" si="174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 s="6">
        <v>1000</v>
      </c>
      <c r="E2785" s="6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9">
        <f t="shared" si="172"/>
        <v>114.5</v>
      </c>
      <c r="P2785">
        <f t="shared" si="175"/>
        <v>18.770491803278688</v>
      </c>
      <c r="Q2785" t="str">
        <f>LEFT(N2785,FIND("/",N2785)-1)</f>
        <v>theater</v>
      </c>
      <c r="R2785" t="str">
        <f>RIGHT(N2785,FIND("/",N2785)-3)</f>
        <v>plays</v>
      </c>
      <c r="S2785" s="13">
        <f t="shared" si="173"/>
        <v>42103.535254629634</v>
      </c>
      <c r="T2785" s="14">
        <f t="shared" si="174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 s="6">
        <v>6000</v>
      </c>
      <c r="E2786" s="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9">
        <f t="shared" si="172"/>
        <v>119</v>
      </c>
      <c r="P2786">
        <f t="shared" si="175"/>
        <v>66.111111111111114</v>
      </c>
      <c r="Q2786" t="str">
        <f>LEFT(N2786,FIND("/",N2786)-1)</f>
        <v>theater</v>
      </c>
      <c r="R2786" t="str">
        <f>RIGHT(N2786,FIND("/",N2786)-3)</f>
        <v>plays</v>
      </c>
      <c r="S2786" s="13">
        <f t="shared" si="173"/>
        <v>41920.787534722222</v>
      </c>
      <c r="T2786" s="14">
        <f t="shared" si="174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 s="6">
        <v>5000</v>
      </c>
      <c r="E2787" s="6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9">
        <f t="shared" si="172"/>
        <v>104.67999999999999</v>
      </c>
      <c r="P2787">
        <f t="shared" si="175"/>
        <v>36.859154929577464</v>
      </c>
      <c r="Q2787" t="str">
        <f>LEFT(N2787,FIND("/",N2787)-1)</f>
        <v>theater</v>
      </c>
      <c r="R2787" t="str">
        <f>RIGHT(N2787,FIND("/",N2787)-3)</f>
        <v>plays</v>
      </c>
      <c r="S2787" s="13">
        <f t="shared" si="173"/>
        <v>42558.189432870371</v>
      </c>
      <c r="T2787" s="14">
        <f t="shared" si="174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 s="6">
        <v>2500</v>
      </c>
      <c r="E2788" s="6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9">
        <f t="shared" si="172"/>
        <v>117.83999999999999</v>
      </c>
      <c r="P2788">
        <f t="shared" si="175"/>
        <v>39.810810810810814</v>
      </c>
      <c r="Q2788" t="str">
        <f>LEFT(N2788,FIND("/",N2788)-1)</f>
        <v>theater</v>
      </c>
      <c r="R2788" t="str">
        <f>RIGHT(N2788,FIND("/",N2788)-3)</f>
        <v>plays</v>
      </c>
      <c r="S2788" s="13">
        <f t="shared" si="173"/>
        <v>41815.569212962961</v>
      </c>
      <c r="T2788" s="14">
        <f t="shared" si="174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 s="6">
        <v>1000</v>
      </c>
      <c r="E2789" s="6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9">
        <f t="shared" si="172"/>
        <v>119.7</v>
      </c>
      <c r="P2789">
        <f t="shared" si="175"/>
        <v>31.5</v>
      </c>
      <c r="Q2789" t="str">
        <f>LEFT(N2789,FIND("/",N2789)-1)</f>
        <v>theater</v>
      </c>
      <c r="R2789" t="str">
        <f>RIGHT(N2789,FIND("/",N2789)-3)</f>
        <v>plays</v>
      </c>
      <c r="S2789" s="13">
        <f t="shared" si="173"/>
        <v>41808.198518518519</v>
      </c>
      <c r="T2789" s="14">
        <f t="shared" si="174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 s="6">
        <v>2000</v>
      </c>
      <c r="E2790" s="6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9">
        <f t="shared" si="172"/>
        <v>102.49999999999999</v>
      </c>
      <c r="P2790">
        <f t="shared" si="175"/>
        <v>102.5</v>
      </c>
      <c r="Q2790" t="str">
        <f>LEFT(N2790,FIND("/",N2790)-1)</f>
        <v>theater</v>
      </c>
      <c r="R2790" t="str">
        <f>RIGHT(N2790,FIND("/",N2790)-3)</f>
        <v>plays</v>
      </c>
      <c r="S2790" s="13">
        <f t="shared" si="173"/>
        <v>42550.701886574076</v>
      </c>
      <c r="T2790" s="14">
        <f t="shared" si="174"/>
        <v>42580.701886574076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 s="6">
        <v>3000</v>
      </c>
      <c r="E2791" s="6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9">
        <f t="shared" si="172"/>
        <v>101.16666666666667</v>
      </c>
      <c r="P2791">
        <f t="shared" si="175"/>
        <v>126.45833333333333</v>
      </c>
      <c r="Q2791" t="str">
        <f>LEFT(N2791,FIND("/",N2791)-1)</f>
        <v>theater</v>
      </c>
      <c r="R2791" t="str">
        <f>RIGHT(N2791,FIND("/",N2791)-3)</f>
        <v>plays</v>
      </c>
      <c r="S2791" s="13">
        <f t="shared" si="173"/>
        <v>42056.013124999998</v>
      </c>
      <c r="T2791" s="14">
        <f t="shared" si="174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 s="6">
        <v>3000</v>
      </c>
      <c r="E2792" s="6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9">
        <f t="shared" si="172"/>
        <v>105.33333333333333</v>
      </c>
      <c r="P2792">
        <f t="shared" si="175"/>
        <v>47.878787878787875</v>
      </c>
      <c r="Q2792" t="str">
        <f>LEFT(N2792,FIND("/",N2792)-1)</f>
        <v>theater</v>
      </c>
      <c r="R2792" t="str">
        <f>RIGHT(N2792,FIND("/",N2792)-3)</f>
        <v>plays</v>
      </c>
      <c r="S2792" s="13">
        <f t="shared" si="173"/>
        <v>42016.938692129625</v>
      </c>
      <c r="T2792" s="14">
        <f t="shared" si="174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 s="6">
        <v>2000</v>
      </c>
      <c r="E2793" s="6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9">
        <f t="shared" si="172"/>
        <v>102.49999999999999</v>
      </c>
      <c r="P2793">
        <f t="shared" si="175"/>
        <v>73.214285714285708</v>
      </c>
      <c r="Q2793" t="str">
        <f>LEFT(N2793,FIND("/",N2793)-1)</f>
        <v>theater</v>
      </c>
      <c r="R2793" t="str">
        <f>RIGHT(N2793,FIND("/",N2793)-3)</f>
        <v>plays</v>
      </c>
      <c r="S2793" s="13">
        <f t="shared" si="173"/>
        <v>42591.899988425925</v>
      </c>
      <c r="T2793" s="14">
        <f t="shared" si="174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 s="6">
        <v>2000</v>
      </c>
      <c r="E2794" s="6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9">
        <f t="shared" si="172"/>
        <v>107.60000000000001</v>
      </c>
      <c r="P2794">
        <f t="shared" si="175"/>
        <v>89.666666666666671</v>
      </c>
      <c r="Q2794" t="str">
        <f>LEFT(N2794,FIND("/",N2794)-1)</f>
        <v>theater</v>
      </c>
      <c r="R2794" t="str">
        <f>RIGHT(N2794,FIND("/",N2794)-3)</f>
        <v>plays</v>
      </c>
      <c r="S2794" s="13">
        <f t="shared" si="173"/>
        <v>42183.231006944443</v>
      </c>
      <c r="T2794" s="14">
        <f t="shared" si="174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 s="6">
        <v>10000</v>
      </c>
      <c r="E2795" s="6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9">
        <f t="shared" si="172"/>
        <v>110.5675</v>
      </c>
      <c r="P2795">
        <f t="shared" si="175"/>
        <v>151.4623287671233</v>
      </c>
      <c r="Q2795" t="str">
        <f>LEFT(N2795,FIND("/",N2795)-1)</f>
        <v>theater</v>
      </c>
      <c r="R2795" t="str">
        <f>RIGHT(N2795,FIND("/",N2795)-3)</f>
        <v>plays</v>
      </c>
      <c r="S2795" s="13">
        <f t="shared" si="173"/>
        <v>42176.419039351851</v>
      </c>
      <c r="T2795" s="14">
        <f t="shared" si="174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 s="6">
        <v>50</v>
      </c>
      <c r="E2796" s="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9">
        <f t="shared" si="172"/>
        <v>150</v>
      </c>
      <c r="P2796">
        <f t="shared" si="175"/>
        <v>25</v>
      </c>
      <c r="Q2796" t="str">
        <f>LEFT(N2796,FIND("/",N2796)-1)</f>
        <v>theater</v>
      </c>
      <c r="R2796" t="str">
        <f>RIGHT(N2796,FIND("/",N2796)-3)</f>
        <v>plays</v>
      </c>
      <c r="S2796" s="13">
        <f t="shared" si="173"/>
        <v>42416.691655092596</v>
      </c>
      <c r="T2796" s="14">
        <f t="shared" si="174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 s="6">
        <v>700</v>
      </c>
      <c r="E2797" s="6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9">
        <f t="shared" si="172"/>
        <v>104.28571428571429</v>
      </c>
      <c r="P2797">
        <f t="shared" si="175"/>
        <v>36.5</v>
      </c>
      <c r="Q2797" t="str">
        <f>LEFT(N2797,FIND("/",N2797)-1)</f>
        <v>theater</v>
      </c>
      <c r="R2797" t="str">
        <f>RIGHT(N2797,FIND("/",N2797)-3)</f>
        <v>plays</v>
      </c>
      <c r="S2797" s="13">
        <f t="shared" si="173"/>
        <v>41780.525937500002</v>
      </c>
      <c r="T2797" s="14">
        <f t="shared" si="174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 s="6">
        <v>800</v>
      </c>
      <c r="E2798" s="6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9">
        <f t="shared" si="172"/>
        <v>115.5</v>
      </c>
      <c r="P2798">
        <f t="shared" si="175"/>
        <v>44</v>
      </c>
      <c r="Q2798" t="str">
        <f>LEFT(N2798,FIND("/",N2798)-1)</f>
        <v>theater</v>
      </c>
      <c r="R2798" t="str">
        <f>RIGHT(N2798,FIND("/",N2798)-3)</f>
        <v>plays</v>
      </c>
      <c r="S2798" s="13">
        <f t="shared" si="173"/>
        <v>41795.528101851851</v>
      </c>
      <c r="T2798" s="14">
        <f t="shared" si="174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 s="6">
        <v>8000</v>
      </c>
      <c r="E2799" s="6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9">
        <f t="shared" si="172"/>
        <v>102.64512500000001</v>
      </c>
      <c r="P2799">
        <f t="shared" si="175"/>
        <v>87.357553191489373</v>
      </c>
      <c r="Q2799" t="str">
        <f>LEFT(N2799,FIND("/",N2799)-1)</f>
        <v>theater</v>
      </c>
      <c r="R2799" t="str">
        <f>RIGHT(N2799,FIND("/",N2799)-3)</f>
        <v>plays</v>
      </c>
      <c r="S2799" s="13">
        <f t="shared" si="173"/>
        <v>41798.94027777778</v>
      </c>
      <c r="T2799" s="14">
        <f t="shared" si="174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 s="6">
        <v>5000</v>
      </c>
      <c r="E2800" s="6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9">
        <f t="shared" si="172"/>
        <v>101.4</v>
      </c>
      <c r="P2800">
        <f t="shared" si="175"/>
        <v>36.474820143884891</v>
      </c>
      <c r="Q2800" t="str">
        <f>LEFT(N2800,FIND("/",N2800)-1)</f>
        <v>theater</v>
      </c>
      <c r="R2800" t="str">
        <f>RIGHT(N2800,FIND("/",N2800)-3)</f>
        <v>plays</v>
      </c>
      <c r="S2800" s="13">
        <f t="shared" si="173"/>
        <v>42201.675011574072</v>
      </c>
      <c r="T2800" s="14">
        <f t="shared" si="174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 s="6">
        <v>5000</v>
      </c>
      <c r="E2801" s="6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9">
        <f t="shared" si="172"/>
        <v>116.6348</v>
      </c>
      <c r="P2801">
        <f t="shared" si="175"/>
        <v>44.859538461538463</v>
      </c>
      <c r="Q2801" t="str">
        <f>LEFT(N2801,FIND("/",N2801)-1)</f>
        <v>theater</v>
      </c>
      <c r="R2801" t="str">
        <f>RIGHT(N2801,FIND("/",N2801)-3)</f>
        <v>plays</v>
      </c>
      <c r="S2801" s="13">
        <f t="shared" si="173"/>
        <v>42507.264699074076</v>
      </c>
      <c r="T2801" s="14">
        <f t="shared" si="174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 s="6">
        <v>1000</v>
      </c>
      <c r="E2802" s="6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9">
        <f t="shared" si="172"/>
        <v>133</v>
      </c>
      <c r="P2802">
        <f t="shared" si="175"/>
        <v>42.903225806451616</v>
      </c>
      <c r="Q2802" t="str">
        <f>LEFT(N2802,FIND("/",N2802)-1)</f>
        <v>theater</v>
      </c>
      <c r="R2802" t="str">
        <f>RIGHT(N2802,FIND("/",N2802)-3)</f>
        <v>plays</v>
      </c>
      <c r="S2802" s="13">
        <f t="shared" si="173"/>
        <v>41948.552847222221</v>
      </c>
      <c r="T2802" s="14">
        <f t="shared" si="174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 s="6">
        <v>500</v>
      </c>
      <c r="E2803" s="6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9">
        <f t="shared" si="172"/>
        <v>133.20000000000002</v>
      </c>
      <c r="P2803">
        <f t="shared" si="175"/>
        <v>51.230769230769234</v>
      </c>
      <c r="Q2803" t="str">
        <f>LEFT(N2803,FIND("/",N2803)-1)</f>
        <v>theater</v>
      </c>
      <c r="R2803" t="str">
        <f>RIGHT(N2803,FIND("/",N2803)-3)</f>
        <v>plays</v>
      </c>
      <c r="S2803" s="13">
        <f t="shared" si="173"/>
        <v>41900.243159722224</v>
      </c>
      <c r="T2803" s="14">
        <f t="shared" si="174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 s="6">
        <v>3000</v>
      </c>
      <c r="E2804" s="6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9">
        <f t="shared" si="172"/>
        <v>101.83333333333333</v>
      </c>
      <c r="P2804">
        <f t="shared" si="175"/>
        <v>33.944444444444443</v>
      </c>
      <c r="Q2804" t="str">
        <f>LEFT(N2804,FIND("/",N2804)-1)</f>
        <v>theater</v>
      </c>
      <c r="R2804" t="str">
        <f>RIGHT(N2804,FIND("/",N2804)-3)</f>
        <v>plays</v>
      </c>
      <c r="S2804" s="13">
        <f t="shared" si="173"/>
        <v>42192.64707175926</v>
      </c>
      <c r="T2804" s="14">
        <f t="shared" si="174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 s="6">
        <v>10000</v>
      </c>
      <c r="E2805" s="6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9">
        <f t="shared" si="172"/>
        <v>127.95</v>
      </c>
      <c r="P2805">
        <f t="shared" si="175"/>
        <v>90.744680851063833</v>
      </c>
      <c r="Q2805" t="str">
        <f>LEFT(N2805,FIND("/",N2805)-1)</f>
        <v>theater</v>
      </c>
      <c r="R2805" t="str">
        <f>RIGHT(N2805,FIND("/",N2805)-3)</f>
        <v>plays</v>
      </c>
      <c r="S2805" s="13">
        <f t="shared" si="173"/>
        <v>42158.065694444449</v>
      </c>
      <c r="T2805" s="14">
        <f t="shared" si="174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 s="6">
        <v>1000</v>
      </c>
      <c r="E2806" s="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9">
        <f t="shared" si="172"/>
        <v>114.99999999999999</v>
      </c>
      <c r="P2806">
        <f t="shared" si="175"/>
        <v>50</v>
      </c>
      <c r="Q2806" t="str">
        <f>LEFT(N2806,FIND("/",N2806)-1)</f>
        <v>theater</v>
      </c>
      <c r="R2806" t="str">
        <f>RIGHT(N2806,FIND("/",N2806)-3)</f>
        <v>plays</v>
      </c>
      <c r="S2806" s="13">
        <f t="shared" si="173"/>
        <v>41881.453587962962</v>
      </c>
      <c r="T2806" s="14">
        <f t="shared" si="174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 s="6">
        <v>400</v>
      </c>
      <c r="E2807" s="6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9">
        <f t="shared" si="172"/>
        <v>110.00000000000001</v>
      </c>
      <c r="P2807">
        <f t="shared" si="175"/>
        <v>24.444444444444443</v>
      </c>
      <c r="Q2807" t="str">
        <f>LEFT(N2807,FIND("/",N2807)-1)</f>
        <v>theater</v>
      </c>
      <c r="R2807" t="str">
        <f>RIGHT(N2807,FIND("/",N2807)-3)</f>
        <v>plays</v>
      </c>
      <c r="S2807" s="13">
        <f t="shared" si="173"/>
        <v>42213.505474537036</v>
      </c>
      <c r="T2807" s="14">
        <f t="shared" si="174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 s="6">
        <v>3000</v>
      </c>
      <c r="E2808" s="6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9">
        <f t="shared" si="172"/>
        <v>112.1</v>
      </c>
      <c r="P2808">
        <f t="shared" si="175"/>
        <v>44.25</v>
      </c>
      <c r="Q2808" t="str">
        <f>LEFT(N2808,FIND("/",N2808)-1)</f>
        <v>theater</v>
      </c>
      <c r="R2808" t="str">
        <f>RIGHT(N2808,FIND("/",N2808)-3)</f>
        <v>plays</v>
      </c>
      <c r="S2808" s="13">
        <f t="shared" si="173"/>
        <v>42185.267245370371</v>
      </c>
      <c r="T2808" s="14">
        <f t="shared" si="174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 s="6">
        <v>5000</v>
      </c>
      <c r="E2809" s="6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9">
        <f t="shared" si="172"/>
        <v>126</v>
      </c>
      <c r="P2809">
        <f t="shared" si="175"/>
        <v>67.741935483870961</v>
      </c>
      <c r="Q2809" t="str">
        <f>LEFT(N2809,FIND("/",N2809)-1)</f>
        <v>theater</v>
      </c>
      <c r="R2809" t="str">
        <f>RIGHT(N2809,FIND("/",N2809)-3)</f>
        <v>plays</v>
      </c>
      <c r="S2809" s="13">
        <f t="shared" si="173"/>
        <v>42154.873124999998</v>
      </c>
      <c r="T2809" s="14">
        <f t="shared" si="174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 s="6">
        <v>4500</v>
      </c>
      <c r="E2810" s="6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9">
        <f t="shared" si="172"/>
        <v>100.24444444444444</v>
      </c>
      <c r="P2810">
        <f t="shared" si="175"/>
        <v>65.376811594202906</v>
      </c>
      <c r="Q2810" t="str">
        <f>LEFT(N2810,FIND("/",N2810)-1)</f>
        <v>theater</v>
      </c>
      <c r="R2810" t="str">
        <f>RIGHT(N2810,FIND("/",N2810)-3)</f>
        <v>plays</v>
      </c>
      <c r="S2810" s="13">
        <f t="shared" si="173"/>
        <v>42208.84646990741</v>
      </c>
      <c r="T2810" s="14">
        <f t="shared" si="174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 s="6">
        <v>2500</v>
      </c>
      <c r="E2811" s="6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9">
        <f t="shared" si="172"/>
        <v>102.4</v>
      </c>
      <c r="P2811">
        <f t="shared" si="175"/>
        <v>121.9047619047619</v>
      </c>
      <c r="Q2811" t="str">
        <f>LEFT(N2811,FIND("/",N2811)-1)</f>
        <v>theater</v>
      </c>
      <c r="R2811" t="str">
        <f>RIGHT(N2811,FIND("/",N2811)-3)</f>
        <v>plays</v>
      </c>
      <c r="S2811" s="13">
        <f t="shared" si="173"/>
        <v>42451.496817129635</v>
      </c>
      <c r="T2811" s="14">
        <f t="shared" si="174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 s="6">
        <v>2500</v>
      </c>
      <c r="E2812" s="6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9">
        <f t="shared" si="172"/>
        <v>108.2</v>
      </c>
      <c r="P2812">
        <f t="shared" si="175"/>
        <v>47.456140350877192</v>
      </c>
      <c r="Q2812" t="str">
        <f>LEFT(N2812,FIND("/",N2812)-1)</f>
        <v>theater</v>
      </c>
      <c r="R2812" t="str">
        <f>RIGHT(N2812,FIND("/",N2812)-3)</f>
        <v>plays</v>
      </c>
      <c r="S2812" s="13">
        <f t="shared" si="173"/>
        <v>41759.13962962963</v>
      </c>
      <c r="T2812" s="14">
        <f t="shared" si="174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 s="6">
        <v>10000</v>
      </c>
      <c r="E2813" s="6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9">
        <f t="shared" si="172"/>
        <v>100.27</v>
      </c>
      <c r="P2813">
        <f t="shared" si="175"/>
        <v>92.842592592592595</v>
      </c>
      <c r="Q2813" t="str">
        <f>LEFT(N2813,FIND("/",N2813)-1)</f>
        <v>theater</v>
      </c>
      <c r="R2813" t="str">
        <f>RIGHT(N2813,FIND("/",N2813)-3)</f>
        <v>plays</v>
      </c>
      <c r="S2813" s="13">
        <f t="shared" si="173"/>
        <v>42028.496562500004</v>
      </c>
      <c r="T2813" s="14">
        <f t="shared" si="174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 s="6">
        <v>5000</v>
      </c>
      <c r="E2814" s="6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9">
        <f t="shared" si="172"/>
        <v>113.3</v>
      </c>
      <c r="P2814">
        <f t="shared" si="175"/>
        <v>68.253012048192772</v>
      </c>
      <c r="Q2814" t="str">
        <f>LEFT(N2814,FIND("/",N2814)-1)</f>
        <v>theater</v>
      </c>
      <c r="R2814" t="str">
        <f>RIGHT(N2814,FIND("/",N2814)-3)</f>
        <v>plays</v>
      </c>
      <c r="S2814" s="13">
        <f t="shared" si="173"/>
        <v>42054.74418981481</v>
      </c>
      <c r="T2814" s="14">
        <f t="shared" si="174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 s="6">
        <v>2800</v>
      </c>
      <c r="E2815" s="6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9">
        <f t="shared" si="172"/>
        <v>127.57571428571428</v>
      </c>
      <c r="P2815">
        <f t="shared" si="175"/>
        <v>37.209583333333335</v>
      </c>
      <c r="Q2815" t="str">
        <f>LEFT(N2815,FIND("/",N2815)-1)</f>
        <v>theater</v>
      </c>
      <c r="R2815" t="str">
        <f>RIGHT(N2815,FIND("/",N2815)-3)</f>
        <v>plays</v>
      </c>
      <c r="S2815" s="13">
        <f t="shared" si="173"/>
        <v>42693.742604166662</v>
      </c>
      <c r="T2815" s="14">
        <f t="shared" si="174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 s="6">
        <v>1500</v>
      </c>
      <c r="E2816" s="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9">
        <f t="shared" si="172"/>
        <v>107.73333333333332</v>
      </c>
      <c r="P2816">
        <f t="shared" si="175"/>
        <v>25.25</v>
      </c>
      <c r="Q2816" t="str">
        <f>LEFT(N2816,FIND("/",N2816)-1)</f>
        <v>theater</v>
      </c>
      <c r="R2816" t="str">
        <f>RIGHT(N2816,FIND("/",N2816)-3)</f>
        <v>plays</v>
      </c>
      <c r="S2816" s="13">
        <f t="shared" si="173"/>
        <v>42103.399479166663</v>
      </c>
      <c r="T2816" s="14">
        <f t="shared" si="174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 s="6">
        <v>250</v>
      </c>
      <c r="E2817" s="6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9">
        <f t="shared" si="172"/>
        <v>242</v>
      </c>
      <c r="P2817">
        <f t="shared" si="175"/>
        <v>43.214285714285715</v>
      </c>
      <c r="Q2817" t="str">
        <f>LEFT(N2817,FIND("/",N2817)-1)</f>
        <v>theater</v>
      </c>
      <c r="R2817" t="str">
        <f>RIGHT(N2817,FIND("/",N2817)-3)</f>
        <v>plays</v>
      </c>
      <c r="S2817" s="13">
        <f t="shared" si="173"/>
        <v>42559.776724537034</v>
      </c>
      <c r="T2817" s="14">
        <f t="shared" si="174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 s="6">
        <v>3000</v>
      </c>
      <c r="E2818" s="6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9">
        <f t="shared" si="172"/>
        <v>141.56666666666666</v>
      </c>
      <c r="P2818">
        <f t="shared" si="175"/>
        <v>25.130177514792898</v>
      </c>
      <c r="Q2818" t="str">
        <f>LEFT(N2818,FIND("/",N2818)-1)</f>
        <v>theater</v>
      </c>
      <c r="R2818" t="str">
        <f>RIGHT(N2818,FIND("/",N2818)-3)</f>
        <v>plays</v>
      </c>
      <c r="S2818" s="13">
        <f t="shared" si="173"/>
        <v>42188.467499999999</v>
      </c>
      <c r="T2818" s="14">
        <f t="shared" si="174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 s="6">
        <v>600</v>
      </c>
      <c r="E2819" s="6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9">
        <f t="shared" ref="O2819:O2882" si="176">E2819/D2819*100</f>
        <v>130</v>
      </c>
      <c r="P2819">
        <f t="shared" si="175"/>
        <v>23.636363636363637</v>
      </c>
      <c r="Q2819" t="str">
        <f>LEFT(N2819,FIND("/",N2819)-1)</f>
        <v>theater</v>
      </c>
      <c r="R2819" t="str">
        <f>RIGHT(N2819,FIND("/",N2819)-3)</f>
        <v>plays</v>
      </c>
      <c r="S2819" s="13">
        <f t="shared" ref="S2819:S2882" si="177">J2819/86400+25569</f>
        <v>42023.634976851856</v>
      </c>
      <c r="T2819" s="14">
        <f t="shared" ref="T2819:T2882" si="178">I2819/86400+25569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 s="6">
        <v>10000</v>
      </c>
      <c r="E2820" s="6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9">
        <f t="shared" si="176"/>
        <v>106.03</v>
      </c>
      <c r="P2820">
        <f t="shared" si="175"/>
        <v>103.95098039215686</v>
      </c>
      <c r="Q2820" t="str">
        <f>LEFT(N2820,FIND("/",N2820)-1)</f>
        <v>theater</v>
      </c>
      <c r="R2820" t="str">
        <f>RIGHT(N2820,FIND("/",N2820)-3)</f>
        <v>plays</v>
      </c>
      <c r="S2820" s="13">
        <f t="shared" si="177"/>
        <v>42250.598217592589</v>
      </c>
      <c r="T2820" s="14">
        <f t="shared" si="178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 s="6">
        <v>5000</v>
      </c>
      <c r="E2821" s="6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9">
        <f t="shared" si="176"/>
        <v>104.80000000000001</v>
      </c>
      <c r="P2821">
        <f t="shared" si="175"/>
        <v>50.384615384615387</v>
      </c>
      <c r="Q2821" t="str">
        <f>LEFT(N2821,FIND("/",N2821)-1)</f>
        <v>theater</v>
      </c>
      <c r="R2821" t="str">
        <f>RIGHT(N2821,FIND("/",N2821)-3)</f>
        <v>plays</v>
      </c>
      <c r="S2821" s="13">
        <f t="shared" si="177"/>
        <v>42139.525567129633</v>
      </c>
      <c r="T2821" s="14">
        <f t="shared" si="178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 s="6">
        <v>200</v>
      </c>
      <c r="E2822" s="6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9">
        <f t="shared" si="176"/>
        <v>136</v>
      </c>
      <c r="P2822">
        <f t="shared" si="175"/>
        <v>13.6</v>
      </c>
      <c r="Q2822" t="str">
        <f>LEFT(N2822,FIND("/",N2822)-1)</f>
        <v>theater</v>
      </c>
      <c r="R2822" t="str">
        <f>RIGHT(N2822,FIND("/",N2822)-3)</f>
        <v>plays</v>
      </c>
      <c r="S2822" s="13">
        <f t="shared" si="177"/>
        <v>42401.610983796301</v>
      </c>
      <c r="T2822" s="14">
        <f t="shared" si="178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 s="6">
        <v>1000</v>
      </c>
      <c r="E2823" s="6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9">
        <f t="shared" si="176"/>
        <v>100</v>
      </c>
      <c r="P2823">
        <f t="shared" si="175"/>
        <v>28.571428571428573</v>
      </c>
      <c r="Q2823" t="str">
        <f>LEFT(N2823,FIND("/",N2823)-1)</f>
        <v>theater</v>
      </c>
      <c r="R2823" t="str">
        <f>RIGHT(N2823,FIND("/",N2823)-3)</f>
        <v>plays</v>
      </c>
      <c r="S2823" s="13">
        <f t="shared" si="177"/>
        <v>41875.922858796301</v>
      </c>
      <c r="T2823" s="14">
        <f t="shared" si="178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 s="6">
        <v>6000</v>
      </c>
      <c r="E2824" s="6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9">
        <f t="shared" si="176"/>
        <v>100</v>
      </c>
      <c r="P2824">
        <f t="shared" si="175"/>
        <v>63.829787234042556</v>
      </c>
      <c r="Q2824" t="str">
        <f>LEFT(N2824,FIND("/",N2824)-1)</f>
        <v>theater</v>
      </c>
      <c r="R2824" t="str">
        <f>RIGHT(N2824,FIND("/",N2824)-3)</f>
        <v>plays</v>
      </c>
      <c r="S2824" s="13">
        <f t="shared" si="177"/>
        <v>42060.683935185181</v>
      </c>
      <c r="T2824" s="14">
        <f t="shared" si="178"/>
        <v>42090.642268518517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 s="6">
        <v>100</v>
      </c>
      <c r="E2825" s="6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9">
        <f t="shared" si="176"/>
        <v>124</v>
      </c>
      <c r="P2825">
        <f t="shared" si="175"/>
        <v>8.8571428571428577</v>
      </c>
      <c r="Q2825" t="str">
        <f>LEFT(N2825,FIND("/",N2825)-1)</f>
        <v>theater</v>
      </c>
      <c r="R2825" t="str">
        <f>RIGHT(N2825,FIND("/",N2825)-3)</f>
        <v>plays</v>
      </c>
      <c r="S2825" s="13">
        <f t="shared" si="177"/>
        <v>42067.011643518519</v>
      </c>
      <c r="T2825" s="14">
        <f t="shared" si="178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 s="6">
        <v>650</v>
      </c>
      <c r="E2826" s="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9">
        <f t="shared" si="176"/>
        <v>116.92307692307693</v>
      </c>
      <c r="P2826">
        <f t="shared" si="175"/>
        <v>50.666666666666664</v>
      </c>
      <c r="Q2826" t="str">
        <f>LEFT(N2826,FIND("/",N2826)-1)</f>
        <v>theater</v>
      </c>
      <c r="R2826" t="str">
        <f>RIGHT(N2826,FIND("/",N2826)-3)</f>
        <v>plays</v>
      </c>
      <c r="S2826" s="13">
        <f t="shared" si="177"/>
        <v>42136.270787037036</v>
      </c>
      <c r="T2826" s="14">
        <f t="shared" si="178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 s="6">
        <v>3000</v>
      </c>
      <c r="E2827" s="6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9">
        <f t="shared" si="176"/>
        <v>103.33333333333334</v>
      </c>
      <c r="P2827">
        <f t="shared" ref="P2827:P2890" si="179">AVERAGE(E2827/L2827)</f>
        <v>60.784313725490193</v>
      </c>
      <c r="Q2827" t="str">
        <f>LEFT(N2827,FIND("/",N2827)-1)</f>
        <v>theater</v>
      </c>
      <c r="R2827" t="str">
        <f>RIGHT(N2827,FIND("/",N2827)-3)</f>
        <v>plays</v>
      </c>
      <c r="S2827" s="13">
        <f t="shared" si="177"/>
        <v>42312.792662037042</v>
      </c>
      <c r="T2827" s="14">
        <f t="shared" si="178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 s="6">
        <v>2000</v>
      </c>
      <c r="E2828" s="6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9">
        <f t="shared" si="176"/>
        <v>107.74999999999999</v>
      </c>
      <c r="P2828">
        <f t="shared" si="179"/>
        <v>113.42105263157895</v>
      </c>
      <c r="Q2828" t="str">
        <f>LEFT(N2828,FIND("/",N2828)-1)</f>
        <v>theater</v>
      </c>
      <c r="R2828" t="str">
        <f>RIGHT(N2828,FIND("/",N2828)-3)</f>
        <v>plays</v>
      </c>
      <c r="S2828" s="13">
        <f t="shared" si="177"/>
        <v>42171.034861111111</v>
      </c>
      <c r="T2828" s="14">
        <f t="shared" si="178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 s="6">
        <v>2000</v>
      </c>
      <c r="E2829" s="6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9">
        <f t="shared" si="176"/>
        <v>120.24999999999999</v>
      </c>
      <c r="P2829">
        <f t="shared" si="179"/>
        <v>104.56521739130434</v>
      </c>
      <c r="Q2829" t="str">
        <f>LEFT(N2829,FIND("/",N2829)-1)</f>
        <v>theater</v>
      </c>
      <c r="R2829" t="str">
        <f>RIGHT(N2829,FIND("/",N2829)-3)</f>
        <v>plays</v>
      </c>
      <c r="S2829" s="13">
        <f t="shared" si="177"/>
        <v>42494.683634259258</v>
      </c>
      <c r="T2829" s="14">
        <f t="shared" si="178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 s="6">
        <v>9500</v>
      </c>
      <c r="E2830" s="6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9">
        <f t="shared" si="176"/>
        <v>100.37894736842105</v>
      </c>
      <c r="P2830">
        <f t="shared" si="179"/>
        <v>98.30927835051547</v>
      </c>
      <c r="Q2830" t="str">
        <f>LEFT(N2830,FIND("/",N2830)-1)</f>
        <v>theater</v>
      </c>
      <c r="R2830" t="str">
        <f>RIGHT(N2830,FIND("/",N2830)-3)</f>
        <v>plays</v>
      </c>
      <c r="S2830" s="13">
        <f t="shared" si="177"/>
        <v>42254.264687499999</v>
      </c>
      <c r="T2830" s="14">
        <f t="shared" si="178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 s="6">
        <v>2500</v>
      </c>
      <c r="E2831" s="6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9">
        <f t="shared" si="176"/>
        <v>106.52</v>
      </c>
      <c r="P2831">
        <f t="shared" si="179"/>
        <v>35.039473684210527</v>
      </c>
      <c r="Q2831" t="str">
        <f>LEFT(N2831,FIND("/",N2831)-1)</f>
        <v>theater</v>
      </c>
      <c r="R2831" t="str">
        <f>RIGHT(N2831,FIND("/",N2831)-3)</f>
        <v>plays</v>
      </c>
      <c r="S2831" s="13">
        <f t="shared" si="177"/>
        <v>42495.434236111112</v>
      </c>
      <c r="T2831" s="14">
        <f t="shared" si="178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 s="6">
        <v>3000</v>
      </c>
      <c r="E2832" s="6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9">
        <f t="shared" si="176"/>
        <v>100</v>
      </c>
      <c r="P2832">
        <f t="shared" si="179"/>
        <v>272.72727272727275</v>
      </c>
      <c r="Q2832" t="str">
        <f>LEFT(N2832,FIND("/",N2832)-1)</f>
        <v>theater</v>
      </c>
      <c r="R2832" t="str">
        <f>RIGHT(N2832,FIND("/",N2832)-3)</f>
        <v>plays</v>
      </c>
      <c r="S2832" s="13">
        <f t="shared" si="177"/>
        <v>41758.839675925927</v>
      </c>
      <c r="T2832" s="14">
        <f t="shared" si="178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 s="6">
        <v>3000</v>
      </c>
      <c r="E2833" s="6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9">
        <f t="shared" si="176"/>
        <v>110.66666666666667</v>
      </c>
      <c r="P2833">
        <f t="shared" si="179"/>
        <v>63.846153846153847</v>
      </c>
      <c r="Q2833" t="str">
        <f>LEFT(N2833,FIND("/",N2833)-1)</f>
        <v>theater</v>
      </c>
      <c r="R2833" t="str">
        <f>RIGHT(N2833,FIND("/",N2833)-3)</f>
        <v>plays</v>
      </c>
      <c r="S2833" s="13">
        <f t="shared" si="177"/>
        <v>42171.824884259258</v>
      </c>
      <c r="T2833" s="14">
        <f t="shared" si="178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 s="6">
        <v>2500</v>
      </c>
      <c r="E2834" s="6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9">
        <f t="shared" si="176"/>
        <v>114.71959999999999</v>
      </c>
      <c r="P2834">
        <f t="shared" si="179"/>
        <v>30.189368421052631</v>
      </c>
      <c r="Q2834" t="str">
        <f>LEFT(N2834,FIND("/",N2834)-1)</f>
        <v>theater</v>
      </c>
      <c r="R2834" t="str">
        <f>RIGHT(N2834,FIND("/",N2834)-3)</f>
        <v>plays</v>
      </c>
      <c r="S2834" s="13">
        <f t="shared" si="177"/>
        <v>41938.709421296298</v>
      </c>
      <c r="T2834" s="14">
        <f t="shared" si="178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 s="6">
        <v>2700</v>
      </c>
      <c r="E2835" s="6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9">
        <f t="shared" si="176"/>
        <v>108.25925925925925</v>
      </c>
      <c r="P2835">
        <f t="shared" si="179"/>
        <v>83.51428571428572</v>
      </c>
      <c r="Q2835" t="str">
        <f>LEFT(N2835,FIND("/",N2835)-1)</f>
        <v>theater</v>
      </c>
      <c r="R2835" t="str">
        <f>RIGHT(N2835,FIND("/",N2835)-3)</f>
        <v>plays</v>
      </c>
      <c r="S2835" s="13">
        <f t="shared" si="177"/>
        <v>42268.127696759257</v>
      </c>
      <c r="T2835" s="14">
        <f t="shared" si="178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 s="6">
        <v>800</v>
      </c>
      <c r="E2836" s="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9">
        <f t="shared" si="176"/>
        <v>170</v>
      </c>
      <c r="P2836">
        <f t="shared" si="179"/>
        <v>64.761904761904759</v>
      </c>
      <c r="Q2836" t="str">
        <f>LEFT(N2836,FIND("/",N2836)-1)</f>
        <v>theater</v>
      </c>
      <c r="R2836" t="str">
        <f>RIGHT(N2836,FIND("/",N2836)-3)</f>
        <v>plays</v>
      </c>
      <c r="S2836" s="13">
        <f t="shared" si="177"/>
        <v>42019.959837962961</v>
      </c>
      <c r="T2836" s="14">
        <f t="shared" si="178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 s="6">
        <v>1000</v>
      </c>
      <c r="E2837" s="6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9">
        <f t="shared" si="176"/>
        <v>187.09899999999999</v>
      </c>
      <c r="P2837">
        <f t="shared" si="179"/>
        <v>20.118172043010752</v>
      </c>
      <c r="Q2837" t="str">
        <f>LEFT(N2837,FIND("/",N2837)-1)</f>
        <v>theater</v>
      </c>
      <c r="R2837" t="str">
        <f>RIGHT(N2837,FIND("/",N2837)-3)</f>
        <v>plays</v>
      </c>
      <c r="S2837" s="13">
        <f t="shared" si="177"/>
        <v>42313.703900462962</v>
      </c>
      <c r="T2837" s="14">
        <f t="shared" si="178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 s="6">
        <v>450</v>
      </c>
      <c r="E2838" s="6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9">
        <f t="shared" si="176"/>
        <v>107.77777777777777</v>
      </c>
      <c r="P2838">
        <f t="shared" si="179"/>
        <v>44.090909090909093</v>
      </c>
      <c r="Q2838" t="str">
        <f>LEFT(N2838,FIND("/",N2838)-1)</f>
        <v>theater</v>
      </c>
      <c r="R2838" t="str">
        <f>RIGHT(N2838,FIND("/",N2838)-3)</f>
        <v>plays</v>
      </c>
      <c r="S2838" s="13">
        <f t="shared" si="177"/>
        <v>42746.261782407411</v>
      </c>
      <c r="T2838" s="14">
        <f t="shared" si="178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 s="6">
        <v>850</v>
      </c>
      <c r="E2839" s="6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9">
        <f t="shared" si="176"/>
        <v>100</v>
      </c>
      <c r="P2839">
        <f t="shared" si="179"/>
        <v>40.476190476190474</v>
      </c>
      <c r="Q2839" t="str">
        <f>LEFT(N2839,FIND("/",N2839)-1)</f>
        <v>theater</v>
      </c>
      <c r="R2839" t="str">
        <f>RIGHT(N2839,FIND("/",N2839)-3)</f>
        <v>plays</v>
      </c>
      <c r="S2839" s="13">
        <f t="shared" si="177"/>
        <v>42307.908379629633</v>
      </c>
      <c r="T2839" s="14">
        <f t="shared" si="178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 s="6">
        <v>2000</v>
      </c>
      <c r="E2840" s="6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9">
        <f t="shared" si="176"/>
        <v>120.24999999999999</v>
      </c>
      <c r="P2840">
        <f t="shared" si="179"/>
        <v>44.537037037037038</v>
      </c>
      <c r="Q2840" t="str">
        <f>LEFT(N2840,FIND("/",N2840)-1)</f>
        <v>theater</v>
      </c>
      <c r="R2840" t="str">
        <f>RIGHT(N2840,FIND("/",N2840)-3)</f>
        <v>plays</v>
      </c>
      <c r="S2840" s="13">
        <f t="shared" si="177"/>
        <v>41842.607592592591</v>
      </c>
      <c r="T2840" s="14">
        <f t="shared" si="178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 s="6">
        <v>3500</v>
      </c>
      <c r="E2841" s="6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9">
        <f t="shared" si="176"/>
        <v>111.42857142857143</v>
      </c>
      <c r="P2841">
        <f t="shared" si="179"/>
        <v>125.80645161290323</v>
      </c>
      <c r="Q2841" t="str">
        <f>LEFT(N2841,FIND("/",N2841)-1)</f>
        <v>theater</v>
      </c>
      <c r="R2841" t="str">
        <f>RIGHT(N2841,FIND("/",N2841)-3)</f>
        <v>plays</v>
      </c>
      <c r="S2841" s="13">
        <f t="shared" si="177"/>
        <v>41853.240208333329</v>
      </c>
      <c r="T2841" s="14">
        <f t="shared" si="178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 s="6">
        <v>2500</v>
      </c>
      <c r="E2842" s="6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9">
        <f t="shared" si="176"/>
        <v>104</v>
      </c>
      <c r="P2842">
        <f t="shared" si="179"/>
        <v>19.696969696969695</v>
      </c>
      <c r="Q2842" t="str">
        <f>LEFT(N2842,FIND("/",N2842)-1)</f>
        <v>theater</v>
      </c>
      <c r="R2842" t="str">
        <f>RIGHT(N2842,FIND("/",N2842)-3)</f>
        <v>plays</v>
      </c>
      <c r="S2842" s="13">
        <f t="shared" si="177"/>
        <v>42060.035636574074</v>
      </c>
      <c r="T2842" s="14">
        <f t="shared" si="178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 s="6">
        <v>1000</v>
      </c>
      <c r="E2843" s="6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9">
        <f t="shared" si="176"/>
        <v>1</v>
      </c>
      <c r="P2843">
        <f t="shared" si="179"/>
        <v>10</v>
      </c>
      <c r="Q2843" t="str">
        <f>LEFT(N2843,FIND("/",N2843)-1)</f>
        <v>theater</v>
      </c>
      <c r="R2843" t="str">
        <f>RIGHT(N2843,FIND("/",N2843)-3)</f>
        <v>plays</v>
      </c>
      <c r="S2843" s="13">
        <f t="shared" si="177"/>
        <v>42291.739548611113</v>
      </c>
      <c r="T2843" s="14">
        <f t="shared" si="178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 s="6">
        <v>1500</v>
      </c>
      <c r="E2844" s="6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9">
        <f t="shared" si="176"/>
        <v>0</v>
      </c>
      <c r="P2844" t="e">
        <f t="shared" si="179"/>
        <v>#DIV/0!</v>
      </c>
      <c r="Q2844" t="str">
        <f>LEFT(N2844,FIND("/",N2844)-1)</f>
        <v>theater</v>
      </c>
      <c r="R2844" t="str">
        <f>RIGHT(N2844,FIND("/",N2844)-3)</f>
        <v>plays</v>
      </c>
      <c r="S2844" s="13">
        <f t="shared" si="177"/>
        <v>41784.95248842593</v>
      </c>
      <c r="T2844" s="14">
        <f t="shared" si="178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 s="6">
        <v>1200</v>
      </c>
      <c r="E2845" s="6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9">
        <f t="shared" si="176"/>
        <v>0</v>
      </c>
      <c r="P2845" t="e">
        <f t="shared" si="179"/>
        <v>#DIV/0!</v>
      </c>
      <c r="Q2845" t="str">
        <f>LEFT(N2845,FIND("/",N2845)-1)</f>
        <v>theater</v>
      </c>
      <c r="R2845" t="str">
        <f>RIGHT(N2845,FIND("/",N2845)-3)</f>
        <v>plays</v>
      </c>
      <c r="S2845" s="13">
        <f t="shared" si="177"/>
        <v>42492.737847222219</v>
      </c>
      <c r="T2845" s="14">
        <f t="shared" si="178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 s="6">
        <v>550</v>
      </c>
      <c r="E2846" s="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9">
        <f t="shared" si="176"/>
        <v>5.4545454545454541</v>
      </c>
      <c r="P2846">
        <f t="shared" si="179"/>
        <v>30</v>
      </c>
      <c r="Q2846" t="str">
        <f>LEFT(N2846,FIND("/",N2846)-1)</f>
        <v>theater</v>
      </c>
      <c r="R2846" t="str">
        <f>RIGHT(N2846,FIND("/",N2846)-3)</f>
        <v>plays</v>
      </c>
      <c r="S2846" s="13">
        <f t="shared" si="177"/>
        <v>42709.546064814815</v>
      </c>
      <c r="T2846" s="14">
        <f t="shared" si="178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 s="6">
        <v>7500</v>
      </c>
      <c r="E2847" s="6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9">
        <f t="shared" si="176"/>
        <v>31.546666666666667</v>
      </c>
      <c r="P2847">
        <f t="shared" si="179"/>
        <v>60.666666666666664</v>
      </c>
      <c r="Q2847" t="str">
        <f>LEFT(N2847,FIND("/",N2847)-1)</f>
        <v>theater</v>
      </c>
      <c r="R2847" t="str">
        <f>RIGHT(N2847,FIND("/",N2847)-3)</f>
        <v>plays</v>
      </c>
      <c r="S2847" s="13">
        <f t="shared" si="177"/>
        <v>42103.016585648147</v>
      </c>
      <c r="T2847" s="14">
        <f t="shared" si="178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 s="6">
        <v>8000</v>
      </c>
      <c r="E2848" s="6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9">
        <f t="shared" si="176"/>
        <v>0</v>
      </c>
      <c r="P2848" t="e">
        <f t="shared" si="179"/>
        <v>#DIV/0!</v>
      </c>
      <c r="Q2848" t="str">
        <f>LEFT(N2848,FIND("/",N2848)-1)</f>
        <v>theater</v>
      </c>
      <c r="R2848" t="str">
        <f>RIGHT(N2848,FIND("/",N2848)-3)</f>
        <v>plays</v>
      </c>
      <c r="S2848" s="13">
        <f t="shared" si="177"/>
        <v>42108.692060185189</v>
      </c>
      <c r="T2848" s="14">
        <f t="shared" si="178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 s="6">
        <v>2000</v>
      </c>
      <c r="E2849" s="6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9">
        <f t="shared" si="176"/>
        <v>0</v>
      </c>
      <c r="P2849" t="e">
        <f t="shared" si="179"/>
        <v>#DIV/0!</v>
      </c>
      <c r="Q2849" t="str">
        <f>LEFT(N2849,FIND("/",N2849)-1)</f>
        <v>theater</v>
      </c>
      <c r="R2849" t="str">
        <f>RIGHT(N2849,FIND("/",N2849)-3)</f>
        <v>plays</v>
      </c>
      <c r="S2849" s="13">
        <f t="shared" si="177"/>
        <v>42453.806307870371</v>
      </c>
      <c r="T2849" s="14">
        <f t="shared" si="178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 s="6">
        <v>35000</v>
      </c>
      <c r="E2850" s="6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9">
        <f t="shared" si="176"/>
        <v>0.2</v>
      </c>
      <c r="P2850">
        <f t="shared" si="179"/>
        <v>23.333333333333332</v>
      </c>
      <c r="Q2850" t="str">
        <f>LEFT(N2850,FIND("/",N2850)-1)</f>
        <v>theater</v>
      </c>
      <c r="R2850" t="str">
        <f>RIGHT(N2850,FIND("/",N2850)-3)</f>
        <v>plays</v>
      </c>
      <c r="S2850" s="13">
        <f t="shared" si="177"/>
        <v>42123.648831018523</v>
      </c>
      <c r="T2850" s="14">
        <f t="shared" si="178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 s="6">
        <v>500</v>
      </c>
      <c r="E2851" s="6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9">
        <f t="shared" si="176"/>
        <v>1</v>
      </c>
      <c r="P2851">
        <f t="shared" si="179"/>
        <v>5</v>
      </c>
      <c r="Q2851" t="str">
        <f>LEFT(N2851,FIND("/",N2851)-1)</f>
        <v>theater</v>
      </c>
      <c r="R2851" t="str">
        <f>RIGHT(N2851,FIND("/",N2851)-3)</f>
        <v>plays</v>
      </c>
      <c r="S2851" s="13">
        <f t="shared" si="177"/>
        <v>42453.428240740745</v>
      </c>
      <c r="T2851" s="14">
        <f t="shared" si="178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 s="6">
        <v>8000</v>
      </c>
      <c r="E2852" s="6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9">
        <f t="shared" si="176"/>
        <v>3.8875000000000002</v>
      </c>
      <c r="P2852">
        <f t="shared" si="179"/>
        <v>23.923076923076923</v>
      </c>
      <c r="Q2852" t="str">
        <f>LEFT(N2852,FIND("/",N2852)-1)</f>
        <v>theater</v>
      </c>
      <c r="R2852" t="str">
        <f>RIGHT(N2852,FIND("/",N2852)-3)</f>
        <v>plays</v>
      </c>
      <c r="S2852" s="13">
        <f t="shared" si="177"/>
        <v>41858.007071759261</v>
      </c>
      <c r="T2852" s="14">
        <f t="shared" si="178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 s="6">
        <v>4500</v>
      </c>
      <c r="E2853" s="6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9">
        <f t="shared" si="176"/>
        <v>0</v>
      </c>
      <c r="P2853" t="e">
        <f t="shared" si="179"/>
        <v>#DIV/0!</v>
      </c>
      <c r="Q2853" t="str">
        <f>LEFT(N2853,FIND("/",N2853)-1)</f>
        <v>theater</v>
      </c>
      <c r="R2853" t="str">
        <f>RIGHT(N2853,FIND("/",N2853)-3)</f>
        <v>plays</v>
      </c>
      <c r="S2853" s="13">
        <f t="shared" si="177"/>
        <v>42390.002650462964</v>
      </c>
      <c r="T2853" s="14">
        <f t="shared" si="178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 s="6">
        <v>5000</v>
      </c>
      <c r="E2854" s="6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9">
        <f t="shared" si="176"/>
        <v>1.9</v>
      </c>
      <c r="P2854">
        <f t="shared" si="179"/>
        <v>15.833333333333334</v>
      </c>
      <c r="Q2854" t="str">
        <f>LEFT(N2854,FIND("/",N2854)-1)</f>
        <v>theater</v>
      </c>
      <c r="R2854" t="str">
        <f>RIGHT(N2854,FIND("/",N2854)-3)</f>
        <v>plays</v>
      </c>
      <c r="S2854" s="13">
        <f t="shared" si="177"/>
        <v>41781.045173611114</v>
      </c>
      <c r="T2854" s="14">
        <f t="shared" si="178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 s="6">
        <v>9500</v>
      </c>
      <c r="E2855" s="6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9">
        <f t="shared" si="176"/>
        <v>0</v>
      </c>
      <c r="P2855" t="e">
        <f t="shared" si="179"/>
        <v>#DIV/0!</v>
      </c>
      <c r="Q2855" t="str">
        <f>LEFT(N2855,FIND("/",N2855)-1)</f>
        <v>theater</v>
      </c>
      <c r="R2855" t="str">
        <f>RIGHT(N2855,FIND("/",N2855)-3)</f>
        <v>plays</v>
      </c>
      <c r="S2855" s="13">
        <f t="shared" si="177"/>
        <v>41836.190937499996</v>
      </c>
      <c r="T2855" s="14">
        <f t="shared" si="178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 s="6">
        <v>1000</v>
      </c>
      <c r="E2856" s="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9">
        <f t="shared" si="176"/>
        <v>41.699999999999996</v>
      </c>
      <c r="P2856">
        <f t="shared" si="179"/>
        <v>29.785714285714285</v>
      </c>
      <c r="Q2856" t="str">
        <f>LEFT(N2856,FIND("/",N2856)-1)</f>
        <v>theater</v>
      </c>
      <c r="R2856" t="str">
        <f>RIGHT(N2856,FIND("/",N2856)-3)</f>
        <v>plays</v>
      </c>
      <c r="S2856" s="13">
        <f t="shared" si="177"/>
        <v>42111.71665509259</v>
      </c>
      <c r="T2856" s="14">
        <f t="shared" si="178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 s="6">
        <v>600</v>
      </c>
      <c r="E2857" s="6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9">
        <f t="shared" si="176"/>
        <v>50</v>
      </c>
      <c r="P2857">
        <f t="shared" si="179"/>
        <v>60</v>
      </c>
      <c r="Q2857" t="str">
        <f>LEFT(N2857,FIND("/",N2857)-1)</f>
        <v>theater</v>
      </c>
      <c r="R2857" t="str">
        <f>RIGHT(N2857,FIND("/",N2857)-3)</f>
        <v>plays</v>
      </c>
      <c r="S2857" s="13">
        <f t="shared" si="177"/>
        <v>42370.007766203707</v>
      </c>
      <c r="T2857" s="14">
        <f t="shared" si="178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 s="6">
        <v>3000</v>
      </c>
      <c r="E2858" s="6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9">
        <f t="shared" si="176"/>
        <v>4.8666666666666663</v>
      </c>
      <c r="P2858">
        <f t="shared" si="179"/>
        <v>24.333333333333332</v>
      </c>
      <c r="Q2858" t="str">
        <f>LEFT(N2858,FIND("/",N2858)-1)</f>
        <v>theater</v>
      </c>
      <c r="R2858" t="str">
        <f>RIGHT(N2858,FIND("/",N2858)-3)</f>
        <v>plays</v>
      </c>
      <c r="S2858" s="13">
        <f t="shared" si="177"/>
        <v>42165.037581018521</v>
      </c>
      <c r="T2858" s="14">
        <f t="shared" si="178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 s="6">
        <v>38000</v>
      </c>
      <c r="E2859" s="6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9">
        <f t="shared" si="176"/>
        <v>19.736842105263158</v>
      </c>
      <c r="P2859">
        <f t="shared" si="179"/>
        <v>500</v>
      </c>
      <c r="Q2859" t="str">
        <f>LEFT(N2859,FIND("/",N2859)-1)</f>
        <v>theater</v>
      </c>
      <c r="R2859" t="str">
        <f>RIGHT(N2859,FIND("/",N2859)-3)</f>
        <v>plays</v>
      </c>
      <c r="S2859" s="13">
        <f t="shared" si="177"/>
        <v>42726.920081018514</v>
      </c>
      <c r="T2859" s="14">
        <f t="shared" si="178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 s="6">
        <v>1000</v>
      </c>
      <c r="E2860" s="6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9">
        <f t="shared" si="176"/>
        <v>0</v>
      </c>
      <c r="P2860" t="e">
        <f t="shared" si="179"/>
        <v>#DIV/0!</v>
      </c>
      <c r="Q2860" t="str">
        <f>LEFT(N2860,FIND("/",N2860)-1)</f>
        <v>theater</v>
      </c>
      <c r="R2860" t="str">
        <f>RIGHT(N2860,FIND("/",N2860)-3)</f>
        <v>plays</v>
      </c>
      <c r="S2860" s="13">
        <f t="shared" si="177"/>
        <v>41954.545081018514</v>
      </c>
      <c r="T2860" s="14">
        <f t="shared" si="178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 s="6">
        <v>2000</v>
      </c>
      <c r="E2861" s="6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9">
        <f t="shared" si="176"/>
        <v>1.7500000000000002</v>
      </c>
      <c r="P2861">
        <f t="shared" si="179"/>
        <v>35</v>
      </c>
      <c r="Q2861" t="str">
        <f>LEFT(N2861,FIND("/",N2861)-1)</f>
        <v>theater</v>
      </c>
      <c r="R2861" t="str">
        <f>RIGHT(N2861,FIND("/",N2861)-3)</f>
        <v>plays</v>
      </c>
      <c r="S2861" s="13">
        <f t="shared" si="177"/>
        <v>42233.362314814818</v>
      </c>
      <c r="T2861" s="14">
        <f t="shared" si="178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 s="6">
        <v>4000</v>
      </c>
      <c r="E2862" s="6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9">
        <f t="shared" si="176"/>
        <v>6.65</v>
      </c>
      <c r="P2862">
        <f t="shared" si="179"/>
        <v>29.555555555555557</v>
      </c>
      <c r="Q2862" t="str">
        <f>LEFT(N2862,FIND("/",N2862)-1)</f>
        <v>theater</v>
      </c>
      <c r="R2862" t="str">
        <f>RIGHT(N2862,FIND("/",N2862)-3)</f>
        <v>plays</v>
      </c>
      <c r="S2862" s="13">
        <f t="shared" si="177"/>
        <v>42480.80064814815</v>
      </c>
      <c r="T2862" s="14">
        <f t="shared" si="178"/>
        <v>42540.80064814815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 s="6">
        <v>250</v>
      </c>
      <c r="E2863" s="6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9">
        <f t="shared" si="176"/>
        <v>32</v>
      </c>
      <c r="P2863">
        <f t="shared" si="179"/>
        <v>26.666666666666668</v>
      </c>
      <c r="Q2863" t="str">
        <f>LEFT(N2863,FIND("/",N2863)-1)</f>
        <v>theater</v>
      </c>
      <c r="R2863" t="str">
        <f>RIGHT(N2863,FIND("/",N2863)-3)</f>
        <v>plays</v>
      </c>
      <c r="S2863" s="13">
        <f t="shared" si="177"/>
        <v>42257.590833333335</v>
      </c>
      <c r="T2863" s="14">
        <f t="shared" si="178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 s="6">
        <v>12700</v>
      </c>
      <c r="E2864" s="6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9">
        <f t="shared" si="176"/>
        <v>0.43307086614173229</v>
      </c>
      <c r="P2864">
        <f t="shared" si="179"/>
        <v>18.333333333333332</v>
      </c>
      <c r="Q2864" t="str">
        <f>LEFT(N2864,FIND("/",N2864)-1)</f>
        <v>theater</v>
      </c>
      <c r="R2864" t="str">
        <f>RIGHT(N2864,FIND("/",N2864)-3)</f>
        <v>plays</v>
      </c>
      <c r="S2864" s="13">
        <f t="shared" si="177"/>
        <v>41784.789687500001</v>
      </c>
      <c r="T2864" s="14">
        <f t="shared" si="178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 s="6">
        <v>50000</v>
      </c>
      <c r="E2865" s="6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9">
        <f t="shared" si="176"/>
        <v>0.04</v>
      </c>
      <c r="P2865">
        <f t="shared" si="179"/>
        <v>20</v>
      </c>
      <c r="Q2865" t="str">
        <f>LEFT(N2865,FIND("/",N2865)-1)</f>
        <v>theater</v>
      </c>
      <c r="R2865" t="str">
        <f>RIGHT(N2865,FIND("/",N2865)-3)</f>
        <v>plays</v>
      </c>
      <c r="S2865" s="13">
        <f t="shared" si="177"/>
        <v>41831.675034722226</v>
      </c>
      <c r="T2865" s="14">
        <f t="shared" si="178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 s="6">
        <v>2500</v>
      </c>
      <c r="E2866" s="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9">
        <f t="shared" si="176"/>
        <v>1.6</v>
      </c>
      <c r="P2866">
        <f t="shared" si="179"/>
        <v>13.333333333333334</v>
      </c>
      <c r="Q2866" t="str">
        <f>LEFT(N2866,FIND("/",N2866)-1)</f>
        <v>theater</v>
      </c>
      <c r="R2866" t="str">
        <f>RIGHT(N2866,FIND("/",N2866)-3)</f>
        <v>plays</v>
      </c>
      <c r="S2866" s="13">
        <f t="shared" si="177"/>
        <v>42172.613506944443</v>
      </c>
      <c r="T2866" s="14">
        <f t="shared" si="178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 s="6">
        <v>2888</v>
      </c>
      <c r="E2867" s="6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9">
        <f t="shared" si="176"/>
        <v>0</v>
      </c>
      <c r="P2867" t="e">
        <f t="shared" si="179"/>
        <v>#DIV/0!</v>
      </c>
      <c r="Q2867" t="str">
        <f>LEFT(N2867,FIND("/",N2867)-1)</f>
        <v>theater</v>
      </c>
      <c r="R2867" t="str">
        <f>RIGHT(N2867,FIND("/",N2867)-3)</f>
        <v>plays</v>
      </c>
      <c r="S2867" s="13">
        <f t="shared" si="177"/>
        <v>41950.114108796297</v>
      </c>
      <c r="T2867" s="14">
        <f t="shared" si="178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 s="6">
        <v>5000</v>
      </c>
      <c r="E2868" s="6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9">
        <f t="shared" si="176"/>
        <v>0.89999999999999991</v>
      </c>
      <c r="P2868">
        <f t="shared" si="179"/>
        <v>22.5</v>
      </c>
      <c r="Q2868" t="str">
        <f>LEFT(N2868,FIND("/",N2868)-1)</f>
        <v>theater</v>
      </c>
      <c r="R2868" t="str">
        <f>RIGHT(N2868,FIND("/",N2868)-3)</f>
        <v>plays</v>
      </c>
      <c r="S2868" s="13">
        <f t="shared" si="177"/>
        <v>42627.955104166671</v>
      </c>
      <c r="T2868" s="14">
        <f t="shared" si="178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 s="6">
        <v>2500</v>
      </c>
      <c r="E2869" s="6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9">
        <f t="shared" si="176"/>
        <v>20.16</v>
      </c>
      <c r="P2869">
        <f t="shared" si="179"/>
        <v>50.4</v>
      </c>
      <c r="Q2869" t="str">
        <f>LEFT(N2869,FIND("/",N2869)-1)</f>
        <v>theater</v>
      </c>
      <c r="R2869" t="str">
        <f>RIGHT(N2869,FIND("/",N2869)-3)</f>
        <v>plays</v>
      </c>
      <c r="S2869" s="13">
        <f t="shared" si="177"/>
        <v>42531.195277777777</v>
      </c>
      <c r="T2869" s="14">
        <f t="shared" si="178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 s="6">
        <v>15000</v>
      </c>
      <c r="E2870" s="6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9">
        <f t="shared" si="176"/>
        <v>42.011733333333332</v>
      </c>
      <c r="P2870">
        <f t="shared" si="179"/>
        <v>105.02933333333334</v>
      </c>
      <c r="Q2870" t="str">
        <f>LEFT(N2870,FIND("/",N2870)-1)</f>
        <v>theater</v>
      </c>
      <c r="R2870" t="str">
        <f>RIGHT(N2870,FIND("/",N2870)-3)</f>
        <v>plays</v>
      </c>
      <c r="S2870" s="13">
        <f t="shared" si="177"/>
        <v>42618.827013888891</v>
      </c>
      <c r="T2870" s="14">
        <f t="shared" si="178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 s="6">
        <v>20000</v>
      </c>
      <c r="E2871" s="6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9">
        <f t="shared" si="176"/>
        <v>0.88500000000000001</v>
      </c>
      <c r="P2871">
        <f t="shared" si="179"/>
        <v>35.4</v>
      </c>
      <c r="Q2871" t="str">
        <f>LEFT(N2871,FIND("/",N2871)-1)</f>
        <v>theater</v>
      </c>
      <c r="R2871" t="str">
        <f>RIGHT(N2871,FIND("/",N2871)-3)</f>
        <v>plays</v>
      </c>
      <c r="S2871" s="13">
        <f t="shared" si="177"/>
        <v>42540.593530092592</v>
      </c>
      <c r="T2871" s="14">
        <f t="shared" si="178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 s="6">
        <v>5000</v>
      </c>
      <c r="E2872" s="6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9">
        <f t="shared" si="176"/>
        <v>15</v>
      </c>
      <c r="P2872">
        <f t="shared" si="179"/>
        <v>83.333333333333329</v>
      </c>
      <c r="Q2872" t="str">
        <f>LEFT(N2872,FIND("/",N2872)-1)</f>
        <v>theater</v>
      </c>
      <c r="R2872" t="str">
        <f>RIGHT(N2872,FIND("/",N2872)-3)</f>
        <v>plays</v>
      </c>
      <c r="S2872" s="13">
        <f t="shared" si="177"/>
        <v>41746.189409722225</v>
      </c>
      <c r="T2872" s="14">
        <f t="shared" si="178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 s="6">
        <v>10000</v>
      </c>
      <c r="E2873" s="6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9">
        <f t="shared" si="176"/>
        <v>4.67</v>
      </c>
      <c r="P2873">
        <f t="shared" si="179"/>
        <v>35.92307692307692</v>
      </c>
      <c r="Q2873" t="str">
        <f>LEFT(N2873,FIND("/",N2873)-1)</f>
        <v>theater</v>
      </c>
      <c r="R2873" t="str">
        <f>RIGHT(N2873,FIND("/",N2873)-3)</f>
        <v>plays</v>
      </c>
      <c r="S2873" s="13">
        <f t="shared" si="177"/>
        <v>41974.738576388889</v>
      </c>
      <c r="T2873" s="14">
        <f t="shared" si="178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 s="6">
        <v>3000</v>
      </c>
      <c r="E2874" s="6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9">
        <f t="shared" si="176"/>
        <v>0</v>
      </c>
      <c r="P2874" t="e">
        <f t="shared" si="179"/>
        <v>#DIV/0!</v>
      </c>
      <c r="Q2874" t="str">
        <f>LEFT(N2874,FIND("/",N2874)-1)</f>
        <v>theater</v>
      </c>
      <c r="R2874" t="str">
        <f>RIGHT(N2874,FIND("/",N2874)-3)</f>
        <v>plays</v>
      </c>
      <c r="S2874" s="13">
        <f t="shared" si="177"/>
        <v>42115.11618055556</v>
      </c>
      <c r="T2874" s="14">
        <f t="shared" si="178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 s="6">
        <v>2500</v>
      </c>
      <c r="E2875" s="6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9">
        <f t="shared" si="176"/>
        <v>38.119999999999997</v>
      </c>
      <c r="P2875">
        <f t="shared" si="179"/>
        <v>119.125</v>
      </c>
      <c r="Q2875" t="str">
        <f>LEFT(N2875,FIND("/",N2875)-1)</f>
        <v>theater</v>
      </c>
      <c r="R2875" t="str">
        <f>RIGHT(N2875,FIND("/",N2875)-3)</f>
        <v>plays</v>
      </c>
      <c r="S2875" s="13">
        <f t="shared" si="177"/>
        <v>42002.817488425921</v>
      </c>
      <c r="T2875" s="14">
        <f t="shared" si="178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 s="6">
        <v>5000</v>
      </c>
      <c r="E2876" s="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9">
        <f t="shared" si="176"/>
        <v>5.42</v>
      </c>
      <c r="P2876">
        <f t="shared" si="179"/>
        <v>90.333333333333329</v>
      </c>
      <c r="Q2876" t="str">
        <f>LEFT(N2876,FIND("/",N2876)-1)</f>
        <v>theater</v>
      </c>
      <c r="R2876" t="str">
        <f>RIGHT(N2876,FIND("/",N2876)-3)</f>
        <v>plays</v>
      </c>
      <c r="S2876" s="13">
        <f t="shared" si="177"/>
        <v>42722.84474537037</v>
      </c>
      <c r="T2876" s="14">
        <f t="shared" si="178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 s="6">
        <v>20000</v>
      </c>
      <c r="E2877" s="6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9">
        <f t="shared" si="176"/>
        <v>3.4999999999999996E-2</v>
      </c>
      <c r="P2877">
        <f t="shared" si="179"/>
        <v>2.3333333333333335</v>
      </c>
      <c r="Q2877" t="str">
        <f>LEFT(N2877,FIND("/",N2877)-1)</f>
        <v>theater</v>
      </c>
      <c r="R2877" t="str">
        <f>RIGHT(N2877,FIND("/",N2877)-3)</f>
        <v>plays</v>
      </c>
      <c r="S2877" s="13">
        <f t="shared" si="177"/>
        <v>42465.128391203703</v>
      </c>
      <c r="T2877" s="14">
        <f t="shared" si="178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 s="6">
        <v>150000</v>
      </c>
      <c r="E2878" s="6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9">
        <f t="shared" si="176"/>
        <v>0</v>
      </c>
      <c r="P2878" t="e">
        <f t="shared" si="179"/>
        <v>#DIV/0!</v>
      </c>
      <c r="Q2878" t="str">
        <f>LEFT(N2878,FIND("/",N2878)-1)</f>
        <v>theater</v>
      </c>
      <c r="R2878" t="str">
        <f>RIGHT(N2878,FIND("/",N2878)-3)</f>
        <v>plays</v>
      </c>
      <c r="S2878" s="13">
        <f t="shared" si="177"/>
        <v>42171.743969907402</v>
      </c>
      <c r="T2878" s="14">
        <f t="shared" si="178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 s="6">
        <v>6000</v>
      </c>
      <c r="E2879" s="6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9">
        <f t="shared" si="176"/>
        <v>10.833333333333334</v>
      </c>
      <c r="P2879">
        <f t="shared" si="179"/>
        <v>108.33333333333333</v>
      </c>
      <c r="Q2879" t="str">
        <f>LEFT(N2879,FIND("/",N2879)-1)</f>
        <v>theater</v>
      </c>
      <c r="R2879" t="str">
        <f>RIGHT(N2879,FIND("/",N2879)-3)</f>
        <v>plays</v>
      </c>
      <c r="S2879" s="13">
        <f t="shared" si="177"/>
        <v>42672.955138888894</v>
      </c>
      <c r="T2879" s="14">
        <f t="shared" si="178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 s="6">
        <v>3000</v>
      </c>
      <c r="E2880" s="6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9">
        <f t="shared" si="176"/>
        <v>2.1</v>
      </c>
      <c r="P2880">
        <f t="shared" si="179"/>
        <v>15.75</v>
      </c>
      <c r="Q2880" t="str">
        <f>LEFT(N2880,FIND("/",N2880)-1)</f>
        <v>theater</v>
      </c>
      <c r="R2880" t="str">
        <f>RIGHT(N2880,FIND("/",N2880)-3)</f>
        <v>plays</v>
      </c>
      <c r="S2880" s="13">
        <f t="shared" si="177"/>
        <v>42128.615682870368</v>
      </c>
      <c r="T2880" s="14">
        <f t="shared" si="178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 s="6">
        <v>11200</v>
      </c>
      <c r="E2881" s="6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9">
        <f t="shared" si="176"/>
        <v>0.2589285714285714</v>
      </c>
      <c r="P2881">
        <f t="shared" si="179"/>
        <v>29</v>
      </c>
      <c r="Q2881" t="str">
        <f>LEFT(N2881,FIND("/",N2881)-1)</f>
        <v>theater</v>
      </c>
      <c r="R2881" t="str">
        <f>RIGHT(N2881,FIND("/",N2881)-3)</f>
        <v>plays</v>
      </c>
      <c r="S2881" s="13">
        <f t="shared" si="177"/>
        <v>42359.725243055553</v>
      </c>
      <c r="T2881" s="14">
        <f t="shared" si="178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 s="6">
        <v>12000</v>
      </c>
      <c r="E2882" s="6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9">
        <f t="shared" si="176"/>
        <v>23.333333333333332</v>
      </c>
      <c r="P2882">
        <f t="shared" si="179"/>
        <v>96.551724137931032</v>
      </c>
      <c r="Q2882" t="str">
        <f>LEFT(N2882,FIND("/",N2882)-1)</f>
        <v>theater</v>
      </c>
      <c r="R2882" t="str">
        <f>RIGHT(N2882,FIND("/",N2882)-3)</f>
        <v>plays</v>
      </c>
      <c r="S2882" s="13">
        <f t="shared" si="177"/>
        <v>42192.905694444446</v>
      </c>
      <c r="T2882" s="14">
        <f t="shared" si="178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 s="6">
        <v>5500</v>
      </c>
      <c r="E2883" s="6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9">
        <f t="shared" ref="O2883:O2946" si="180">E2883/D2883*100</f>
        <v>0</v>
      </c>
      <c r="P2883" t="e">
        <f t="shared" si="179"/>
        <v>#DIV/0!</v>
      </c>
      <c r="Q2883" t="str">
        <f>LEFT(N2883,FIND("/",N2883)-1)</f>
        <v>theater</v>
      </c>
      <c r="R2883" t="str">
        <f>RIGHT(N2883,FIND("/",N2883)-3)</f>
        <v>plays</v>
      </c>
      <c r="S2883" s="13">
        <f t="shared" ref="S2883:S2946" si="181">J2883/86400+25569</f>
        <v>41916.597638888888</v>
      </c>
      <c r="T2883" s="14">
        <f t="shared" ref="T2883:T2946" si="182">I2883/86400+25569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 s="6">
        <v>750</v>
      </c>
      <c r="E2884" s="6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9">
        <f t="shared" si="180"/>
        <v>33.6</v>
      </c>
      <c r="P2884">
        <f t="shared" si="179"/>
        <v>63</v>
      </c>
      <c r="Q2884" t="str">
        <f>LEFT(N2884,FIND("/",N2884)-1)</f>
        <v>theater</v>
      </c>
      <c r="R2884" t="str">
        <f>RIGHT(N2884,FIND("/",N2884)-3)</f>
        <v>plays</v>
      </c>
      <c r="S2884" s="13">
        <f t="shared" si="181"/>
        <v>42461.596273148149</v>
      </c>
      <c r="T2884" s="14">
        <f t="shared" si="182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 s="6">
        <v>10000</v>
      </c>
      <c r="E2885" s="6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9">
        <f t="shared" si="180"/>
        <v>19.079999999999998</v>
      </c>
      <c r="P2885">
        <f t="shared" si="179"/>
        <v>381.6</v>
      </c>
      <c r="Q2885" t="str">
        <f>LEFT(N2885,FIND("/",N2885)-1)</f>
        <v>theater</v>
      </c>
      <c r="R2885" t="str">
        <f>RIGHT(N2885,FIND("/",N2885)-3)</f>
        <v>plays</v>
      </c>
      <c r="S2885" s="13">
        <f t="shared" si="181"/>
        <v>42370.90320601852</v>
      </c>
      <c r="T2885" s="14">
        <f t="shared" si="182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 s="6">
        <v>45000</v>
      </c>
      <c r="E2886" s="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9">
        <f t="shared" si="180"/>
        <v>0.41111111111111115</v>
      </c>
      <c r="P2886">
        <f t="shared" si="179"/>
        <v>46.25</v>
      </c>
      <c r="Q2886" t="str">
        <f>LEFT(N2886,FIND("/",N2886)-1)</f>
        <v>theater</v>
      </c>
      <c r="R2886" t="str">
        <f>RIGHT(N2886,FIND("/",N2886)-3)</f>
        <v>plays</v>
      </c>
      <c r="S2886" s="13">
        <f t="shared" si="181"/>
        <v>41948.727256944447</v>
      </c>
      <c r="T2886" s="14">
        <f t="shared" si="182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 s="6">
        <v>400</v>
      </c>
      <c r="E2887" s="6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9">
        <f t="shared" si="180"/>
        <v>32.5</v>
      </c>
      <c r="P2887">
        <f t="shared" si="179"/>
        <v>26</v>
      </c>
      <c r="Q2887" t="str">
        <f>LEFT(N2887,FIND("/",N2887)-1)</f>
        <v>theater</v>
      </c>
      <c r="R2887" t="str">
        <f>RIGHT(N2887,FIND("/",N2887)-3)</f>
        <v>plays</v>
      </c>
      <c r="S2887" s="13">
        <f t="shared" si="181"/>
        <v>42047.07640046296</v>
      </c>
      <c r="T2887" s="14">
        <f t="shared" si="182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 s="6">
        <v>200</v>
      </c>
      <c r="E2888" s="6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9">
        <f t="shared" si="180"/>
        <v>5</v>
      </c>
      <c r="P2888">
        <f t="shared" si="179"/>
        <v>10</v>
      </c>
      <c r="Q2888" t="str">
        <f>LEFT(N2888,FIND("/",N2888)-1)</f>
        <v>theater</v>
      </c>
      <c r="R2888" t="str">
        <f>RIGHT(N2888,FIND("/",N2888)-3)</f>
        <v>plays</v>
      </c>
      <c r="S2888" s="13">
        <f t="shared" si="181"/>
        <v>42261.632916666669</v>
      </c>
      <c r="T2888" s="14">
        <f t="shared" si="182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 s="6">
        <v>3000</v>
      </c>
      <c r="E2889" s="6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9">
        <f t="shared" si="180"/>
        <v>0.16666666666666669</v>
      </c>
      <c r="P2889">
        <f t="shared" si="179"/>
        <v>5</v>
      </c>
      <c r="Q2889" t="str">
        <f>LEFT(N2889,FIND("/",N2889)-1)</f>
        <v>theater</v>
      </c>
      <c r="R2889" t="str">
        <f>RIGHT(N2889,FIND("/",N2889)-3)</f>
        <v>plays</v>
      </c>
      <c r="S2889" s="13">
        <f t="shared" si="181"/>
        <v>41985.427361111113</v>
      </c>
      <c r="T2889" s="14">
        <f t="shared" si="182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 s="6">
        <v>30000</v>
      </c>
      <c r="E2890" s="6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9">
        <f t="shared" si="180"/>
        <v>0</v>
      </c>
      <c r="P2890" t="e">
        <f t="shared" si="179"/>
        <v>#DIV/0!</v>
      </c>
      <c r="Q2890" t="str">
        <f>LEFT(N2890,FIND("/",N2890)-1)</f>
        <v>theater</v>
      </c>
      <c r="R2890" t="str">
        <f>RIGHT(N2890,FIND("/",N2890)-3)</f>
        <v>plays</v>
      </c>
      <c r="S2890" s="13">
        <f t="shared" si="181"/>
        <v>41922.535185185188</v>
      </c>
      <c r="T2890" s="14">
        <f t="shared" si="182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 s="6">
        <v>3000</v>
      </c>
      <c r="E2891" s="6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9">
        <f t="shared" si="180"/>
        <v>38.066666666666663</v>
      </c>
      <c r="P2891">
        <f t="shared" ref="P2891:P2954" si="183">AVERAGE(E2891/L2891)</f>
        <v>81.571428571428569</v>
      </c>
      <c r="Q2891" t="str">
        <f>LEFT(N2891,FIND("/",N2891)-1)</f>
        <v>theater</v>
      </c>
      <c r="R2891" t="str">
        <f>RIGHT(N2891,FIND("/",N2891)-3)</f>
        <v>plays</v>
      </c>
      <c r="S2891" s="13">
        <f t="shared" si="181"/>
        <v>41850.863252314812</v>
      </c>
      <c r="T2891" s="14">
        <f t="shared" si="182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 s="6">
        <v>2000</v>
      </c>
      <c r="E2892" s="6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9">
        <f t="shared" si="180"/>
        <v>1.05</v>
      </c>
      <c r="P2892">
        <f t="shared" si="183"/>
        <v>7</v>
      </c>
      <c r="Q2892" t="str">
        <f>LEFT(N2892,FIND("/",N2892)-1)</f>
        <v>theater</v>
      </c>
      <c r="R2892" t="str">
        <f>RIGHT(N2892,FIND("/",N2892)-3)</f>
        <v>plays</v>
      </c>
      <c r="S2892" s="13">
        <f t="shared" si="181"/>
        <v>41831.742962962962</v>
      </c>
      <c r="T2892" s="14">
        <f t="shared" si="182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 s="6">
        <v>10000</v>
      </c>
      <c r="E2893" s="6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9">
        <f t="shared" si="180"/>
        <v>2.73</v>
      </c>
      <c r="P2893">
        <f t="shared" si="183"/>
        <v>27.3</v>
      </c>
      <c r="Q2893" t="str">
        <f>LEFT(N2893,FIND("/",N2893)-1)</f>
        <v>theater</v>
      </c>
      <c r="R2893" t="str">
        <f>RIGHT(N2893,FIND("/",N2893)-3)</f>
        <v>plays</v>
      </c>
      <c r="S2893" s="13">
        <f t="shared" si="181"/>
        <v>42415.883425925931</v>
      </c>
      <c r="T2893" s="14">
        <f t="shared" si="182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 s="6">
        <v>5500</v>
      </c>
      <c r="E2894" s="6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9">
        <f t="shared" si="180"/>
        <v>9.0909090909090917</v>
      </c>
      <c r="P2894">
        <f t="shared" si="183"/>
        <v>29.411764705882351</v>
      </c>
      <c r="Q2894" t="str">
        <f>LEFT(N2894,FIND("/",N2894)-1)</f>
        <v>theater</v>
      </c>
      <c r="R2894" t="str">
        <f>RIGHT(N2894,FIND("/",N2894)-3)</f>
        <v>plays</v>
      </c>
      <c r="S2894" s="13">
        <f t="shared" si="181"/>
        <v>41869.714166666665</v>
      </c>
      <c r="T2894" s="14">
        <f t="shared" si="182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 s="6">
        <v>5000</v>
      </c>
      <c r="E2895" s="6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9">
        <f t="shared" si="180"/>
        <v>0.5</v>
      </c>
      <c r="P2895">
        <f t="shared" si="183"/>
        <v>12.5</v>
      </c>
      <c r="Q2895" t="str">
        <f>LEFT(N2895,FIND("/",N2895)-1)</f>
        <v>theater</v>
      </c>
      <c r="R2895" t="str">
        <f>RIGHT(N2895,FIND("/",N2895)-3)</f>
        <v>plays</v>
      </c>
      <c r="S2895" s="13">
        <f t="shared" si="181"/>
        <v>41953.773090277777</v>
      </c>
      <c r="T2895" s="14">
        <f t="shared" si="182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 s="6">
        <v>50000</v>
      </c>
      <c r="E2896" s="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9">
        <f t="shared" si="180"/>
        <v>0</v>
      </c>
      <c r="P2896" t="e">
        <f t="shared" si="183"/>
        <v>#DIV/0!</v>
      </c>
      <c r="Q2896" t="str">
        <f>LEFT(N2896,FIND("/",N2896)-1)</f>
        <v>theater</v>
      </c>
      <c r="R2896" t="str">
        <f>RIGHT(N2896,FIND("/",N2896)-3)</f>
        <v>plays</v>
      </c>
      <c r="S2896" s="13">
        <f t="shared" si="181"/>
        <v>42037.986284722225</v>
      </c>
      <c r="T2896" s="14">
        <f t="shared" si="182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 s="6">
        <v>500</v>
      </c>
      <c r="E2897" s="6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9">
        <f t="shared" si="180"/>
        <v>4.5999999999999996</v>
      </c>
      <c r="P2897">
        <f t="shared" si="183"/>
        <v>5.75</v>
      </c>
      <c r="Q2897" t="str">
        <f>LEFT(N2897,FIND("/",N2897)-1)</f>
        <v>theater</v>
      </c>
      <c r="R2897" t="str">
        <f>RIGHT(N2897,FIND("/",N2897)-3)</f>
        <v>plays</v>
      </c>
      <c r="S2897" s="13">
        <f t="shared" si="181"/>
        <v>41811.555462962962</v>
      </c>
      <c r="T2897" s="14">
        <f t="shared" si="182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 s="6">
        <v>3000</v>
      </c>
      <c r="E2898" s="6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9">
        <f t="shared" si="180"/>
        <v>20.833333333333336</v>
      </c>
      <c r="P2898">
        <f t="shared" si="183"/>
        <v>52.083333333333336</v>
      </c>
      <c r="Q2898" t="str">
        <f>LEFT(N2898,FIND("/",N2898)-1)</f>
        <v>theater</v>
      </c>
      <c r="R2898" t="str">
        <f>RIGHT(N2898,FIND("/",N2898)-3)</f>
        <v>plays</v>
      </c>
      <c r="S2898" s="13">
        <f t="shared" si="181"/>
        <v>42701.908807870372</v>
      </c>
      <c r="T2898" s="14">
        <f t="shared" si="182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 s="6">
        <v>12000</v>
      </c>
      <c r="E2899" s="6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9">
        <f t="shared" si="180"/>
        <v>4.583333333333333</v>
      </c>
      <c r="P2899">
        <f t="shared" si="183"/>
        <v>183.33333333333334</v>
      </c>
      <c r="Q2899" t="str">
        <f>LEFT(N2899,FIND("/",N2899)-1)</f>
        <v>theater</v>
      </c>
      <c r="R2899" t="str">
        <f>RIGHT(N2899,FIND("/",N2899)-3)</f>
        <v>plays</v>
      </c>
      <c r="S2899" s="13">
        <f t="shared" si="181"/>
        <v>42258.646504629629</v>
      </c>
      <c r="T2899" s="14">
        <f t="shared" si="182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 s="6">
        <v>7500</v>
      </c>
      <c r="E2900" s="6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9">
        <f t="shared" si="180"/>
        <v>4.2133333333333338</v>
      </c>
      <c r="P2900">
        <f t="shared" si="183"/>
        <v>26.333333333333332</v>
      </c>
      <c r="Q2900" t="str">
        <f>LEFT(N2900,FIND("/",N2900)-1)</f>
        <v>theater</v>
      </c>
      <c r="R2900" t="str">
        <f>RIGHT(N2900,FIND("/",N2900)-3)</f>
        <v>plays</v>
      </c>
      <c r="S2900" s="13">
        <f t="shared" si="181"/>
        <v>42278.664965277778</v>
      </c>
      <c r="T2900" s="14">
        <f t="shared" si="182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 s="6">
        <v>10000</v>
      </c>
      <c r="E2901" s="6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9">
        <f t="shared" si="180"/>
        <v>0</v>
      </c>
      <c r="P2901" t="e">
        <f t="shared" si="183"/>
        <v>#DIV/0!</v>
      </c>
      <c r="Q2901" t="str">
        <f>LEFT(N2901,FIND("/",N2901)-1)</f>
        <v>theater</v>
      </c>
      <c r="R2901" t="str">
        <f>RIGHT(N2901,FIND("/",N2901)-3)</f>
        <v>plays</v>
      </c>
      <c r="S2901" s="13">
        <f t="shared" si="181"/>
        <v>42515.078217592592</v>
      </c>
      <c r="T2901" s="14">
        <f t="shared" si="182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 s="6">
        <v>5500</v>
      </c>
      <c r="E2902" s="6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9">
        <f t="shared" si="180"/>
        <v>61.909090909090914</v>
      </c>
      <c r="P2902">
        <f t="shared" si="183"/>
        <v>486.42857142857144</v>
      </c>
      <c r="Q2902" t="str">
        <f>LEFT(N2902,FIND("/",N2902)-1)</f>
        <v>theater</v>
      </c>
      <c r="R2902" t="str">
        <f>RIGHT(N2902,FIND("/",N2902)-3)</f>
        <v>plays</v>
      </c>
      <c r="S2902" s="13">
        <f t="shared" si="181"/>
        <v>41830.234166666669</v>
      </c>
      <c r="T2902" s="14">
        <f t="shared" si="182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 s="6">
        <v>750</v>
      </c>
      <c r="E2903" s="6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9">
        <f t="shared" si="180"/>
        <v>0.8</v>
      </c>
      <c r="P2903">
        <f t="shared" si="183"/>
        <v>3</v>
      </c>
      <c r="Q2903" t="str">
        <f>LEFT(N2903,FIND("/",N2903)-1)</f>
        <v>theater</v>
      </c>
      <c r="R2903" t="str">
        <f>RIGHT(N2903,FIND("/",N2903)-3)</f>
        <v>plays</v>
      </c>
      <c r="S2903" s="13">
        <f t="shared" si="181"/>
        <v>41982.904386574075</v>
      </c>
      <c r="T2903" s="14">
        <f t="shared" si="182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 s="6">
        <v>150000</v>
      </c>
      <c r="E2904" s="6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9">
        <f t="shared" si="180"/>
        <v>1.6666666666666666E-2</v>
      </c>
      <c r="P2904">
        <f t="shared" si="183"/>
        <v>25</v>
      </c>
      <c r="Q2904" t="str">
        <f>LEFT(N2904,FIND("/",N2904)-1)</f>
        <v>theater</v>
      </c>
      <c r="R2904" t="str">
        <f>RIGHT(N2904,FIND("/",N2904)-3)</f>
        <v>plays</v>
      </c>
      <c r="S2904" s="13">
        <f t="shared" si="181"/>
        <v>42210.439768518518</v>
      </c>
      <c r="T2904" s="14">
        <f t="shared" si="182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 s="6">
        <v>5000</v>
      </c>
      <c r="E2905" s="6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9">
        <f t="shared" si="180"/>
        <v>0.77999999999999992</v>
      </c>
      <c r="P2905">
        <f t="shared" si="183"/>
        <v>9.75</v>
      </c>
      <c r="Q2905" t="str">
        <f>LEFT(N2905,FIND("/",N2905)-1)</f>
        <v>theater</v>
      </c>
      <c r="R2905" t="str">
        <f>RIGHT(N2905,FIND("/",N2905)-3)</f>
        <v>plays</v>
      </c>
      <c r="S2905" s="13">
        <f t="shared" si="181"/>
        <v>42196.166874999995</v>
      </c>
      <c r="T2905" s="14">
        <f t="shared" si="182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 s="6">
        <v>1500</v>
      </c>
      <c r="E2906" s="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9">
        <f t="shared" si="180"/>
        <v>5</v>
      </c>
      <c r="P2906">
        <f t="shared" si="183"/>
        <v>18.75</v>
      </c>
      <c r="Q2906" t="str">
        <f>LEFT(N2906,FIND("/",N2906)-1)</f>
        <v>theater</v>
      </c>
      <c r="R2906" t="str">
        <f>RIGHT(N2906,FIND("/",N2906)-3)</f>
        <v>plays</v>
      </c>
      <c r="S2906" s="13">
        <f t="shared" si="181"/>
        <v>41940.967951388891</v>
      </c>
      <c r="T2906" s="14">
        <f t="shared" si="182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 s="6">
        <v>3500</v>
      </c>
      <c r="E2907" s="6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9">
        <f t="shared" si="180"/>
        <v>17.771428571428572</v>
      </c>
      <c r="P2907">
        <f t="shared" si="183"/>
        <v>36.588235294117645</v>
      </c>
      <c r="Q2907" t="str">
        <f>LEFT(N2907,FIND("/",N2907)-1)</f>
        <v>theater</v>
      </c>
      <c r="R2907" t="str">
        <f>RIGHT(N2907,FIND("/",N2907)-3)</f>
        <v>plays</v>
      </c>
      <c r="S2907" s="13">
        <f t="shared" si="181"/>
        <v>42606.056863425925</v>
      </c>
      <c r="T2907" s="14">
        <f t="shared" si="182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 s="6">
        <v>6000</v>
      </c>
      <c r="E2908" s="6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9">
        <f t="shared" si="180"/>
        <v>9.4166666666666661</v>
      </c>
      <c r="P2908">
        <f t="shared" si="183"/>
        <v>80.714285714285708</v>
      </c>
      <c r="Q2908" t="str">
        <f>LEFT(N2908,FIND("/",N2908)-1)</f>
        <v>theater</v>
      </c>
      <c r="R2908" t="str">
        <f>RIGHT(N2908,FIND("/",N2908)-3)</f>
        <v>plays</v>
      </c>
      <c r="S2908" s="13">
        <f t="shared" si="181"/>
        <v>42199.648912037039</v>
      </c>
      <c r="T2908" s="14">
        <f t="shared" si="182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 s="6">
        <v>2500</v>
      </c>
      <c r="E2909" s="6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9">
        <f t="shared" si="180"/>
        <v>0.08</v>
      </c>
      <c r="P2909">
        <f t="shared" si="183"/>
        <v>1</v>
      </c>
      <c r="Q2909" t="str">
        <f>LEFT(N2909,FIND("/",N2909)-1)</f>
        <v>theater</v>
      </c>
      <c r="R2909" t="str">
        <f>RIGHT(N2909,FIND("/",N2909)-3)</f>
        <v>plays</v>
      </c>
      <c r="S2909" s="13">
        <f t="shared" si="181"/>
        <v>42444.877743055556</v>
      </c>
      <c r="T2909" s="14">
        <f t="shared" si="182"/>
        <v>42504.877743055556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 s="6">
        <v>9600</v>
      </c>
      <c r="E2910" s="6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9">
        <f t="shared" si="180"/>
        <v>2.75</v>
      </c>
      <c r="P2910">
        <f t="shared" si="183"/>
        <v>52.8</v>
      </c>
      <c r="Q2910" t="str">
        <f>LEFT(N2910,FIND("/",N2910)-1)</f>
        <v>theater</v>
      </c>
      <c r="R2910" t="str">
        <f>RIGHT(N2910,FIND("/",N2910)-3)</f>
        <v>plays</v>
      </c>
      <c r="S2910" s="13">
        <f t="shared" si="181"/>
        <v>42499.73170138889</v>
      </c>
      <c r="T2910" s="14">
        <f t="shared" si="182"/>
        <v>42529.73170138889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 s="6">
        <v>180000</v>
      </c>
      <c r="E2911" s="6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9">
        <f t="shared" si="180"/>
        <v>1.1111111111111112E-2</v>
      </c>
      <c r="P2911">
        <f t="shared" si="183"/>
        <v>20</v>
      </c>
      <c r="Q2911" t="str">
        <f>LEFT(N2911,FIND("/",N2911)-1)</f>
        <v>theater</v>
      </c>
      <c r="R2911" t="str">
        <f>RIGHT(N2911,FIND("/",N2911)-3)</f>
        <v>plays</v>
      </c>
      <c r="S2911" s="13">
        <f t="shared" si="181"/>
        <v>41929.266215277778</v>
      </c>
      <c r="T2911" s="14">
        <f t="shared" si="182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 s="6">
        <v>30000</v>
      </c>
      <c r="E2912" s="6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9">
        <f t="shared" si="180"/>
        <v>3.3333333333333335E-3</v>
      </c>
      <c r="P2912">
        <f t="shared" si="183"/>
        <v>1</v>
      </c>
      <c r="Q2912" t="str">
        <f>LEFT(N2912,FIND("/",N2912)-1)</f>
        <v>theater</v>
      </c>
      <c r="R2912" t="str">
        <f>RIGHT(N2912,FIND("/",N2912)-3)</f>
        <v>plays</v>
      </c>
      <c r="S2912" s="13">
        <f t="shared" si="181"/>
        <v>42107.841284722221</v>
      </c>
      <c r="T2912" s="14">
        <f t="shared" si="182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 s="6">
        <v>1800</v>
      </c>
      <c r="E2913" s="6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9">
        <f t="shared" si="180"/>
        <v>36.5</v>
      </c>
      <c r="P2913">
        <f t="shared" si="183"/>
        <v>46.928571428571431</v>
      </c>
      <c r="Q2913" t="str">
        <f>LEFT(N2913,FIND("/",N2913)-1)</f>
        <v>theater</v>
      </c>
      <c r="R2913" t="str">
        <f>RIGHT(N2913,FIND("/",N2913)-3)</f>
        <v>plays</v>
      </c>
      <c r="S2913" s="13">
        <f t="shared" si="181"/>
        <v>42142.768819444449</v>
      </c>
      <c r="T2913" s="14">
        <f t="shared" si="182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 s="6">
        <v>14440</v>
      </c>
      <c r="E2914" s="6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9">
        <f t="shared" si="180"/>
        <v>14.058171745152354</v>
      </c>
      <c r="P2914">
        <f t="shared" si="183"/>
        <v>78.07692307692308</v>
      </c>
      <c r="Q2914" t="str">
        <f>LEFT(N2914,FIND("/",N2914)-1)</f>
        <v>theater</v>
      </c>
      <c r="R2914" t="str">
        <f>RIGHT(N2914,FIND("/",N2914)-3)</f>
        <v>plays</v>
      </c>
      <c r="S2914" s="13">
        <f t="shared" si="181"/>
        <v>42354.131643518514</v>
      </c>
      <c r="T2914" s="14">
        <f t="shared" si="182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 s="6">
        <v>10000</v>
      </c>
      <c r="E2915" s="6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9">
        <f t="shared" si="180"/>
        <v>0.02</v>
      </c>
      <c r="P2915">
        <f t="shared" si="183"/>
        <v>1</v>
      </c>
      <c r="Q2915" t="str">
        <f>LEFT(N2915,FIND("/",N2915)-1)</f>
        <v>theater</v>
      </c>
      <c r="R2915" t="str">
        <f>RIGHT(N2915,FIND("/",N2915)-3)</f>
        <v>plays</v>
      </c>
      <c r="S2915" s="13">
        <f t="shared" si="181"/>
        <v>41828.922905092593</v>
      </c>
      <c r="T2915" s="14">
        <f t="shared" si="182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 s="6">
        <v>25000</v>
      </c>
      <c r="E2916" s="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9">
        <f t="shared" si="180"/>
        <v>4.0000000000000001E-3</v>
      </c>
      <c r="P2916">
        <f t="shared" si="183"/>
        <v>1</v>
      </c>
      <c r="Q2916" t="str">
        <f>LEFT(N2916,FIND("/",N2916)-1)</f>
        <v>theater</v>
      </c>
      <c r="R2916" t="str">
        <f>RIGHT(N2916,FIND("/",N2916)-3)</f>
        <v>plays</v>
      </c>
      <c r="S2916" s="13">
        <f t="shared" si="181"/>
        <v>42017.907337962963</v>
      </c>
      <c r="T2916" s="14">
        <f t="shared" si="182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 s="6">
        <v>1000</v>
      </c>
      <c r="E2917" s="6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9">
        <f t="shared" si="180"/>
        <v>61.1</v>
      </c>
      <c r="P2917">
        <f t="shared" si="183"/>
        <v>203.66666666666666</v>
      </c>
      <c r="Q2917" t="str">
        <f>LEFT(N2917,FIND("/",N2917)-1)</f>
        <v>theater</v>
      </c>
      <c r="R2917" t="str">
        <f>RIGHT(N2917,FIND("/",N2917)-3)</f>
        <v>plays</v>
      </c>
      <c r="S2917" s="13">
        <f t="shared" si="181"/>
        <v>42415.398032407407</v>
      </c>
      <c r="T2917" s="14">
        <f t="shared" si="182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 s="6">
        <v>1850</v>
      </c>
      <c r="E2918" s="6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9">
        <f t="shared" si="180"/>
        <v>7.8378378378378386</v>
      </c>
      <c r="P2918">
        <f t="shared" si="183"/>
        <v>20.714285714285715</v>
      </c>
      <c r="Q2918" t="str">
        <f>LEFT(N2918,FIND("/",N2918)-1)</f>
        <v>theater</v>
      </c>
      <c r="R2918" t="str">
        <f>RIGHT(N2918,FIND("/",N2918)-3)</f>
        <v>plays</v>
      </c>
      <c r="S2918" s="13">
        <f t="shared" si="181"/>
        <v>41755.476724537039</v>
      </c>
      <c r="T2918" s="14">
        <f t="shared" si="182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 s="6">
        <v>2000</v>
      </c>
      <c r="E2919" s="6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9">
        <f t="shared" si="180"/>
        <v>21.85</v>
      </c>
      <c r="P2919">
        <f t="shared" si="183"/>
        <v>48.555555555555557</v>
      </c>
      <c r="Q2919" t="str">
        <f>LEFT(N2919,FIND("/",N2919)-1)</f>
        <v>theater</v>
      </c>
      <c r="R2919" t="str">
        <f>RIGHT(N2919,FIND("/",N2919)-3)</f>
        <v>plays</v>
      </c>
      <c r="S2919" s="13">
        <f t="shared" si="181"/>
        <v>42245.234340277777</v>
      </c>
      <c r="T2919" s="14">
        <f t="shared" si="182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 s="6">
        <v>5000</v>
      </c>
      <c r="E2920" s="6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9">
        <f t="shared" si="180"/>
        <v>27.24</v>
      </c>
      <c r="P2920">
        <f t="shared" si="183"/>
        <v>68.099999999999994</v>
      </c>
      <c r="Q2920" t="str">
        <f>LEFT(N2920,FIND("/",N2920)-1)</f>
        <v>theater</v>
      </c>
      <c r="R2920" t="str">
        <f>RIGHT(N2920,FIND("/",N2920)-3)</f>
        <v>plays</v>
      </c>
      <c r="S2920" s="13">
        <f t="shared" si="181"/>
        <v>42278.629710648151</v>
      </c>
      <c r="T2920" s="14">
        <f t="shared" si="182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 s="6">
        <v>600</v>
      </c>
      <c r="E2921" s="6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9">
        <f t="shared" si="180"/>
        <v>8.5</v>
      </c>
      <c r="P2921">
        <f t="shared" si="183"/>
        <v>8.5</v>
      </c>
      <c r="Q2921" t="str">
        <f>LEFT(N2921,FIND("/",N2921)-1)</f>
        <v>theater</v>
      </c>
      <c r="R2921" t="str">
        <f>RIGHT(N2921,FIND("/",N2921)-3)</f>
        <v>plays</v>
      </c>
      <c r="S2921" s="13">
        <f t="shared" si="181"/>
        <v>41826.61954861111</v>
      </c>
      <c r="T2921" s="14">
        <f t="shared" si="182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 s="6">
        <v>2500</v>
      </c>
      <c r="E2922" s="6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9">
        <f t="shared" si="180"/>
        <v>26.840000000000003</v>
      </c>
      <c r="P2922">
        <f t="shared" si="183"/>
        <v>51.615384615384613</v>
      </c>
      <c r="Q2922" t="str">
        <f>LEFT(N2922,FIND("/",N2922)-1)</f>
        <v>theater</v>
      </c>
      <c r="R2922" t="str">
        <f>RIGHT(N2922,FIND("/",N2922)-3)</f>
        <v>plays</v>
      </c>
      <c r="S2922" s="13">
        <f t="shared" si="181"/>
        <v>42058.792476851857</v>
      </c>
      <c r="T2922" s="14">
        <f t="shared" si="182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 s="6">
        <v>100</v>
      </c>
      <c r="E2923" s="6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9">
        <f t="shared" si="180"/>
        <v>129</v>
      </c>
      <c r="P2923">
        <f t="shared" si="183"/>
        <v>43</v>
      </c>
      <c r="Q2923" t="str">
        <f>LEFT(N2923,FIND("/",N2923)-1)</f>
        <v>theater</v>
      </c>
      <c r="R2923" t="str">
        <f>RIGHT(N2923,FIND("/",N2923)-3)</f>
        <v>sical</v>
      </c>
      <c r="S2923" s="13">
        <f t="shared" si="181"/>
        <v>41877.886620370373</v>
      </c>
      <c r="T2923" s="14">
        <f t="shared" si="182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 s="6">
        <v>500</v>
      </c>
      <c r="E2924" s="6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9">
        <f t="shared" si="180"/>
        <v>100</v>
      </c>
      <c r="P2924">
        <f t="shared" si="183"/>
        <v>83.333333333333329</v>
      </c>
      <c r="Q2924" t="str">
        <f>LEFT(N2924,FIND("/",N2924)-1)</f>
        <v>theater</v>
      </c>
      <c r="R2924" t="str">
        <f>RIGHT(N2924,FIND("/",N2924)-3)</f>
        <v>sical</v>
      </c>
      <c r="S2924" s="13">
        <f t="shared" si="181"/>
        <v>42097.874155092592</v>
      </c>
      <c r="T2924" s="14">
        <f t="shared" si="182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 s="6">
        <v>300</v>
      </c>
      <c r="E2925" s="6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9">
        <f t="shared" si="180"/>
        <v>100</v>
      </c>
      <c r="P2925">
        <f t="shared" si="183"/>
        <v>30</v>
      </c>
      <c r="Q2925" t="str">
        <f>LEFT(N2925,FIND("/",N2925)-1)</f>
        <v>theater</v>
      </c>
      <c r="R2925" t="str">
        <f>RIGHT(N2925,FIND("/",N2925)-3)</f>
        <v>sical</v>
      </c>
      <c r="S2925" s="13">
        <f t="shared" si="181"/>
        <v>42013.15253472222</v>
      </c>
      <c r="T2925" s="14">
        <f t="shared" si="182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 s="6">
        <v>25000</v>
      </c>
      <c r="E2926" s="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9">
        <f t="shared" si="180"/>
        <v>103.2</v>
      </c>
      <c r="P2926">
        <f t="shared" si="183"/>
        <v>175.51020408163265</v>
      </c>
      <c r="Q2926" t="str">
        <f>LEFT(N2926,FIND("/",N2926)-1)</f>
        <v>theater</v>
      </c>
      <c r="R2926" t="str">
        <f>RIGHT(N2926,FIND("/",N2926)-3)</f>
        <v>sical</v>
      </c>
      <c r="S2926" s="13">
        <f t="shared" si="181"/>
        <v>42103.556828703702</v>
      </c>
      <c r="T2926" s="14">
        <f t="shared" si="182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 s="6">
        <v>45000</v>
      </c>
      <c r="E2927" s="6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9">
        <f t="shared" si="180"/>
        <v>102.44597777777777</v>
      </c>
      <c r="P2927">
        <f t="shared" si="183"/>
        <v>231.66175879396985</v>
      </c>
      <c r="Q2927" t="str">
        <f>LEFT(N2927,FIND("/",N2927)-1)</f>
        <v>theater</v>
      </c>
      <c r="R2927" t="str">
        <f>RIGHT(N2927,FIND("/",N2927)-3)</f>
        <v>sical</v>
      </c>
      <c r="S2927" s="13">
        <f t="shared" si="181"/>
        <v>41863.584120370375</v>
      </c>
      <c r="T2927" s="14">
        <f t="shared" si="182"/>
        <v>41893.584120370375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 s="6">
        <v>3000</v>
      </c>
      <c r="E2928" s="6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9">
        <f t="shared" si="180"/>
        <v>125</v>
      </c>
      <c r="P2928">
        <f t="shared" si="183"/>
        <v>75</v>
      </c>
      <c r="Q2928" t="str">
        <f>LEFT(N2928,FIND("/",N2928)-1)</f>
        <v>theater</v>
      </c>
      <c r="R2928" t="str">
        <f>RIGHT(N2928,FIND("/",N2928)-3)</f>
        <v>sical</v>
      </c>
      <c r="S2928" s="13">
        <f t="shared" si="181"/>
        <v>42044.765960648147</v>
      </c>
      <c r="T2928" s="14">
        <f t="shared" si="182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 s="6">
        <v>1800</v>
      </c>
      <c r="E2929" s="6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9">
        <f t="shared" si="180"/>
        <v>130.83333333333334</v>
      </c>
      <c r="P2929">
        <f t="shared" si="183"/>
        <v>112.14285714285714</v>
      </c>
      <c r="Q2929" t="str">
        <f>LEFT(N2929,FIND("/",N2929)-1)</f>
        <v>theater</v>
      </c>
      <c r="R2929" t="str">
        <f>RIGHT(N2929,FIND("/",N2929)-3)</f>
        <v>sical</v>
      </c>
      <c r="S2929" s="13">
        <f t="shared" si="181"/>
        <v>41806.669317129628</v>
      </c>
      <c r="T2929" s="14">
        <f t="shared" si="182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 s="6">
        <v>1000</v>
      </c>
      <c r="E2930" s="6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9">
        <f t="shared" si="180"/>
        <v>100</v>
      </c>
      <c r="P2930">
        <f t="shared" si="183"/>
        <v>41.666666666666664</v>
      </c>
      <c r="Q2930" t="str">
        <f>LEFT(N2930,FIND("/",N2930)-1)</f>
        <v>theater</v>
      </c>
      <c r="R2930" t="str">
        <f>RIGHT(N2930,FIND("/",N2930)-3)</f>
        <v>sical</v>
      </c>
      <c r="S2930" s="13">
        <f t="shared" si="181"/>
        <v>42403.998217592598</v>
      </c>
      <c r="T2930" s="14">
        <f t="shared" si="182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 s="6">
        <v>8000</v>
      </c>
      <c r="E2931" s="6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9">
        <f t="shared" si="180"/>
        <v>102.06937499999999</v>
      </c>
      <c r="P2931">
        <f t="shared" si="183"/>
        <v>255.17343750000001</v>
      </c>
      <c r="Q2931" t="str">
        <f>LEFT(N2931,FIND("/",N2931)-1)</f>
        <v>theater</v>
      </c>
      <c r="R2931" t="str">
        <f>RIGHT(N2931,FIND("/",N2931)-3)</f>
        <v>sical</v>
      </c>
      <c r="S2931" s="13">
        <f t="shared" si="181"/>
        <v>41754.564328703702</v>
      </c>
      <c r="T2931" s="14">
        <f t="shared" si="182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 s="6">
        <v>10000</v>
      </c>
      <c r="E2932" s="6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9">
        <f t="shared" si="180"/>
        <v>100.92000000000002</v>
      </c>
      <c r="P2932">
        <f t="shared" si="183"/>
        <v>162.7741935483871</v>
      </c>
      <c r="Q2932" t="str">
        <f>LEFT(N2932,FIND("/",N2932)-1)</f>
        <v>theater</v>
      </c>
      <c r="R2932" t="str">
        <f>RIGHT(N2932,FIND("/",N2932)-3)</f>
        <v>sical</v>
      </c>
      <c r="S2932" s="13">
        <f t="shared" si="181"/>
        <v>42101.584074074075</v>
      </c>
      <c r="T2932" s="14">
        <f t="shared" si="182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 s="6">
        <v>750</v>
      </c>
      <c r="E2933" s="6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9">
        <f t="shared" si="180"/>
        <v>106</v>
      </c>
      <c r="P2933">
        <f t="shared" si="183"/>
        <v>88.333333333333329</v>
      </c>
      <c r="Q2933" t="str">
        <f>LEFT(N2933,FIND("/",N2933)-1)</f>
        <v>theater</v>
      </c>
      <c r="R2933" t="str">
        <f>RIGHT(N2933,FIND("/",N2933)-3)</f>
        <v>sical</v>
      </c>
      <c r="S2933" s="13">
        <f t="shared" si="181"/>
        <v>41872.291238425925</v>
      </c>
      <c r="T2933" s="14">
        <f t="shared" si="182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 s="6">
        <v>3100</v>
      </c>
      <c r="E2934" s="6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9">
        <f t="shared" si="180"/>
        <v>105.0967741935484</v>
      </c>
      <c r="P2934">
        <f t="shared" si="183"/>
        <v>85.736842105263165</v>
      </c>
      <c r="Q2934" t="str">
        <f>LEFT(N2934,FIND("/",N2934)-1)</f>
        <v>theater</v>
      </c>
      <c r="R2934" t="str">
        <f>RIGHT(N2934,FIND("/",N2934)-3)</f>
        <v>sical</v>
      </c>
      <c r="S2934" s="13">
        <f t="shared" si="181"/>
        <v>42025.164780092593</v>
      </c>
      <c r="T2934" s="14">
        <f t="shared" si="182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 s="6">
        <v>2500</v>
      </c>
      <c r="E2935" s="6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9">
        <f t="shared" si="180"/>
        <v>102.76</v>
      </c>
      <c r="P2935">
        <f t="shared" si="183"/>
        <v>47.574074074074076</v>
      </c>
      <c r="Q2935" t="str">
        <f>LEFT(N2935,FIND("/",N2935)-1)</f>
        <v>theater</v>
      </c>
      <c r="R2935" t="str">
        <f>RIGHT(N2935,FIND("/",N2935)-3)</f>
        <v>sical</v>
      </c>
      <c r="S2935" s="13">
        <f t="shared" si="181"/>
        <v>42495.956631944442</v>
      </c>
      <c r="T2935" s="14">
        <f t="shared" si="182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 s="6">
        <v>2500</v>
      </c>
      <c r="E2936" s="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9">
        <f t="shared" si="180"/>
        <v>108</v>
      </c>
      <c r="P2936">
        <f t="shared" si="183"/>
        <v>72.972972972972968</v>
      </c>
      <c r="Q2936" t="str">
        <f>LEFT(N2936,FIND("/",N2936)-1)</f>
        <v>theater</v>
      </c>
      <c r="R2936" t="str">
        <f>RIGHT(N2936,FIND("/",N2936)-3)</f>
        <v>sical</v>
      </c>
      <c r="S2936" s="13">
        <f t="shared" si="181"/>
        <v>41775.636157407411</v>
      </c>
      <c r="T2936" s="14">
        <f t="shared" si="182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 s="6">
        <v>3500</v>
      </c>
      <c r="E2937" s="6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9">
        <f t="shared" si="180"/>
        <v>100.88571428571429</v>
      </c>
      <c r="P2937">
        <f t="shared" si="183"/>
        <v>90.538461538461533</v>
      </c>
      <c r="Q2937" t="str">
        <f>LEFT(N2937,FIND("/",N2937)-1)</f>
        <v>theater</v>
      </c>
      <c r="R2937" t="str">
        <f>RIGHT(N2937,FIND("/",N2937)-3)</f>
        <v>sical</v>
      </c>
      <c r="S2937" s="13">
        <f t="shared" si="181"/>
        <v>42553.583425925928</v>
      </c>
      <c r="T2937" s="14">
        <f t="shared" si="182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 s="6">
        <v>1000</v>
      </c>
      <c r="E2938" s="6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9">
        <f t="shared" si="180"/>
        <v>128</v>
      </c>
      <c r="P2938">
        <f t="shared" si="183"/>
        <v>37.647058823529413</v>
      </c>
      <c r="Q2938" t="str">
        <f>LEFT(N2938,FIND("/",N2938)-1)</f>
        <v>theater</v>
      </c>
      <c r="R2938" t="str">
        <f>RIGHT(N2938,FIND("/",N2938)-3)</f>
        <v>sical</v>
      </c>
      <c r="S2938" s="13">
        <f t="shared" si="181"/>
        <v>41912.650729166664</v>
      </c>
      <c r="T2938" s="14">
        <f t="shared" si="182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 s="6">
        <v>1500</v>
      </c>
      <c r="E2939" s="6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9">
        <f t="shared" si="180"/>
        <v>133.33333333333331</v>
      </c>
      <c r="P2939">
        <f t="shared" si="183"/>
        <v>36.363636363636367</v>
      </c>
      <c r="Q2939" t="str">
        <f>LEFT(N2939,FIND("/",N2939)-1)</f>
        <v>theater</v>
      </c>
      <c r="R2939" t="str">
        <f>RIGHT(N2939,FIND("/",N2939)-3)</f>
        <v>sical</v>
      </c>
      <c r="S2939" s="13">
        <f t="shared" si="181"/>
        <v>41803.457326388889</v>
      </c>
      <c r="T2939" s="14">
        <f t="shared" si="182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 s="6">
        <v>4000</v>
      </c>
      <c r="E2940" s="6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9">
        <f t="shared" si="180"/>
        <v>101.375</v>
      </c>
      <c r="P2940">
        <f t="shared" si="183"/>
        <v>126.71875</v>
      </c>
      <c r="Q2940" t="str">
        <f>LEFT(N2940,FIND("/",N2940)-1)</f>
        <v>theater</v>
      </c>
      <c r="R2940" t="str">
        <f>RIGHT(N2940,FIND("/",N2940)-3)</f>
        <v>sical</v>
      </c>
      <c r="S2940" s="13">
        <f t="shared" si="181"/>
        <v>42004.703865740739</v>
      </c>
      <c r="T2940" s="14">
        <f t="shared" si="182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 s="6">
        <v>8000</v>
      </c>
      <c r="E2941" s="6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9">
        <f t="shared" si="180"/>
        <v>102.875</v>
      </c>
      <c r="P2941">
        <f t="shared" si="183"/>
        <v>329.2</v>
      </c>
      <c r="Q2941" t="str">
        <f>LEFT(N2941,FIND("/",N2941)-1)</f>
        <v>theater</v>
      </c>
      <c r="R2941" t="str">
        <f>RIGHT(N2941,FIND("/",N2941)-3)</f>
        <v>sical</v>
      </c>
      <c r="S2941" s="13">
        <f t="shared" si="181"/>
        <v>41845.809166666666</v>
      </c>
      <c r="T2941" s="14">
        <f t="shared" si="182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 s="6">
        <v>2500</v>
      </c>
      <c r="E2942" s="6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9">
        <f t="shared" si="180"/>
        <v>107.24000000000001</v>
      </c>
      <c r="P2942">
        <f t="shared" si="183"/>
        <v>81.242424242424249</v>
      </c>
      <c r="Q2942" t="str">
        <f>LEFT(N2942,FIND("/",N2942)-1)</f>
        <v>theater</v>
      </c>
      <c r="R2942" t="str">
        <f>RIGHT(N2942,FIND("/",N2942)-3)</f>
        <v>sical</v>
      </c>
      <c r="S2942" s="13">
        <f t="shared" si="181"/>
        <v>41982.773356481484</v>
      </c>
      <c r="T2942" s="14">
        <f t="shared" si="182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 s="6">
        <v>25000</v>
      </c>
      <c r="E2943" s="6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9">
        <f t="shared" si="180"/>
        <v>4.0000000000000001E-3</v>
      </c>
      <c r="P2943">
        <f t="shared" si="183"/>
        <v>1</v>
      </c>
      <c r="Q2943" t="str">
        <f>LEFT(N2943,FIND("/",N2943)-1)</f>
        <v>theater</v>
      </c>
      <c r="R2943" t="str">
        <f>RIGHT(N2943,FIND("/",N2943)-3)</f>
        <v>paces</v>
      </c>
      <c r="S2943" s="13">
        <f t="shared" si="181"/>
        <v>42034.960127314815</v>
      </c>
      <c r="T2943" s="14">
        <f t="shared" si="182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 s="6">
        <v>200000</v>
      </c>
      <c r="E2944" s="6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9">
        <f t="shared" si="180"/>
        <v>20.424999999999997</v>
      </c>
      <c r="P2944">
        <f t="shared" si="183"/>
        <v>202.22772277227722</v>
      </c>
      <c r="Q2944" t="str">
        <f>LEFT(N2944,FIND("/",N2944)-1)</f>
        <v>theater</v>
      </c>
      <c r="R2944" t="str">
        <f>RIGHT(N2944,FIND("/",N2944)-3)</f>
        <v>paces</v>
      </c>
      <c r="S2944" s="13">
        <f t="shared" si="181"/>
        <v>42334.803923611107</v>
      </c>
      <c r="T2944" s="14">
        <f t="shared" si="182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 s="6">
        <v>3000</v>
      </c>
      <c r="E2945" s="6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9">
        <f t="shared" si="180"/>
        <v>0</v>
      </c>
      <c r="P2945" t="e">
        <f t="shared" si="183"/>
        <v>#DIV/0!</v>
      </c>
      <c r="Q2945" t="str">
        <f>LEFT(N2945,FIND("/",N2945)-1)</f>
        <v>theater</v>
      </c>
      <c r="R2945" t="str">
        <f>RIGHT(N2945,FIND("/",N2945)-3)</f>
        <v>paces</v>
      </c>
      <c r="S2945" s="13">
        <f t="shared" si="181"/>
        <v>42077.129398148143</v>
      </c>
      <c r="T2945" s="14">
        <f t="shared" si="182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 s="6">
        <v>10000</v>
      </c>
      <c r="E2946" s="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9">
        <f t="shared" si="180"/>
        <v>1</v>
      </c>
      <c r="P2946">
        <f t="shared" si="183"/>
        <v>100</v>
      </c>
      <c r="Q2946" t="str">
        <f>LEFT(N2946,FIND("/",N2946)-1)</f>
        <v>theater</v>
      </c>
      <c r="R2946" t="str">
        <f>RIGHT(N2946,FIND("/",N2946)-3)</f>
        <v>paces</v>
      </c>
      <c r="S2946" s="13">
        <f t="shared" si="181"/>
        <v>42132.9143287037</v>
      </c>
      <c r="T2946" s="14">
        <f t="shared" si="182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 s="6">
        <v>50000</v>
      </c>
      <c r="E2947" s="6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9">
        <f t="shared" ref="O2947:O3010" si="184">E2947/D2947*100</f>
        <v>0</v>
      </c>
      <c r="P2947" t="e">
        <f t="shared" si="183"/>
        <v>#DIV/0!</v>
      </c>
      <c r="Q2947" t="str">
        <f>LEFT(N2947,FIND("/",N2947)-1)</f>
        <v>theater</v>
      </c>
      <c r="R2947" t="str">
        <f>RIGHT(N2947,FIND("/",N2947)-3)</f>
        <v>paces</v>
      </c>
      <c r="S2947" s="13">
        <f t="shared" ref="S2947:S3010" si="185">J2947/86400+25569</f>
        <v>42118.139583333337</v>
      </c>
      <c r="T2947" s="14">
        <f t="shared" ref="T2947:T3010" si="186">I2947/86400+25569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 s="6">
        <v>2000</v>
      </c>
      <c r="E2948" s="6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9">
        <f t="shared" si="184"/>
        <v>0.1</v>
      </c>
      <c r="P2948">
        <f t="shared" si="183"/>
        <v>1</v>
      </c>
      <c r="Q2948" t="str">
        <f>LEFT(N2948,FIND("/",N2948)-1)</f>
        <v>theater</v>
      </c>
      <c r="R2948" t="str">
        <f>RIGHT(N2948,FIND("/",N2948)-3)</f>
        <v>paces</v>
      </c>
      <c r="S2948" s="13">
        <f t="shared" si="185"/>
        <v>42567.531157407408</v>
      </c>
      <c r="T2948" s="14">
        <f t="shared" si="186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 s="6">
        <v>25000</v>
      </c>
      <c r="E2949" s="6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9">
        <f t="shared" si="184"/>
        <v>4.2880000000000003</v>
      </c>
      <c r="P2949">
        <f t="shared" si="183"/>
        <v>82.461538461538467</v>
      </c>
      <c r="Q2949" t="str">
        <f>LEFT(N2949,FIND("/",N2949)-1)</f>
        <v>theater</v>
      </c>
      <c r="R2949" t="str">
        <f>RIGHT(N2949,FIND("/",N2949)-3)</f>
        <v>paces</v>
      </c>
      <c r="S2949" s="13">
        <f t="shared" si="185"/>
        <v>42649.562118055561</v>
      </c>
      <c r="T2949" s="14">
        <f t="shared" si="186"/>
        <v>42698.71597222222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 s="6">
        <v>500000</v>
      </c>
      <c r="E2950" s="6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9">
        <f t="shared" si="184"/>
        <v>4.8000000000000004E-3</v>
      </c>
      <c r="P2950">
        <f t="shared" si="183"/>
        <v>2.6666666666666665</v>
      </c>
      <c r="Q2950" t="str">
        <f>LEFT(N2950,FIND("/",N2950)-1)</f>
        <v>theater</v>
      </c>
      <c r="R2950" t="str">
        <f>RIGHT(N2950,FIND("/",N2950)-3)</f>
        <v>paces</v>
      </c>
      <c r="S2950" s="13">
        <f t="shared" si="185"/>
        <v>42097.649224537032</v>
      </c>
      <c r="T2950" s="14">
        <f t="shared" si="186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 s="6">
        <v>1000</v>
      </c>
      <c r="E2951" s="6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9">
        <f t="shared" si="184"/>
        <v>2.5</v>
      </c>
      <c r="P2951">
        <f t="shared" si="183"/>
        <v>12.5</v>
      </c>
      <c r="Q2951" t="str">
        <f>LEFT(N2951,FIND("/",N2951)-1)</f>
        <v>theater</v>
      </c>
      <c r="R2951" t="str">
        <f>RIGHT(N2951,FIND("/",N2951)-3)</f>
        <v>paces</v>
      </c>
      <c r="S2951" s="13">
        <f t="shared" si="185"/>
        <v>42297.823113425926</v>
      </c>
      <c r="T2951" s="14">
        <f t="shared" si="186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 s="6">
        <v>5000000</v>
      </c>
      <c r="E2952" s="6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9">
        <f t="shared" si="184"/>
        <v>0</v>
      </c>
      <c r="P2952" t="e">
        <f t="shared" si="183"/>
        <v>#DIV/0!</v>
      </c>
      <c r="Q2952" t="str">
        <f>LEFT(N2952,FIND("/",N2952)-1)</f>
        <v>theater</v>
      </c>
      <c r="R2952" t="str">
        <f>RIGHT(N2952,FIND("/",N2952)-3)</f>
        <v>paces</v>
      </c>
      <c r="S2952" s="13">
        <f t="shared" si="185"/>
        <v>42362.36518518519</v>
      </c>
      <c r="T2952" s="14">
        <f t="shared" si="186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 s="6">
        <v>50000</v>
      </c>
      <c r="E2953" s="6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9">
        <f t="shared" si="184"/>
        <v>2.1919999999999997</v>
      </c>
      <c r="P2953">
        <f t="shared" si="183"/>
        <v>18.896551724137932</v>
      </c>
      <c r="Q2953" t="str">
        <f>LEFT(N2953,FIND("/",N2953)-1)</f>
        <v>theater</v>
      </c>
      <c r="R2953" t="str">
        <f>RIGHT(N2953,FIND("/",N2953)-3)</f>
        <v>paces</v>
      </c>
      <c r="S2953" s="13">
        <f t="shared" si="185"/>
        <v>41872.802928240737</v>
      </c>
      <c r="T2953" s="14">
        <f t="shared" si="186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 s="6">
        <v>20000</v>
      </c>
      <c r="E2954" s="6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9">
        <f t="shared" si="184"/>
        <v>8.0250000000000004</v>
      </c>
      <c r="P2954">
        <f t="shared" si="183"/>
        <v>200.625</v>
      </c>
      <c r="Q2954" t="str">
        <f>LEFT(N2954,FIND("/",N2954)-1)</f>
        <v>theater</v>
      </c>
      <c r="R2954" t="str">
        <f>RIGHT(N2954,FIND("/",N2954)-3)</f>
        <v>paces</v>
      </c>
      <c r="S2954" s="13">
        <f t="shared" si="185"/>
        <v>42628.690266203703</v>
      </c>
      <c r="T2954" s="14">
        <f t="shared" si="186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 s="6">
        <v>400000</v>
      </c>
      <c r="E2955" s="6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9">
        <f t="shared" si="184"/>
        <v>0.15125</v>
      </c>
      <c r="P2955">
        <f t="shared" ref="P2955:P3018" si="187">AVERAGE(E2955/L2955)</f>
        <v>201.66666666666666</v>
      </c>
      <c r="Q2955" t="str">
        <f>LEFT(N2955,FIND("/",N2955)-1)</f>
        <v>theater</v>
      </c>
      <c r="R2955" t="str">
        <f>RIGHT(N2955,FIND("/",N2955)-3)</f>
        <v>paces</v>
      </c>
      <c r="S2955" s="13">
        <f t="shared" si="185"/>
        <v>42255.791909722218</v>
      </c>
      <c r="T2955" s="14">
        <f t="shared" si="186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 s="6">
        <v>15000</v>
      </c>
      <c r="E2956" s="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9">
        <f t="shared" si="184"/>
        <v>0</v>
      </c>
      <c r="P2956" t="e">
        <f t="shared" si="187"/>
        <v>#DIV/0!</v>
      </c>
      <c r="Q2956" t="str">
        <f>LEFT(N2956,FIND("/",N2956)-1)</f>
        <v>theater</v>
      </c>
      <c r="R2956" t="str">
        <f>RIGHT(N2956,FIND("/",N2956)-3)</f>
        <v>paces</v>
      </c>
      <c r="S2956" s="13">
        <f t="shared" si="185"/>
        <v>42790.583368055552</v>
      </c>
      <c r="T2956" s="14">
        <f t="shared" si="186"/>
        <v>42810.541701388887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 s="6">
        <v>1200</v>
      </c>
      <c r="E2957" s="6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9">
        <f t="shared" si="184"/>
        <v>59.583333333333336</v>
      </c>
      <c r="P2957">
        <f t="shared" si="187"/>
        <v>65</v>
      </c>
      <c r="Q2957" t="str">
        <f>LEFT(N2957,FIND("/",N2957)-1)</f>
        <v>theater</v>
      </c>
      <c r="R2957" t="str">
        <f>RIGHT(N2957,FIND("/",N2957)-3)</f>
        <v>paces</v>
      </c>
      <c r="S2957" s="13">
        <f t="shared" si="185"/>
        <v>42141.741307870368</v>
      </c>
      <c r="T2957" s="14">
        <f t="shared" si="186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 s="6">
        <v>7900</v>
      </c>
      <c r="E2958" s="6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9">
        <f t="shared" si="184"/>
        <v>16.734177215189874</v>
      </c>
      <c r="P2958">
        <f t="shared" si="187"/>
        <v>66.099999999999994</v>
      </c>
      <c r="Q2958" t="str">
        <f>LEFT(N2958,FIND("/",N2958)-1)</f>
        <v>theater</v>
      </c>
      <c r="R2958" t="str">
        <f>RIGHT(N2958,FIND("/",N2958)-3)</f>
        <v>paces</v>
      </c>
      <c r="S2958" s="13">
        <f t="shared" si="185"/>
        <v>42464.958912037036</v>
      </c>
      <c r="T2958" s="14">
        <f t="shared" si="186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 s="6">
        <v>15000</v>
      </c>
      <c r="E2959" s="6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9">
        <f t="shared" si="184"/>
        <v>1.8666666666666669</v>
      </c>
      <c r="P2959">
        <f t="shared" si="187"/>
        <v>93.333333333333329</v>
      </c>
      <c r="Q2959" t="str">
        <f>LEFT(N2959,FIND("/",N2959)-1)</f>
        <v>theater</v>
      </c>
      <c r="R2959" t="str">
        <f>RIGHT(N2959,FIND("/",N2959)-3)</f>
        <v>paces</v>
      </c>
      <c r="S2959" s="13">
        <f t="shared" si="185"/>
        <v>42031.011249999996</v>
      </c>
      <c r="T2959" s="14">
        <f t="shared" si="186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 s="6">
        <v>80000</v>
      </c>
      <c r="E2960" s="6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9">
        <f t="shared" si="184"/>
        <v>0</v>
      </c>
      <c r="P2960" t="e">
        <f t="shared" si="187"/>
        <v>#DIV/0!</v>
      </c>
      <c r="Q2960" t="str">
        <f>LEFT(N2960,FIND("/",N2960)-1)</f>
        <v>theater</v>
      </c>
      <c r="R2960" t="str">
        <f>RIGHT(N2960,FIND("/",N2960)-3)</f>
        <v>paces</v>
      </c>
      <c r="S2960" s="13">
        <f t="shared" si="185"/>
        <v>42438.779131944444</v>
      </c>
      <c r="T2960" s="14">
        <f t="shared" si="186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 s="6">
        <v>10000</v>
      </c>
      <c r="E2961" s="6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9">
        <f t="shared" si="184"/>
        <v>0</v>
      </c>
      <c r="P2961" t="e">
        <f t="shared" si="187"/>
        <v>#DIV/0!</v>
      </c>
      <c r="Q2961" t="str">
        <f>LEFT(N2961,FIND("/",N2961)-1)</f>
        <v>theater</v>
      </c>
      <c r="R2961" t="str">
        <f>RIGHT(N2961,FIND("/",N2961)-3)</f>
        <v>paces</v>
      </c>
      <c r="S2961" s="13">
        <f t="shared" si="185"/>
        <v>42498.008391203708</v>
      </c>
      <c r="T2961" s="14">
        <f t="shared" si="186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 s="6">
        <v>30000000</v>
      </c>
      <c r="E2962" s="6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9">
        <f t="shared" si="184"/>
        <v>0</v>
      </c>
      <c r="P2962" t="e">
        <f t="shared" si="187"/>
        <v>#DIV/0!</v>
      </c>
      <c r="Q2962" t="str">
        <f>LEFT(N2962,FIND("/",N2962)-1)</f>
        <v>theater</v>
      </c>
      <c r="R2962" t="str">
        <f>RIGHT(N2962,FIND("/",N2962)-3)</f>
        <v>paces</v>
      </c>
      <c r="S2962" s="13">
        <f t="shared" si="185"/>
        <v>41863.757210648146</v>
      </c>
      <c r="T2962" s="14">
        <f t="shared" si="186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 s="6">
        <v>5000</v>
      </c>
      <c r="E2963" s="6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9">
        <f t="shared" si="184"/>
        <v>109.62</v>
      </c>
      <c r="P2963">
        <f t="shared" si="187"/>
        <v>50.75</v>
      </c>
      <c r="Q2963" t="str">
        <f>LEFT(N2963,FIND("/",N2963)-1)</f>
        <v>theater</v>
      </c>
      <c r="R2963" t="str">
        <f>RIGHT(N2963,FIND("/",N2963)-3)</f>
        <v>plays</v>
      </c>
      <c r="S2963" s="13">
        <f t="shared" si="185"/>
        <v>42061.212488425925</v>
      </c>
      <c r="T2963" s="14">
        <f t="shared" si="186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 s="6">
        <v>1000</v>
      </c>
      <c r="E2964" s="6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9">
        <f t="shared" si="184"/>
        <v>121.8</v>
      </c>
      <c r="P2964">
        <f t="shared" si="187"/>
        <v>60.9</v>
      </c>
      <c r="Q2964" t="str">
        <f>LEFT(N2964,FIND("/",N2964)-1)</f>
        <v>theater</v>
      </c>
      <c r="R2964" t="str">
        <f>RIGHT(N2964,FIND("/",N2964)-3)</f>
        <v>plays</v>
      </c>
      <c r="S2964" s="13">
        <f t="shared" si="185"/>
        <v>42036.24428240741</v>
      </c>
      <c r="T2964" s="14">
        <f t="shared" si="186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 s="6">
        <v>10000</v>
      </c>
      <c r="E2965" s="6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9">
        <f t="shared" si="184"/>
        <v>106.85</v>
      </c>
      <c r="P2965">
        <f t="shared" si="187"/>
        <v>109.03061224489795</v>
      </c>
      <c r="Q2965" t="str">
        <f>LEFT(N2965,FIND("/",N2965)-1)</f>
        <v>theater</v>
      </c>
      <c r="R2965" t="str">
        <f>RIGHT(N2965,FIND("/",N2965)-3)</f>
        <v>plays</v>
      </c>
      <c r="S2965" s="13">
        <f t="shared" si="185"/>
        <v>42157.470185185186</v>
      </c>
      <c r="T2965" s="14">
        <f t="shared" si="186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 s="6">
        <v>5000</v>
      </c>
      <c r="E2966" s="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9">
        <f t="shared" si="184"/>
        <v>100.71379999999999</v>
      </c>
      <c r="P2966">
        <f t="shared" si="187"/>
        <v>25.692295918367346</v>
      </c>
      <c r="Q2966" t="str">
        <f>LEFT(N2966,FIND("/",N2966)-1)</f>
        <v>theater</v>
      </c>
      <c r="R2966" t="str">
        <f>RIGHT(N2966,FIND("/",N2966)-3)</f>
        <v>plays</v>
      </c>
      <c r="S2966" s="13">
        <f t="shared" si="185"/>
        <v>41827.909942129627</v>
      </c>
      <c r="T2966" s="14">
        <f t="shared" si="186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 s="6">
        <v>1500</v>
      </c>
      <c r="E2967" s="6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9">
        <f t="shared" si="184"/>
        <v>109.00000000000001</v>
      </c>
      <c r="P2967">
        <f t="shared" si="187"/>
        <v>41.92307692307692</v>
      </c>
      <c r="Q2967" t="str">
        <f>LEFT(N2967,FIND("/",N2967)-1)</f>
        <v>theater</v>
      </c>
      <c r="R2967" t="str">
        <f>RIGHT(N2967,FIND("/",N2967)-3)</f>
        <v>plays</v>
      </c>
      <c r="S2967" s="13">
        <f t="shared" si="185"/>
        <v>42162.729548611111</v>
      </c>
      <c r="T2967" s="14">
        <f t="shared" si="186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 s="6">
        <v>10000</v>
      </c>
      <c r="E2968" s="6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9">
        <f t="shared" si="184"/>
        <v>113.63000000000001</v>
      </c>
      <c r="P2968">
        <f t="shared" si="187"/>
        <v>88.7734375</v>
      </c>
      <c r="Q2968" t="str">
        <f>LEFT(N2968,FIND("/",N2968)-1)</f>
        <v>theater</v>
      </c>
      <c r="R2968" t="str">
        <f>RIGHT(N2968,FIND("/",N2968)-3)</f>
        <v>plays</v>
      </c>
      <c r="S2968" s="13">
        <f t="shared" si="185"/>
        <v>42233.738564814819</v>
      </c>
      <c r="T2968" s="14">
        <f t="shared" si="186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 s="6">
        <v>5000</v>
      </c>
      <c r="E2969" s="6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9">
        <f t="shared" si="184"/>
        <v>113.92</v>
      </c>
      <c r="P2969">
        <f t="shared" si="187"/>
        <v>80.225352112676063</v>
      </c>
      <c r="Q2969" t="str">
        <f>LEFT(N2969,FIND("/",N2969)-1)</f>
        <v>theater</v>
      </c>
      <c r="R2969" t="str">
        <f>RIGHT(N2969,FIND("/",N2969)-3)</f>
        <v>plays</v>
      </c>
      <c r="S2969" s="13">
        <f t="shared" si="185"/>
        <v>42042.197824074072</v>
      </c>
      <c r="T2969" s="14">
        <f t="shared" si="186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 s="6">
        <v>3500</v>
      </c>
      <c r="E2970" s="6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9">
        <f t="shared" si="184"/>
        <v>106</v>
      </c>
      <c r="P2970">
        <f t="shared" si="187"/>
        <v>78.936170212765958</v>
      </c>
      <c r="Q2970" t="str">
        <f>LEFT(N2970,FIND("/",N2970)-1)</f>
        <v>theater</v>
      </c>
      <c r="R2970" t="str">
        <f>RIGHT(N2970,FIND("/",N2970)-3)</f>
        <v>plays</v>
      </c>
      <c r="S2970" s="13">
        <f t="shared" si="185"/>
        <v>42585.523842592593</v>
      </c>
      <c r="T2970" s="14">
        <f t="shared" si="186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 s="6">
        <v>1000</v>
      </c>
      <c r="E2971" s="6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9">
        <f t="shared" si="184"/>
        <v>162.5</v>
      </c>
      <c r="P2971">
        <f t="shared" si="187"/>
        <v>95.588235294117652</v>
      </c>
      <c r="Q2971" t="str">
        <f>LEFT(N2971,FIND("/",N2971)-1)</f>
        <v>theater</v>
      </c>
      <c r="R2971" t="str">
        <f>RIGHT(N2971,FIND("/",N2971)-3)</f>
        <v>plays</v>
      </c>
      <c r="S2971" s="13">
        <f t="shared" si="185"/>
        <v>42097.786493055552</v>
      </c>
      <c r="T2971" s="14">
        <f t="shared" si="186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 s="6">
        <v>6000</v>
      </c>
      <c r="E2972" s="6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9">
        <f t="shared" si="184"/>
        <v>106</v>
      </c>
      <c r="P2972">
        <f t="shared" si="187"/>
        <v>69.890109890109883</v>
      </c>
      <c r="Q2972" t="str">
        <f>LEFT(N2972,FIND("/",N2972)-1)</f>
        <v>theater</v>
      </c>
      <c r="R2972" t="str">
        <f>RIGHT(N2972,FIND("/",N2972)-3)</f>
        <v>plays</v>
      </c>
      <c r="S2972" s="13">
        <f t="shared" si="185"/>
        <v>41808.669571759259</v>
      </c>
      <c r="T2972" s="14">
        <f t="shared" si="186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 s="6">
        <v>3200</v>
      </c>
      <c r="E2973" s="6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9">
        <f t="shared" si="184"/>
        <v>100.15624999999999</v>
      </c>
      <c r="P2973">
        <f t="shared" si="187"/>
        <v>74.534883720930239</v>
      </c>
      <c r="Q2973" t="str">
        <f>LEFT(N2973,FIND("/",N2973)-1)</f>
        <v>theater</v>
      </c>
      <c r="R2973" t="str">
        <f>RIGHT(N2973,FIND("/",N2973)-3)</f>
        <v>plays</v>
      </c>
      <c r="S2973" s="13">
        <f t="shared" si="185"/>
        <v>41852.658310185187</v>
      </c>
      <c r="T2973" s="14">
        <f t="shared" si="186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 s="6">
        <v>2000</v>
      </c>
      <c r="E2974" s="6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9">
        <f t="shared" si="184"/>
        <v>105.35000000000001</v>
      </c>
      <c r="P2974">
        <f t="shared" si="187"/>
        <v>123.94117647058823</v>
      </c>
      <c r="Q2974" t="str">
        <f>LEFT(N2974,FIND("/",N2974)-1)</f>
        <v>theater</v>
      </c>
      <c r="R2974" t="str">
        <f>RIGHT(N2974,FIND("/",N2974)-3)</f>
        <v>plays</v>
      </c>
      <c r="S2974" s="13">
        <f t="shared" si="185"/>
        <v>42694.110185185185</v>
      </c>
      <c r="T2974" s="14">
        <f t="shared" si="186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 s="6">
        <v>5000</v>
      </c>
      <c r="E2975" s="6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9">
        <f t="shared" si="184"/>
        <v>174.8</v>
      </c>
      <c r="P2975">
        <f t="shared" si="187"/>
        <v>264.84848484848487</v>
      </c>
      <c r="Q2975" t="str">
        <f>LEFT(N2975,FIND("/",N2975)-1)</f>
        <v>theater</v>
      </c>
      <c r="R2975" t="str">
        <f>RIGHT(N2975,FIND("/",N2975)-3)</f>
        <v>plays</v>
      </c>
      <c r="S2975" s="13">
        <f t="shared" si="185"/>
        <v>42341.818379629629</v>
      </c>
      <c r="T2975" s="14">
        <f t="shared" si="186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 s="6">
        <v>5000</v>
      </c>
      <c r="E2976" s="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9">
        <f t="shared" si="184"/>
        <v>102</v>
      </c>
      <c r="P2976">
        <f t="shared" si="187"/>
        <v>58.620689655172413</v>
      </c>
      <c r="Q2976" t="str">
        <f>LEFT(N2976,FIND("/",N2976)-1)</f>
        <v>theater</v>
      </c>
      <c r="R2976" t="str">
        <f>RIGHT(N2976,FIND("/",N2976)-3)</f>
        <v>plays</v>
      </c>
      <c r="S2976" s="13">
        <f t="shared" si="185"/>
        <v>41880.061006944445</v>
      </c>
      <c r="T2976" s="14">
        <f t="shared" si="186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 s="6">
        <v>8000</v>
      </c>
      <c r="E2977" s="6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9">
        <f t="shared" si="184"/>
        <v>100.125</v>
      </c>
      <c r="P2977">
        <f t="shared" si="187"/>
        <v>70.884955752212392</v>
      </c>
      <c r="Q2977" t="str">
        <f>LEFT(N2977,FIND("/",N2977)-1)</f>
        <v>theater</v>
      </c>
      <c r="R2977" t="str">
        <f>RIGHT(N2977,FIND("/",N2977)-3)</f>
        <v>plays</v>
      </c>
      <c r="S2977" s="13">
        <f t="shared" si="185"/>
        <v>41941.683865740742</v>
      </c>
      <c r="T2977" s="14">
        <f t="shared" si="186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 s="6">
        <v>70</v>
      </c>
      <c r="E2978" s="6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9">
        <f t="shared" si="184"/>
        <v>171.42857142857142</v>
      </c>
      <c r="P2978">
        <f t="shared" si="187"/>
        <v>8.5714285714285712</v>
      </c>
      <c r="Q2978" t="str">
        <f>LEFT(N2978,FIND("/",N2978)-1)</f>
        <v>theater</v>
      </c>
      <c r="R2978" t="str">
        <f>RIGHT(N2978,FIND("/",N2978)-3)</f>
        <v>plays</v>
      </c>
      <c r="S2978" s="13">
        <f t="shared" si="185"/>
        <v>42425.730671296296</v>
      </c>
      <c r="T2978" s="14">
        <f t="shared" si="186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 s="6">
        <v>3000</v>
      </c>
      <c r="E2979" s="6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9">
        <f t="shared" si="184"/>
        <v>113.56666666666666</v>
      </c>
      <c r="P2979">
        <f t="shared" si="187"/>
        <v>113.56666666666666</v>
      </c>
      <c r="Q2979" t="str">
        <f>LEFT(N2979,FIND("/",N2979)-1)</f>
        <v>theater</v>
      </c>
      <c r="R2979" t="str">
        <f>RIGHT(N2979,FIND("/",N2979)-3)</f>
        <v>plays</v>
      </c>
      <c r="S2979" s="13">
        <f t="shared" si="185"/>
        <v>42026.88118055556</v>
      </c>
      <c r="T2979" s="14">
        <f t="shared" si="186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 s="6">
        <v>750</v>
      </c>
      <c r="E2980" s="6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9">
        <f t="shared" si="184"/>
        <v>129.46666666666667</v>
      </c>
      <c r="P2980">
        <f t="shared" si="187"/>
        <v>60.6875</v>
      </c>
      <c r="Q2980" t="str">
        <f>LEFT(N2980,FIND("/",N2980)-1)</f>
        <v>theater</v>
      </c>
      <c r="R2980" t="str">
        <f>RIGHT(N2980,FIND("/",N2980)-3)</f>
        <v>plays</v>
      </c>
      <c r="S2980" s="13">
        <f t="shared" si="185"/>
        <v>41922.640590277777</v>
      </c>
      <c r="T2980" s="14">
        <f t="shared" si="186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 s="6">
        <v>5000</v>
      </c>
      <c r="E2981" s="6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9">
        <f t="shared" si="184"/>
        <v>101.4</v>
      </c>
      <c r="P2981">
        <f t="shared" si="187"/>
        <v>110.21739130434783</v>
      </c>
      <c r="Q2981" t="str">
        <f>LEFT(N2981,FIND("/",N2981)-1)</f>
        <v>theater</v>
      </c>
      <c r="R2981" t="str">
        <f>RIGHT(N2981,FIND("/",N2981)-3)</f>
        <v>plays</v>
      </c>
      <c r="S2981" s="13">
        <f t="shared" si="185"/>
        <v>41993.824340277773</v>
      </c>
      <c r="T2981" s="14">
        <f t="shared" si="186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 s="6">
        <v>3000</v>
      </c>
      <c r="E2982" s="6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9">
        <f t="shared" si="184"/>
        <v>109.16666666666666</v>
      </c>
      <c r="P2982">
        <f t="shared" si="187"/>
        <v>136.45833333333334</v>
      </c>
      <c r="Q2982" t="str">
        <f>LEFT(N2982,FIND("/",N2982)-1)</f>
        <v>theater</v>
      </c>
      <c r="R2982" t="str">
        <f>RIGHT(N2982,FIND("/",N2982)-3)</f>
        <v>plays</v>
      </c>
      <c r="S2982" s="13">
        <f t="shared" si="185"/>
        <v>42219.915856481486</v>
      </c>
      <c r="T2982" s="14">
        <f t="shared" si="186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 s="6">
        <v>4000</v>
      </c>
      <c r="E2983" s="6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9">
        <f t="shared" si="184"/>
        <v>128.92500000000001</v>
      </c>
      <c r="P2983">
        <f t="shared" si="187"/>
        <v>53.164948453608247</v>
      </c>
      <c r="Q2983" t="str">
        <f>LEFT(N2983,FIND("/",N2983)-1)</f>
        <v>theater</v>
      </c>
      <c r="R2983" t="str">
        <f>RIGHT(N2983,FIND("/",N2983)-3)</f>
        <v>paces</v>
      </c>
      <c r="S2983" s="13">
        <f t="shared" si="185"/>
        <v>42225.559675925921</v>
      </c>
      <c r="T2983" s="14">
        <f t="shared" si="186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 s="6">
        <v>5000</v>
      </c>
      <c r="E2984" s="6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9">
        <f t="shared" si="184"/>
        <v>102.06</v>
      </c>
      <c r="P2984">
        <f t="shared" si="187"/>
        <v>86.491525423728817</v>
      </c>
      <c r="Q2984" t="str">
        <f>LEFT(N2984,FIND("/",N2984)-1)</f>
        <v>theater</v>
      </c>
      <c r="R2984" t="str">
        <f>RIGHT(N2984,FIND("/",N2984)-3)</f>
        <v>paces</v>
      </c>
      <c r="S2984" s="13">
        <f t="shared" si="185"/>
        <v>42381.686840277776</v>
      </c>
      <c r="T2984" s="14">
        <f t="shared" si="186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 s="6">
        <v>116000</v>
      </c>
      <c r="E2985" s="6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9">
        <f t="shared" si="184"/>
        <v>146.53957758620692</v>
      </c>
      <c r="P2985">
        <f t="shared" si="187"/>
        <v>155.23827397260274</v>
      </c>
      <c r="Q2985" t="str">
        <f>LEFT(N2985,FIND("/",N2985)-1)</f>
        <v>theater</v>
      </c>
      <c r="R2985" t="str">
        <f>RIGHT(N2985,FIND("/",N2985)-3)</f>
        <v>paces</v>
      </c>
      <c r="S2985" s="13">
        <f t="shared" si="185"/>
        <v>41894.632361111115</v>
      </c>
      <c r="T2985" s="14">
        <f t="shared" si="186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 s="6">
        <v>25000</v>
      </c>
      <c r="E2986" s="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9">
        <f t="shared" si="184"/>
        <v>100.352</v>
      </c>
      <c r="P2986">
        <f t="shared" si="187"/>
        <v>115.08256880733946</v>
      </c>
      <c r="Q2986" t="str">
        <f>LEFT(N2986,FIND("/",N2986)-1)</f>
        <v>theater</v>
      </c>
      <c r="R2986" t="str">
        <f>RIGHT(N2986,FIND("/",N2986)-3)</f>
        <v>paces</v>
      </c>
      <c r="S2986" s="13">
        <f t="shared" si="185"/>
        <v>42576.278715277775</v>
      </c>
      <c r="T2986" s="14">
        <f t="shared" si="186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 s="6">
        <v>10000</v>
      </c>
      <c r="E2987" s="6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9">
        <f t="shared" si="184"/>
        <v>121.64999999999999</v>
      </c>
      <c r="P2987">
        <f t="shared" si="187"/>
        <v>109.5945945945946</v>
      </c>
      <c r="Q2987" t="str">
        <f>LEFT(N2987,FIND("/",N2987)-1)</f>
        <v>theater</v>
      </c>
      <c r="R2987" t="str">
        <f>RIGHT(N2987,FIND("/",N2987)-3)</f>
        <v>paces</v>
      </c>
      <c r="S2987" s="13">
        <f t="shared" si="185"/>
        <v>42654.973703703705</v>
      </c>
      <c r="T2987" s="14">
        <f t="shared" si="186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 s="6">
        <v>2400</v>
      </c>
      <c r="E2988" s="6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9">
        <f t="shared" si="184"/>
        <v>105.5</v>
      </c>
      <c r="P2988">
        <f t="shared" si="187"/>
        <v>45.214285714285715</v>
      </c>
      <c r="Q2988" t="str">
        <f>LEFT(N2988,FIND("/",N2988)-1)</f>
        <v>theater</v>
      </c>
      <c r="R2988" t="str">
        <f>RIGHT(N2988,FIND("/",N2988)-3)</f>
        <v>paces</v>
      </c>
      <c r="S2988" s="13">
        <f t="shared" si="185"/>
        <v>42431.500069444446</v>
      </c>
      <c r="T2988" s="14">
        <f t="shared" si="186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 s="6">
        <v>25000</v>
      </c>
      <c r="E2989" s="6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9">
        <f t="shared" si="184"/>
        <v>110.4008</v>
      </c>
      <c r="P2989">
        <f t="shared" si="187"/>
        <v>104.15169811320754</v>
      </c>
      <c r="Q2989" t="str">
        <f>LEFT(N2989,FIND("/",N2989)-1)</f>
        <v>theater</v>
      </c>
      <c r="R2989" t="str">
        <f>RIGHT(N2989,FIND("/",N2989)-3)</f>
        <v>paces</v>
      </c>
      <c r="S2989" s="13">
        <f t="shared" si="185"/>
        <v>42627.307303240741</v>
      </c>
      <c r="T2989" s="14">
        <f t="shared" si="186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 s="6">
        <v>1000</v>
      </c>
      <c r="E2990" s="6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9">
        <f t="shared" si="184"/>
        <v>100</v>
      </c>
      <c r="P2990">
        <f t="shared" si="187"/>
        <v>35.714285714285715</v>
      </c>
      <c r="Q2990" t="str">
        <f>LEFT(N2990,FIND("/",N2990)-1)</f>
        <v>theater</v>
      </c>
      <c r="R2990" t="str">
        <f>RIGHT(N2990,FIND("/",N2990)-3)</f>
        <v>paces</v>
      </c>
      <c r="S2990" s="13">
        <f t="shared" si="185"/>
        <v>42511.36204861111</v>
      </c>
      <c r="T2990" s="14">
        <f t="shared" si="186"/>
        <v>42541.36204861111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 s="6">
        <v>20000</v>
      </c>
      <c r="E2991" s="6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9">
        <f t="shared" si="184"/>
        <v>176.535</v>
      </c>
      <c r="P2991">
        <f t="shared" si="187"/>
        <v>96.997252747252745</v>
      </c>
      <c r="Q2991" t="str">
        <f>LEFT(N2991,FIND("/",N2991)-1)</f>
        <v>theater</v>
      </c>
      <c r="R2991" t="str">
        <f>RIGHT(N2991,FIND("/",N2991)-3)</f>
        <v>paces</v>
      </c>
      <c r="S2991" s="13">
        <f t="shared" si="185"/>
        <v>42337.02039351852</v>
      </c>
      <c r="T2991" s="14">
        <f t="shared" si="186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 s="6">
        <v>10000</v>
      </c>
      <c r="E2992" s="6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9">
        <f t="shared" si="184"/>
        <v>100</v>
      </c>
      <c r="P2992">
        <f t="shared" si="187"/>
        <v>370.37037037037038</v>
      </c>
      <c r="Q2992" t="str">
        <f>LEFT(N2992,FIND("/",N2992)-1)</f>
        <v>theater</v>
      </c>
      <c r="R2992" t="str">
        <f>RIGHT(N2992,FIND("/",N2992)-3)</f>
        <v>paces</v>
      </c>
      <c r="S2992" s="13">
        <f t="shared" si="185"/>
        <v>42341.57430555555</v>
      </c>
      <c r="T2992" s="14">
        <f t="shared" si="186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 s="6">
        <v>8500</v>
      </c>
      <c r="E2993" s="6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9">
        <f t="shared" si="184"/>
        <v>103.29411764705883</v>
      </c>
      <c r="P2993">
        <f t="shared" si="187"/>
        <v>94.408602150537632</v>
      </c>
      <c r="Q2993" t="str">
        <f>LEFT(N2993,FIND("/",N2993)-1)</f>
        <v>theater</v>
      </c>
      <c r="R2993" t="str">
        <f>RIGHT(N2993,FIND("/",N2993)-3)</f>
        <v>paces</v>
      </c>
      <c r="S2993" s="13">
        <f t="shared" si="185"/>
        <v>42740.837152777778</v>
      </c>
      <c r="T2993" s="14">
        <f t="shared" si="186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 s="6">
        <v>3000</v>
      </c>
      <c r="E2994" s="6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9">
        <f t="shared" si="184"/>
        <v>104.5</v>
      </c>
      <c r="P2994">
        <f t="shared" si="187"/>
        <v>48.984375</v>
      </c>
      <c r="Q2994" t="str">
        <f>LEFT(N2994,FIND("/",N2994)-1)</f>
        <v>theater</v>
      </c>
      <c r="R2994" t="str">
        <f>RIGHT(N2994,FIND("/",N2994)-3)</f>
        <v>paces</v>
      </c>
      <c r="S2994" s="13">
        <f t="shared" si="185"/>
        <v>42622.767476851848</v>
      </c>
      <c r="T2994" s="14">
        <f t="shared" si="186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 s="6">
        <v>1000</v>
      </c>
      <c r="E2995" s="6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9">
        <f t="shared" si="184"/>
        <v>100.29999999999998</v>
      </c>
      <c r="P2995">
        <f t="shared" si="187"/>
        <v>45.590909090909093</v>
      </c>
      <c r="Q2995" t="str">
        <f>LEFT(N2995,FIND("/",N2995)-1)</f>
        <v>theater</v>
      </c>
      <c r="R2995" t="str">
        <f>RIGHT(N2995,FIND("/",N2995)-3)</f>
        <v>paces</v>
      </c>
      <c r="S2995" s="13">
        <f t="shared" si="185"/>
        <v>42390.838738425926</v>
      </c>
      <c r="T2995" s="14">
        <f t="shared" si="186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 s="6">
        <v>300</v>
      </c>
      <c r="E2996" s="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9">
        <f t="shared" si="184"/>
        <v>457.74666666666673</v>
      </c>
      <c r="P2996">
        <f t="shared" si="187"/>
        <v>23.275254237288134</v>
      </c>
      <c r="Q2996" t="str">
        <f>LEFT(N2996,FIND("/",N2996)-1)</f>
        <v>theater</v>
      </c>
      <c r="R2996" t="str">
        <f>RIGHT(N2996,FIND("/",N2996)-3)</f>
        <v>paces</v>
      </c>
      <c r="S2996" s="13">
        <f t="shared" si="185"/>
        <v>41885.478842592594</v>
      </c>
      <c r="T2996" s="14">
        <f t="shared" si="186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 s="6">
        <v>15000</v>
      </c>
      <c r="E2997" s="6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9">
        <f t="shared" si="184"/>
        <v>104.96000000000001</v>
      </c>
      <c r="P2997">
        <f t="shared" si="187"/>
        <v>63.2289156626506</v>
      </c>
      <c r="Q2997" t="str">
        <f>LEFT(N2997,FIND("/",N2997)-1)</f>
        <v>theater</v>
      </c>
      <c r="R2997" t="str">
        <f>RIGHT(N2997,FIND("/",N2997)-3)</f>
        <v>paces</v>
      </c>
      <c r="S2997" s="13">
        <f t="shared" si="185"/>
        <v>42724.665173611109</v>
      </c>
      <c r="T2997" s="14">
        <f t="shared" si="186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 s="6">
        <v>35000</v>
      </c>
      <c r="E2998" s="6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9">
        <f t="shared" si="184"/>
        <v>171.94285714285715</v>
      </c>
      <c r="P2998">
        <f t="shared" si="187"/>
        <v>153.5204081632653</v>
      </c>
      <c r="Q2998" t="str">
        <f>LEFT(N2998,FIND("/",N2998)-1)</f>
        <v>theater</v>
      </c>
      <c r="R2998" t="str">
        <f>RIGHT(N2998,FIND("/",N2998)-3)</f>
        <v>paces</v>
      </c>
      <c r="S2998" s="13">
        <f t="shared" si="185"/>
        <v>42090.912499999999</v>
      </c>
      <c r="T2998" s="14">
        <f t="shared" si="186"/>
        <v>42150.912499999999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 s="6">
        <v>10000</v>
      </c>
      <c r="E2999" s="6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9">
        <f t="shared" si="184"/>
        <v>103.73000000000002</v>
      </c>
      <c r="P2999">
        <f t="shared" si="187"/>
        <v>90.2</v>
      </c>
      <c r="Q2999" t="str">
        <f>LEFT(N2999,FIND("/",N2999)-1)</f>
        <v>theater</v>
      </c>
      <c r="R2999" t="str">
        <f>RIGHT(N2999,FIND("/",N2999)-3)</f>
        <v>paces</v>
      </c>
      <c r="S2999" s="13">
        <f t="shared" si="185"/>
        <v>42775.733715277776</v>
      </c>
      <c r="T2999" s="14">
        <f t="shared" si="186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 s="6">
        <v>50000</v>
      </c>
      <c r="E3000" s="6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9">
        <f t="shared" si="184"/>
        <v>103.029</v>
      </c>
      <c r="P3000">
        <f t="shared" si="187"/>
        <v>118.97113163972287</v>
      </c>
      <c r="Q3000" t="str">
        <f>LEFT(N3000,FIND("/",N3000)-1)</f>
        <v>theater</v>
      </c>
      <c r="R3000" t="str">
        <f>RIGHT(N3000,FIND("/",N3000)-3)</f>
        <v>paces</v>
      </c>
      <c r="S3000" s="13">
        <f t="shared" si="185"/>
        <v>41778.193622685183</v>
      </c>
      <c r="T3000" s="14">
        <f t="shared" si="186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 s="6">
        <v>1350</v>
      </c>
      <c r="E3001" s="6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9">
        <f t="shared" si="184"/>
        <v>118.88888888888889</v>
      </c>
      <c r="P3001">
        <f t="shared" si="187"/>
        <v>80.25</v>
      </c>
      <c r="Q3001" t="str">
        <f>LEFT(N3001,FIND("/",N3001)-1)</f>
        <v>theater</v>
      </c>
      <c r="R3001" t="str">
        <f>RIGHT(N3001,FIND("/",N3001)-3)</f>
        <v>paces</v>
      </c>
      <c r="S3001" s="13">
        <f t="shared" si="185"/>
        <v>42780.740277777775</v>
      </c>
      <c r="T3001" s="14">
        <f t="shared" si="186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 s="6">
        <v>500</v>
      </c>
      <c r="E3002" s="6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9">
        <f t="shared" si="184"/>
        <v>100</v>
      </c>
      <c r="P3002">
        <f t="shared" si="187"/>
        <v>62.5</v>
      </c>
      <c r="Q3002" t="str">
        <f>LEFT(N3002,FIND("/",N3002)-1)</f>
        <v>theater</v>
      </c>
      <c r="R3002" t="str">
        <f>RIGHT(N3002,FIND("/",N3002)-3)</f>
        <v>paces</v>
      </c>
      <c r="S3002" s="13">
        <f t="shared" si="185"/>
        <v>42752.827199074076</v>
      </c>
      <c r="T3002" s="14">
        <f t="shared" si="186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 s="6">
        <v>7214</v>
      </c>
      <c r="E3003" s="6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9">
        <f t="shared" si="184"/>
        <v>318.69988910451895</v>
      </c>
      <c r="P3003">
        <f t="shared" si="187"/>
        <v>131.37719999999999</v>
      </c>
      <c r="Q3003" t="str">
        <f>LEFT(N3003,FIND("/",N3003)-1)</f>
        <v>theater</v>
      </c>
      <c r="R3003" t="str">
        <f>RIGHT(N3003,FIND("/",N3003)-3)</f>
        <v>paces</v>
      </c>
      <c r="S3003" s="13">
        <f t="shared" si="185"/>
        <v>42534.895625000005</v>
      </c>
      <c r="T3003" s="14">
        <f t="shared" si="186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 s="6">
        <v>7000</v>
      </c>
      <c r="E3004" s="6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9">
        <f t="shared" si="184"/>
        <v>108.50614285714286</v>
      </c>
      <c r="P3004">
        <f t="shared" si="187"/>
        <v>73.032980769230775</v>
      </c>
      <c r="Q3004" t="str">
        <f>LEFT(N3004,FIND("/",N3004)-1)</f>
        <v>theater</v>
      </c>
      <c r="R3004" t="str">
        <f>RIGHT(N3004,FIND("/",N3004)-3)</f>
        <v>paces</v>
      </c>
      <c r="S3004" s="13">
        <f t="shared" si="185"/>
        <v>41239.83625</v>
      </c>
      <c r="T3004" s="14">
        <f t="shared" si="186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 s="6">
        <v>3000</v>
      </c>
      <c r="E3005" s="6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9">
        <f t="shared" si="184"/>
        <v>101.16666666666667</v>
      </c>
      <c r="P3005">
        <f t="shared" si="187"/>
        <v>178.52941176470588</v>
      </c>
      <c r="Q3005" t="str">
        <f>LEFT(N3005,FIND("/",N3005)-1)</f>
        <v>theater</v>
      </c>
      <c r="R3005" t="str">
        <f>RIGHT(N3005,FIND("/",N3005)-3)</f>
        <v>paces</v>
      </c>
      <c r="S3005" s="13">
        <f t="shared" si="185"/>
        <v>42398.849259259259</v>
      </c>
      <c r="T3005" s="14">
        <f t="shared" si="186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 s="6">
        <v>40000</v>
      </c>
      <c r="E3006" s="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9">
        <f t="shared" si="184"/>
        <v>112.815</v>
      </c>
      <c r="P3006">
        <f t="shared" si="187"/>
        <v>162.90974729241879</v>
      </c>
      <c r="Q3006" t="str">
        <f>LEFT(N3006,FIND("/",N3006)-1)</f>
        <v>theater</v>
      </c>
      <c r="R3006" t="str">
        <f>RIGHT(N3006,FIND("/",N3006)-3)</f>
        <v>paces</v>
      </c>
      <c r="S3006" s="13">
        <f t="shared" si="185"/>
        <v>41928.881064814814</v>
      </c>
      <c r="T3006" s="14">
        <f t="shared" si="186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 s="6">
        <v>10600</v>
      </c>
      <c r="E3007" s="6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9">
        <f t="shared" si="184"/>
        <v>120.49622641509434</v>
      </c>
      <c r="P3007">
        <f t="shared" si="187"/>
        <v>108.24237288135593</v>
      </c>
      <c r="Q3007" t="str">
        <f>LEFT(N3007,FIND("/",N3007)-1)</f>
        <v>theater</v>
      </c>
      <c r="R3007" t="str">
        <f>RIGHT(N3007,FIND("/",N3007)-3)</f>
        <v>paces</v>
      </c>
      <c r="S3007" s="13">
        <f t="shared" si="185"/>
        <v>41888.674826388888</v>
      </c>
      <c r="T3007" s="14">
        <f t="shared" si="186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 s="6">
        <v>8000</v>
      </c>
      <c r="E3008" s="6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9">
        <f t="shared" si="184"/>
        <v>107.74999999999999</v>
      </c>
      <c r="P3008">
        <f t="shared" si="187"/>
        <v>88.865979381443296</v>
      </c>
      <c r="Q3008" t="str">
        <f>LEFT(N3008,FIND("/",N3008)-1)</f>
        <v>theater</v>
      </c>
      <c r="R3008" t="str">
        <f>RIGHT(N3008,FIND("/",N3008)-3)</f>
        <v>paces</v>
      </c>
      <c r="S3008" s="13">
        <f t="shared" si="185"/>
        <v>41957.756840277776</v>
      </c>
      <c r="T3008" s="14">
        <f t="shared" si="186"/>
        <v>41987.756840277776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 s="6">
        <v>600</v>
      </c>
      <c r="E3009" s="6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9">
        <f t="shared" si="184"/>
        <v>180</v>
      </c>
      <c r="P3009">
        <f t="shared" si="187"/>
        <v>54</v>
      </c>
      <c r="Q3009" t="str">
        <f>LEFT(N3009,FIND("/",N3009)-1)</f>
        <v>theater</v>
      </c>
      <c r="R3009" t="str">
        <f>RIGHT(N3009,FIND("/",N3009)-3)</f>
        <v>paces</v>
      </c>
      <c r="S3009" s="13">
        <f t="shared" si="185"/>
        <v>42098.216238425928</v>
      </c>
      <c r="T3009" s="14">
        <f t="shared" si="186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 s="6">
        <v>3000</v>
      </c>
      <c r="E3010" s="6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9">
        <f t="shared" si="184"/>
        <v>101.16666666666667</v>
      </c>
      <c r="P3010">
        <f t="shared" si="187"/>
        <v>116.73076923076923</v>
      </c>
      <c r="Q3010" t="str">
        <f>LEFT(N3010,FIND("/",N3010)-1)</f>
        <v>theater</v>
      </c>
      <c r="R3010" t="str">
        <f>RIGHT(N3010,FIND("/",N3010)-3)</f>
        <v>paces</v>
      </c>
      <c r="S3010" s="13">
        <f t="shared" si="185"/>
        <v>42360.212025462963</v>
      </c>
      <c r="T3010" s="14">
        <f t="shared" si="186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 s="6">
        <v>25000</v>
      </c>
      <c r="E3011" s="6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9">
        <f t="shared" ref="O3011:O3074" si="188">E3011/D3011*100</f>
        <v>119.756</v>
      </c>
      <c r="P3011">
        <f t="shared" si="187"/>
        <v>233.8984375</v>
      </c>
      <c r="Q3011" t="str">
        <f>LEFT(N3011,FIND("/",N3011)-1)</f>
        <v>theater</v>
      </c>
      <c r="R3011" t="str">
        <f>RIGHT(N3011,FIND("/",N3011)-3)</f>
        <v>paces</v>
      </c>
      <c r="S3011" s="13">
        <f t="shared" ref="S3011:S3074" si="189">J3011/86400+25569</f>
        <v>41939.569907407407</v>
      </c>
      <c r="T3011" s="14">
        <f t="shared" ref="T3011:T3074" si="190">I3011/86400+25569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 s="6">
        <v>1500</v>
      </c>
      <c r="E3012" s="6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9">
        <f t="shared" si="188"/>
        <v>158</v>
      </c>
      <c r="P3012">
        <f t="shared" si="187"/>
        <v>158</v>
      </c>
      <c r="Q3012" t="str">
        <f>LEFT(N3012,FIND("/",N3012)-1)</f>
        <v>theater</v>
      </c>
      <c r="R3012" t="str">
        <f>RIGHT(N3012,FIND("/",N3012)-3)</f>
        <v>paces</v>
      </c>
      <c r="S3012" s="13">
        <f t="shared" si="189"/>
        <v>41996.832395833335</v>
      </c>
      <c r="T3012" s="14">
        <f t="shared" si="190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 s="6">
        <v>300</v>
      </c>
      <c r="E3013" s="6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9">
        <f t="shared" si="188"/>
        <v>123.66666666666666</v>
      </c>
      <c r="P3013">
        <f t="shared" si="187"/>
        <v>14.84</v>
      </c>
      <c r="Q3013" t="str">
        <f>LEFT(N3013,FIND("/",N3013)-1)</f>
        <v>theater</v>
      </c>
      <c r="R3013" t="str">
        <f>RIGHT(N3013,FIND("/",N3013)-3)</f>
        <v>paces</v>
      </c>
      <c r="S3013" s="13">
        <f t="shared" si="189"/>
        <v>42334.468935185185</v>
      </c>
      <c r="T3013" s="14">
        <f t="shared" si="190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 s="6">
        <v>4000</v>
      </c>
      <c r="E3014" s="6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9">
        <f t="shared" si="188"/>
        <v>117.12499999999999</v>
      </c>
      <c r="P3014">
        <f t="shared" si="187"/>
        <v>85.181818181818187</v>
      </c>
      <c r="Q3014" t="str">
        <f>LEFT(N3014,FIND("/",N3014)-1)</f>
        <v>theater</v>
      </c>
      <c r="R3014" t="str">
        <f>RIGHT(N3014,FIND("/",N3014)-3)</f>
        <v>paces</v>
      </c>
      <c r="S3014" s="13">
        <f t="shared" si="189"/>
        <v>42024.702893518523</v>
      </c>
      <c r="T3014" s="14">
        <f t="shared" si="190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 s="6">
        <v>10000</v>
      </c>
      <c r="E3015" s="6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9">
        <f t="shared" si="188"/>
        <v>156.96</v>
      </c>
      <c r="P3015">
        <f t="shared" si="187"/>
        <v>146.69158878504672</v>
      </c>
      <c r="Q3015" t="str">
        <f>LEFT(N3015,FIND("/",N3015)-1)</f>
        <v>theater</v>
      </c>
      <c r="R3015" t="str">
        <f>RIGHT(N3015,FIND("/",N3015)-3)</f>
        <v>paces</v>
      </c>
      <c r="S3015" s="13">
        <f t="shared" si="189"/>
        <v>42146.836215277777</v>
      </c>
      <c r="T3015" s="14">
        <f t="shared" si="190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 s="6">
        <v>25000</v>
      </c>
      <c r="E3016" s="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9">
        <f t="shared" si="188"/>
        <v>113.104</v>
      </c>
      <c r="P3016">
        <f t="shared" si="187"/>
        <v>50.764811490125673</v>
      </c>
      <c r="Q3016" t="str">
        <f>LEFT(N3016,FIND("/",N3016)-1)</f>
        <v>theater</v>
      </c>
      <c r="R3016" t="str">
        <f>RIGHT(N3016,FIND("/",N3016)-3)</f>
        <v>paces</v>
      </c>
      <c r="S3016" s="13">
        <f t="shared" si="189"/>
        <v>41920.123611111107</v>
      </c>
      <c r="T3016" s="14">
        <f t="shared" si="190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 s="6">
        <v>3400</v>
      </c>
      <c r="E3017" s="6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9">
        <f t="shared" si="188"/>
        <v>103.17647058823529</v>
      </c>
      <c r="P3017">
        <f t="shared" si="187"/>
        <v>87.7</v>
      </c>
      <c r="Q3017" t="str">
        <f>LEFT(N3017,FIND("/",N3017)-1)</f>
        <v>theater</v>
      </c>
      <c r="R3017" t="str">
        <f>RIGHT(N3017,FIND("/",N3017)-3)</f>
        <v>paces</v>
      </c>
      <c r="S3017" s="13">
        <f t="shared" si="189"/>
        <v>41785.72729166667</v>
      </c>
      <c r="T3017" s="14">
        <f t="shared" si="190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 s="6">
        <v>8500</v>
      </c>
      <c r="E3018" s="6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9">
        <f t="shared" si="188"/>
        <v>102.61176470588236</v>
      </c>
      <c r="P3018">
        <f t="shared" si="187"/>
        <v>242.27777777777777</v>
      </c>
      <c r="Q3018" t="str">
        <f>LEFT(N3018,FIND("/",N3018)-1)</f>
        <v>theater</v>
      </c>
      <c r="R3018" t="str">
        <f>RIGHT(N3018,FIND("/",N3018)-3)</f>
        <v>paces</v>
      </c>
      <c r="S3018" s="13">
        <f t="shared" si="189"/>
        <v>41778.548055555555</v>
      </c>
      <c r="T3018" s="14">
        <f t="shared" si="190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 s="6">
        <v>22000</v>
      </c>
      <c r="E3019" s="6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9">
        <f t="shared" si="188"/>
        <v>105.84090909090908</v>
      </c>
      <c r="P3019">
        <f t="shared" ref="P3019:P3082" si="191">AVERAGE(E3019/L3019)</f>
        <v>146.44654088050314</v>
      </c>
      <c r="Q3019" t="str">
        <f>LEFT(N3019,FIND("/",N3019)-1)</f>
        <v>theater</v>
      </c>
      <c r="R3019" t="str">
        <f>RIGHT(N3019,FIND("/",N3019)-3)</f>
        <v>paces</v>
      </c>
      <c r="S3019" s="13">
        <f t="shared" si="189"/>
        <v>41841.850034722222</v>
      </c>
      <c r="T3019" s="14">
        <f t="shared" si="190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 s="6">
        <v>4200</v>
      </c>
      <c r="E3020" s="6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9">
        <f t="shared" si="188"/>
        <v>100.71428571428571</v>
      </c>
      <c r="P3020">
        <f t="shared" si="191"/>
        <v>103.17073170731707</v>
      </c>
      <c r="Q3020" t="str">
        <f>LEFT(N3020,FIND("/",N3020)-1)</f>
        <v>theater</v>
      </c>
      <c r="R3020" t="str">
        <f>RIGHT(N3020,FIND("/",N3020)-3)</f>
        <v>paces</v>
      </c>
      <c r="S3020" s="13">
        <f t="shared" si="189"/>
        <v>42163.298333333332</v>
      </c>
      <c r="T3020" s="14">
        <f t="shared" si="190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 s="6">
        <v>15000</v>
      </c>
      <c r="E3021" s="6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9">
        <f t="shared" si="188"/>
        <v>121.23333333333332</v>
      </c>
      <c r="P3021">
        <f t="shared" si="191"/>
        <v>80.464601769911511</v>
      </c>
      <c r="Q3021" t="str">
        <f>LEFT(N3021,FIND("/",N3021)-1)</f>
        <v>theater</v>
      </c>
      <c r="R3021" t="str">
        <f>RIGHT(N3021,FIND("/",N3021)-3)</f>
        <v>paces</v>
      </c>
      <c r="S3021" s="13">
        <f t="shared" si="189"/>
        <v>41758.833564814813</v>
      </c>
      <c r="T3021" s="14">
        <f t="shared" si="190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 s="6">
        <v>7000</v>
      </c>
      <c r="E3022" s="6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9">
        <f t="shared" si="188"/>
        <v>100.57142857142858</v>
      </c>
      <c r="P3022">
        <f t="shared" si="191"/>
        <v>234.66666666666666</v>
      </c>
      <c r="Q3022" t="str">
        <f>LEFT(N3022,FIND("/",N3022)-1)</f>
        <v>theater</v>
      </c>
      <c r="R3022" t="str">
        <f>RIGHT(N3022,FIND("/",N3022)-3)</f>
        <v>paces</v>
      </c>
      <c r="S3022" s="13">
        <f t="shared" si="189"/>
        <v>42170.846446759257</v>
      </c>
      <c r="T3022" s="14">
        <f t="shared" si="190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 s="6">
        <v>4500</v>
      </c>
      <c r="E3023" s="6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9">
        <f t="shared" si="188"/>
        <v>116.02222222222223</v>
      </c>
      <c r="P3023">
        <f t="shared" si="191"/>
        <v>50.689320388349515</v>
      </c>
      <c r="Q3023" t="str">
        <f>LEFT(N3023,FIND("/",N3023)-1)</f>
        <v>theater</v>
      </c>
      <c r="R3023" t="str">
        <f>RIGHT(N3023,FIND("/",N3023)-3)</f>
        <v>paces</v>
      </c>
      <c r="S3023" s="13">
        <f t="shared" si="189"/>
        <v>42660.618854166663</v>
      </c>
      <c r="T3023" s="14">
        <f t="shared" si="190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 s="6">
        <v>10000</v>
      </c>
      <c r="E3024" s="6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9">
        <f t="shared" si="188"/>
        <v>100.88</v>
      </c>
      <c r="P3024">
        <f t="shared" si="191"/>
        <v>162.70967741935485</v>
      </c>
      <c r="Q3024" t="str">
        <f>LEFT(N3024,FIND("/",N3024)-1)</f>
        <v>theater</v>
      </c>
      <c r="R3024" t="str">
        <f>RIGHT(N3024,FIND("/",N3024)-3)</f>
        <v>paces</v>
      </c>
      <c r="S3024" s="13">
        <f t="shared" si="189"/>
        <v>42564.95380787037</v>
      </c>
      <c r="T3024" s="14">
        <f t="shared" si="190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 s="6">
        <v>700</v>
      </c>
      <c r="E3025" s="6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9">
        <f t="shared" si="188"/>
        <v>103</v>
      </c>
      <c r="P3025">
        <f t="shared" si="191"/>
        <v>120.16666666666667</v>
      </c>
      <c r="Q3025" t="str">
        <f>LEFT(N3025,FIND("/",N3025)-1)</f>
        <v>theater</v>
      </c>
      <c r="R3025" t="str">
        <f>RIGHT(N3025,FIND("/",N3025)-3)</f>
        <v>paces</v>
      </c>
      <c r="S3025" s="13">
        <f t="shared" si="189"/>
        <v>42121.675763888888</v>
      </c>
      <c r="T3025" s="14">
        <f t="shared" si="190"/>
        <v>42166.675763888888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 s="6">
        <v>5000</v>
      </c>
      <c r="E3026" s="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9">
        <f t="shared" si="188"/>
        <v>246.42</v>
      </c>
      <c r="P3026">
        <f t="shared" si="191"/>
        <v>67.697802197802204</v>
      </c>
      <c r="Q3026" t="str">
        <f>LEFT(N3026,FIND("/",N3026)-1)</f>
        <v>theater</v>
      </c>
      <c r="R3026" t="str">
        <f>RIGHT(N3026,FIND("/",N3026)-3)</f>
        <v>paces</v>
      </c>
      <c r="S3026" s="13">
        <f t="shared" si="189"/>
        <v>41158.993923611109</v>
      </c>
      <c r="T3026" s="14">
        <f t="shared" si="190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 s="6">
        <v>2500</v>
      </c>
      <c r="E3027" s="6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9">
        <f t="shared" si="188"/>
        <v>302.2</v>
      </c>
      <c r="P3027">
        <f t="shared" si="191"/>
        <v>52.103448275862071</v>
      </c>
      <c r="Q3027" t="str">
        <f>LEFT(N3027,FIND("/",N3027)-1)</f>
        <v>theater</v>
      </c>
      <c r="R3027" t="str">
        <f>RIGHT(N3027,FIND("/",N3027)-3)</f>
        <v>paces</v>
      </c>
      <c r="S3027" s="13">
        <f t="shared" si="189"/>
        <v>41761.509409722225</v>
      </c>
      <c r="T3027" s="14">
        <f t="shared" si="190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 s="6">
        <v>900</v>
      </c>
      <c r="E3028" s="6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9">
        <f t="shared" si="188"/>
        <v>143.33333333333334</v>
      </c>
      <c r="P3028">
        <f t="shared" si="191"/>
        <v>51.6</v>
      </c>
      <c r="Q3028" t="str">
        <f>LEFT(N3028,FIND("/",N3028)-1)</f>
        <v>theater</v>
      </c>
      <c r="R3028" t="str">
        <f>RIGHT(N3028,FIND("/",N3028)-3)</f>
        <v>paces</v>
      </c>
      <c r="S3028" s="13">
        <f t="shared" si="189"/>
        <v>42783.459398148145</v>
      </c>
      <c r="T3028" s="14">
        <f t="shared" si="190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 s="6">
        <v>40000</v>
      </c>
      <c r="E3029" s="6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9">
        <f t="shared" si="188"/>
        <v>131.44</v>
      </c>
      <c r="P3029">
        <f t="shared" si="191"/>
        <v>164.3</v>
      </c>
      <c r="Q3029" t="str">
        <f>LEFT(N3029,FIND("/",N3029)-1)</f>
        <v>theater</v>
      </c>
      <c r="R3029" t="str">
        <f>RIGHT(N3029,FIND("/",N3029)-3)</f>
        <v>paces</v>
      </c>
      <c r="S3029" s="13">
        <f t="shared" si="189"/>
        <v>42053.704293981486</v>
      </c>
      <c r="T3029" s="14">
        <f t="shared" si="190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 s="6">
        <v>5000</v>
      </c>
      <c r="E3030" s="6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9">
        <f t="shared" si="188"/>
        <v>168.01999999999998</v>
      </c>
      <c r="P3030">
        <f t="shared" si="191"/>
        <v>84.858585858585855</v>
      </c>
      <c r="Q3030" t="str">
        <f>LEFT(N3030,FIND("/",N3030)-1)</f>
        <v>theater</v>
      </c>
      <c r="R3030" t="str">
        <f>RIGHT(N3030,FIND("/",N3030)-3)</f>
        <v>paces</v>
      </c>
      <c r="S3030" s="13">
        <f t="shared" si="189"/>
        <v>42567.264178240745</v>
      </c>
      <c r="T3030" s="14">
        <f t="shared" si="190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 s="6">
        <v>30000</v>
      </c>
      <c r="E3031" s="6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9">
        <f t="shared" si="188"/>
        <v>109.67666666666666</v>
      </c>
      <c r="P3031">
        <f t="shared" si="191"/>
        <v>94.548850574712645</v>
      </c>
      <c r="Q3031" t="str">
        <f>LEFT(N3031,FIND("/",N3031)-1)</f>
        <v>theater</v>
      </c>
      <c r="R3031" t="str">
        <f>RIGHT(N3031,FIND("/",N3031)-3)</f>
        <v>paces</v>
      </c>
      <c r="S3031" s="13">
        <f t="shared" si="189"/>
        <v>41932.708877314813</v>
      </c>
      <c r="T3031" s="14">
        <f t="shared" si="190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 s="6">
        <v>1750</v>
      </c>
      <c r="E3032" s="6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9">
        <f t="shared" si="188"/>
        <v>106.6857142857143</v>
      </c>
      <c r="P3032">
        <f t="shared" si="191"/>
        <v>45.536585365853661</v>
      </c>
      <c r="Q3032" t="str">
        <f>LEFT(N3032,FIND("/",N3032)-1)</f>
        <v>theater</v>
      </c>
      <c r="R3032" t="str">
        <f>RIGHT(N3032,FIND("/",N3032)-3)</f>
        <v>paces</v>
      </c>
      <c r="S3032" s="13">
        <f t="shared" si="189"/>
        <v>42233.747349537036</v>
      </c>
      <c r="T3032" s="14">
        <f t="shared" si="190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 s="6">
        <v>1500</v>
      </c>
      <c r="E3033" s="6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9">
        <f t="shared" si="188"/>
        <v>100</v>
      </c>
      <c r="P3033">
        <f t="shared" si="191"/>
        <v>51.724137931034484</v>
      </c>
      <c r="Q3033" t="str">
        <f>LEFT(N3033,FIND("/",N3033)-1)</f>
        <v>theater</v>
      </c>
      <c r="R3033" t="str">
        <f>RIGHT(N3033,FIND("/",N3033)-3)</f>
        <v>paces</v>
      </c>
      <c r="S3033" s="13">
        <f t="shared" si="189"/>
        <v>42597.882488425923</v>
      </c>
      <c r="T3033" s="14">
        <f t="shared" si="190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 s="6">
        <v>1000</v>
      </c>
      <c r="E3034" s="6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9">
        <f t="shared" si="188"/>
        <v>127.2</v>
      </c>
      <c r="P3034">
        <f t="shared" si="191"/>
        <v>50.88</v>
      </c>
      <c r="Q3034" t="str">
        <f>LEFT(N3034,FIND("/",N3034)-1)</f>
        <v>theater</v>
      </c>
      <c r="R3034" t="str">
        <f>RIGHT(N3034,FIND("/",N3034)-3)</f>
        <v>paces</v>
      </c>
      <c r="S3034" s="13">
        <f t="shared" si="189"/>
        <v>42228.044664351852</v>
      </c>
      <c r="T3034" s="14">
        <f t="shared" si="190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 s="6">
        <v>3000</v>
      </c>
      <c r="E3035" s="6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9">
        <f t="shared" si="188"/>
        <v>146.53333333333333</v>
      </c>
      <c r="P3035">
        <f t="shared" si="191"/>
        <v>191.13043478260869</v>
      </c>
      <c r="Q3035" t="str">
        <f>LEFT(N3035,FIND("/",N3035)-1)</f>
        <v>theater</v>
      </c>
      <c r="R3035" t="str">
        <f>RIGHT(N3035,FIND("/",N3035)-3)</f>
        <v>paces</v>
      </c>
      <c r="S3035" s="13">
        <f t="shared" si="189"/>
        <v>42570.110243055555</v>
      </c>
      <c r="T3035" s="14">
        <f t="shared" si="190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 s="6">
        <v>100000</v>
      </c>
      <c r="E3036" s="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9">
        <f t="shared" si="188"/>
        <v>112.53599999999999</v>
      </c>
      <c r="P3036">
        <f t="shared" si="191"/>
        <v>89.314285714285717</v>
      </c>
      <c r="Q3036" t="str">
        <f>LEFT(N3036,FIND("/",N3036)-1)</f>
        <v>theater</v>
      </c>
      <c r="R3036" t="str">
        <f>RIGHT(N3036,FIND("/",N3036)-3)</f>
        <v>paces</v>
      </c>
      <c r="S3036" s="13">
        <f t="shared" si="189"/>
        <v>42644.535358796296</v>
      </c>
      <c r="T3036" s="14">
        <f t="shared" si="190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 s="6">
        <v>25000</v>
      </c>
      <c r="E3037" s="6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9">
        <f t="shared" si="188"/>
        <v>108.78684000000001</v>
      </c>
      <c r="P3037">
        <f t="shared" si="191"/>
        <v>88.588631921824103</v>
      </c>
      <c r="Q3037" t="str">
        <f>LEFT(N3037,FIND("/",N3037)-1)</f>
        <v>theater</v>
      </c>
      <c r="R3037" t="str">
        <f>RIGHT(N3037,FIND("/",N3037)-3)</f>
        <v>paces</v>
      </c>
      <c r="S3037" s="13">
        <f t="shared" si="189"/>
        <v>41368.560289351852</v>
      </c>
      <c r="T3037" s="14">
        <f t="shared" si="190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 s="6">
        <v>25000</v>
      </c>
      <c r="E3038" s="6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9">
        <f t="shared" si="188"/>
        <v>126.732</v>
      </c>
      <c r="P3038">
        <f t="shared" si="191"/>
        <v>96.300911854103347</v>
      </c>
      <c r="Q3038" t="str">
        <f>LEFT(N3038,FIND("/",N3038)-1)</f>
        <v>theater</v>
      </c>
      <c r="R3038" t="str">
        <f>RIGHT(N3038,FIND("/",N3038)-3)</f>
        <v>paces</v>
      </c>
      <c r="S3038" s="13">
        <f t="shared" si="189"/>
        <v>41466.785231481481</v>
      </c>
      <c r="T3038" s="14">
        <f t="shared" si="190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 s="6">
        <v>500</v>
      </c>
      <c r="E3039" s="6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9">
        <f t="shared" si="188"/>
        <v>213.20000000000002</v>
      </c>
      <c r="P3039">
        <f t="shared" si="191"/>
        <v>33.3125</v>
      </c>
      <c r="Q3039" t="str">
        <f>LEFT(N3039,FIND("/",N3039)-1)</f>
        <v>theater</v>
      </c>
      <c r="R3039" t="str">
        <f>RIGHT(N3039,FIND("/",N3039)-3)</f>
        <v>paces</v>
      </c>
      <c r="S3039" s="13">
        <f t="shared" si="189"/>
        <v>40378.893206018518</v>
      </c>
      <c r="T3039" s="14">
        <f t="shared" si="190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 s="6">
        <v>1000</v>
      </c>
      <c r="E3040" s="6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9">
        <f t="shared" si="188"/>
        <v>100.49999999999999</v>
      </c>
      <c r="P3040">
        <f t="shared" si="191"/>
        <v>37.222222222222221</v>
      </c>
      <c r="Q3040" t="str">
        <f>LEFT(N3040,FIND("/",N3040)-1)</f>
        <v>theater</v>
      </c>
      <c r="R3040" t="str">
        <f>RIGHT(N3040,FIND("/",N3040)-3)</f>
        <v>paces</v>
      </c>
      <c r="S3040" s="13">
        <f t="shared" si="189"/>
        <v>42373.252280092594</v>
      </c>
      <c r="T3040" s="14">
        <f t="shared" si="190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 s="6">
        <v>20000</v>
      </c>
      <c r="E3041" s="6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9">
        <f t="shared" si="188"/>
        <v>108.71389999999998</v>
      </c>
      <c r="P3041">
        <f t="shared" si="191"/>
        <v>92.130423728813554</v>
      </c>
      <c r="Q3041" t="str">
        <f>LEFT(N3041,FIND("/",N3041)-1)</f>
        <v>theater</v>
      </c>
      <c r="R3041" t="str">
        <f>RIGHT(N3041,FIND("/",N3041)-3)</f>
        <v>paces</v>
      </c>
      <c r="S3041" s="13">
        <f t="shared" si="189"/>
        <v>41610.794421296298</v>
      </c>
      <c r="T3041" s="14">
        <f t="shared" si="190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 s="6">
        <v>3000</v>
      </c>
      <c r="E3042" s="6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9">
        <f t="shared" si="188"/>
        <v>107.5</v>
      </c>
      <c r="P3042">
        <f t="shared" si="191"/>
        <v>76.785714285714292</v>
      </c>
      <c r="Q3042" t="str">
        <f>LEFT(N3042,FIND("/",N3042)-1)</f>
        <v>theater</v>
      </c>
      <c r="R3042" t="str">
        <f>RIGHT(N3042,FIND("/",N3042)-3)</f>
        <v>paces</v>
      </c>
      <c r="S3042" s="13">
        <f t="shared" si="189"/>
        <v>42177.791909722218</v>
      </c>
      <c r="T3042" s="14">
        <f t="shared" si="190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 s="6">
        <v>8300</v>
      </c>
      <c r="E3043" s="6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9">
        <f t="shared" si="188"/>
        <v>110.48192771084338</v>
      </c>
      <c r="P3043">
        <f t="shared" si="191"/>
        <v>96.526315789473685</v>
      </c>
      <c r="Q3043" t="str">
        <f>LEFT(N3043,FIND("/",N3043)-1)</f>
        <v>theater</v>
      </c>
      <c r="R3043" t="str">
        <f>RIGHT(N3043,FIND("/",N3043)-3)</f>
        <v>paces</v>
      </c>
      <c r="S3043" s="13">
        <f t="shared" si="189"/>
        <v>42359.868611111116</v>
      </c>
      <c r="T3043" s="14">
        <f t="shared" si="190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 s="6">
        <v>1500</v>
      </c>
      <c r="E3044" s="6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9">
        <f t="shared" si="188"/>
        <v>128</v>
      </c>
      <c r="P3044">
        <f t="shared" si="191"/>
        <v>51.891891891891895</v>
      </c>
      <c r="Q3044" t="str">
        <f>LEFT(N3044,FIND("/",N3044)-1)</f>
        <v>theater</v>
      </c>
      <c r="R3044" t="str">
        <f>RIGHT(N3044,FIND("/",N3044)-3)</f>
        <v>paces</v>
      </c>
      <c r="S3044" s="13">
        <f t="shared" si="189"/>
        <v>42253.688043981485</v>
      </c>
      <c r="T3044" s="14">
        <f t="shared" si="190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 s="6">
        <v>15000</v>
      </c>
      <c r="E3045" s="6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9">
        <f t="shared" si="188"/>
        <v>110.00666666666667</v>
      </c>
      <c r="P3045">
        <f t="shared" si="191"/>
        <v>128.9140625</v>
      </c>
      <c r="Q3045" t="str">
        <f>LEFT(N3045,FIND("/",N3045)-1)</f>
        <v>theater</v>
      </c>
      <c r="R3045" t="str">
        <f>RIGHT(N3045,FIND("/",N3045)-3)</f>
        <v>paces</v>
      </c>
      <c r="S3045" s="13">
        <f t="shared" si="189"/>
        <v>42083.070590277777</v>
      </c>
      <c r="T3045" s="14">
        <f t="shared" si="190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 s="6">
        <v>12000</v>
      </c>
      <c r="E3046" s="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9">
        <f t="shared" si="188"/>
        <v>109.34166666666667</v>
      </c>
      <c r="P3046">
        <f t="shared" si="191"/>
        <v>84.108974358974365</v>
      </c>
      <c r="Q3046" t="str">
        <f>LEFT(N3046,FIND("/",N3046)-1)</f>
        <v>theater</v>
      </c>
      <c r="R3046" t="str">
        <f>RIGHT(N3046,FIND("/",N3046)-3)</f>
        <v>paces</v>
      </c>
      <c r="S3046" s="13">
        <f t="shared" si="189"/>
        <v>42387.7268287037</v>
      </c>
      <c r="T3046" s="14">
        <f t="shared" si="190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 s="6">
        <v>4000</v>
      </c>
      <c r="E3047" s="6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9">
        <f t="shared" si="188"/>
        <v>132.70650000000001</v>
      </c>
      <c r="P3047">
        <f t="shared" si="191"/>
        <v>82.941562500000003</v>
      </c>
      <c r="Q3047" t="str">
        <f>LEFT(N3047,FIND("/",N3047)-1)</f>
        <v>theater</v>
      </c>
      <c r="R3047" t="str">
        <f>RIGHT(N3047,FIND("/",N3047)-3)</f>
        <v>paces</v>
      </c>
      <c r="S3047" s="13">
        <f t="shared" si="189"/>
        <v>41843.155729166669</v>
      </c>
      <c r="T3047" s="14">
        <f t="shared" si="190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 s="6">
        <v>7900</v>
      </c>
      <c r="E3048" s="6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9">
        <f t="shared" si="188"/>
        <v>190.84810126582278</v>
      </c>
      <c r="P3048">
        <f t="shared" si="191"/>
        <v>259.94827586206895</v>
      </c>
      <c r="Q3048" t="str">
        <f>LEFT(N3048,FIND("/",N3048)-1)</f>
        <v>theater</v>
      </c>
      <c r="R3048" t="str">
        <f>RIGHT(N3048,FIND("/",N3048)-3)</f>
        <v>paces</v>
      </c>
      <c r="S3048" s="13">
        <f t="shared" si="189"/>
        <v>41862.803078703706</v>
      </c>
      <c r="T3048" s="14">
        <f t="shared" si="190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 s="6">
        <v>500</v>
      </c>
      <c r="E3049" s="6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9">
        <f t="shared" si="188"/>
        <v>149</v>
      </c>
      <c r="P3049">
        <f t="shared" si="191"/>
        <v>37.25</v>
      </c>
      <c r="Q3049" t="str">
        <f>LEFT(N3049,FIND("/",N3049)-1)</f>
        <v>theater</v>
      </c>
      <c r="R3049" t="str">
        <f>RIGHT(N3049,FIND("/",N3049)-3)</f>
        <v>paces</v>
      </c>
      <c r="S3049" s="13">
        <f t="shared" si="189"/>
        <v>42443.989050925928</v>
      </c>
      <c r="T3049" s="14">
        <f t="shared" si="190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 s="6">
        <v>5000</v>
      </c>
      <c r="E3050" s="6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9">
        <f t="shared" si="188"/>
        <v>166.4</v>
      </c>
      <c r="P3050">
        <f t="shared" si="191"/>
        <v>177.02127659574469</v>
      </c>
      <c r="Q3050" t="str">
        <f>LEFT(N3050,FIND("/",N3050)-1)</f>
        <v>theater</v>
      </c>
      <c r="R3050" t="str">
        <f>RIGHT(N3050,FIND("/",N3050)-3)</f>
        <v>paces</v>
      </c>
      <c r="S3050" s="13">
        <f t="shared" si="189"/>
        <v>41975.901180555556</v>
      </c>
      <c r="T3050" s="14">
        <f t="shared" si="190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 s="6">
        <v>3750</v>
      </c>
      <c r="E3051" s="6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9">
        <f t="shared" si="188"/>
        <v>106.66666666666667</v>
      </c>
      <c r="P3051">
        <f t="shared" si="191"/>
        <v>74.074074074074076</v>
      </c>
      <c r="Q3051" t="str">
        <f>LEFT(N3051,FIND("/",N3051)-1)</f>
        <v>theater</v>
      </c>
      <c r="R3051" t="str">
        <f>RIGHT(N3051,FIND("/",N3051)-3)</f>
        <v>paces</v>
      </c>
      <c r="S3051" s="13">
        <f t="shared" si="189"/>
        <v>42139.014525462961</v>
      </c>
      <c r="T3051" s="14">
        <f t="shared" si="190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 s="6">
        <v>600</v>
      </c>
      <c r="E3052" s="6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9">
        <f t="shared" si="188"/>
        <v>106</v>
      </c>
      <c r="P3052">
        <f t="shared" si="191"/>
        <v>70.666666666666671</v>
      </c>
      <c r="Q3052" t="str">
        <f>LEFT(N3052,FIND("/",N3052)-1)</f>
        <v>theater</v>
      </c>
      <c r="R3052" t="str">
        <f>RIGHT(N3052,FIND("/",N3052)-3)</f>
        <v>paces</v>
      </c>
      <c r="S3052" s="13">
        <f t="shared" si="189"/>
        <v>42465.16851851852</v>
      </c>
      <c r="T3052" s="14">
        <f t="shared" si="190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 s="6">
        <v>3500</v>
      </c>
      <c r="E3053" s="6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9">
        <f t="shared" si="188"/>
        <v>23.62857142857143</v>
      </c>
      <c r="P3053">
        <f t="shared" si="191"/>
        <v>23.62857142857143</v>
      </c>
      <c r="Q3053" t="str">
        <f>LEFT(N3053,FIND("/",N3053)-1)</f>
        <v>theater</v>
      </c>
      <c r="R3053" t="str">
        <f>RIGHT(N3053,FIND("/",N3053)-3)</f>
        <v>paces</v>
      </c>
      <c r="S3053" s="13">
        <f t="shared" si="189"/>
        <v>42744.416030092594</v>
      </c>
      <c r="T3053" s="14">
        <f t="shared" si="190"/>
        <v>42774.416030092594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 s="6">
        <v>50000</v>
      </c>
      <c r="E3054" s="6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9">
        <f t="shared" si="188"/>
        <v>0.15</v>
      </c>
      <c r="P3054">
        <f t="shared" si="191"/>
        <v>37.5</v>
      </c>
      <c r="Q3054" t="str">
        <f>LEFT(N3054,FIND("/",N3054)-1)</f>
        <v>theater</v>
      </c>
      <c r="R3054" t="str">
        <f>RIGHT(N3054,FIND("/",N3054)-3)</f>
        <v>paces</v>
      </c>
      <c r="S3054" s="13">
        <f t="shared" si="189"/>
        <v>42122.670069444444</v>
      </c>
      <c r="T3054" s="14">
        <f t="shared" si="190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 s="6">
        <v>10000</v>
      </c>
      <c r="E3055" s="6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9">
        <f t="shared" si="188"/>
        <v>0.4</v>
      </c>
      <c r="P3055">
        <f t="shared" si="191"/>
        <v>13.333333333333334</v>
      </c>
      <c r="Q3055" t="str">
        <f>LEFT(N3055,FIND("/",N3055)-1)</f>
        <v>theater</v>
      </c>
      <c r="R3055" t="str">
        <f>RIGHT(N3055,FIND("/",N3055)-3)</f>
        <v>paces</v>
      </c>
      <c r="S3055" s="13">
        <f t="shared" si="189"/>
        <v>41862.761724537035</v>
      </c>
      <c r="T3055" s="14">
        <f t="shared" si="190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 s="6">
        <v>300</v>
      </c>
      <c r="E3056" s="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9">
        <f t="shared" si="188"/>
        <v>0</v>
      </c>
      <c r="P3056" t="e">
        <f t="shared" si="191"/>
        <v>#DIV/0!</v>
      </c>
      <c r="Q3056" t="str">
        <f>LEFT(N3056,FIND("/",N3056)-1)</f>
        <v>theater</v>
      </c>
      <c r="R3056" t="str">
        <f>RIGHT(N3056,FIND("/",N3056)-3)</f>
        <v>paces</v>
      </c>
      <c r="S3056" s="13">
        <f t="shared" si="189"/>
        <v>42027.832800925928</v>
      </c>
      <c r="T3056" s="14">
        <f t="shared" si="190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 s="6">
        <v>20000</v>
      </c>
      <c r="E3057" s="6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9">
        <f t="shared" si="188"/>
        <v>5.0000000000000001E-3</v>
      </c>
      <c r="P3057">
        <f t="shared" si="191"/>
        <v>1</v>
      </c>
      <c r="Q3057" t="str">
        <f>LEFT(N3057,FIND("/",N3057)-1)</f>
        <v>theater</v>
      </c>
      <c r="R3057" t="str">
        <f>RIGHT(N3057,FIND("/",N3057)-3)</f>
        <v>paces</v>
      </c>
      <c r="S3057" s="13">
        <f t="shared" si="189"/>
        <v>41953.95821759259</v>
      </c>
      <c r="T3057" s="14">
        <f t="shared" si="190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 s="6">
        <v>25000</v>
      </c>
      <c r="E3058" s="6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9">
        <f t="shared" si="188"/>
        <v>0</v>
      </c>
      <c r="P3058" t="e">
        <f t="shared" si="191"/>
        <v>#DIV/0!</v>
      </c>
      <c r="Q3058" t="str">
        <f>LEFT(N3058,FIND("/",N3058)-1)</f>
        <v>theater</v>
      </c>
      <c r="R3058" t="str">
        <f>RIGHT(N3058,FIND("/",N3058)-3)</f>
        <v>paces</v>
      </c>
      <c r="S3058" s="13">
        <f t="shared" si="189"/>
        <v>41851.636388888888</v>
      </c>
      <c r="T3058" s="14">
        <f t="shared" si="190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 s="6">
        <v>50000</v>
      </c>
      <c r="E3059" s="6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9">
        <f t="shared" si="188"/>
        <v>0</v>
      </c>
      <c r="P3059" t="e">
        <f t="shared" si="191"/>
        <v>#DIV/0!</v>
      </c>
      <c r="Q3059" t="str">
        <f>LEFT(N3059,FIND("/",N3059)-1)</f>
        <v>theater</v>
      </c>
      <c r="R3059" t="str">
        <f>RIGHT(N3059,FIND("/",N3059)-3)</f>
        <v>paces</v>
      </c>
      <c r="S3059" s="13">
        <f t="shared" si="189"/>
        <v>42433.650590277779</v>
      </c>
      <c r="T3059" s="14">
        <f t="shared" si="190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 s="6">
        <v>18000</v>
      </c>
      <c r="E3060" s="6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9">
        <f t="shared" si="188"/>
        <v>1.6666666666666666E-2</v>
      </c>
      <c r="P3060">
        <f t="shared" si="191"/>
        <v>1</v>
      </c>
      <c r="Q3060" t="str">
        <f>LEFT(N3060,FIND("/",N3060)-1)</f>
        <v>theater</v>
      </c>
      <c r="R3060" t="str">
        <f>RIGHT(N3060,FIND("/",N3060)-3)</f>
        <v>paces</v>
      </c>
      <c r="S3060" s="13">
        <f t="shared" si="189"/>
        <v>42460.374305555553</v>
      </c>
      <c r="T3060" s="14">
        <f t="shared" si="190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 s="6">
        <v>15000</v>
      </c>
      <c r="E3061" s="6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9">
        <f t="shared" si="188"/>
        <v>3.0066666666666664</v>
      </c>
      <c r="P3061">
        <f t="shared" si="191"/>
        <v>41</v>
      </c>
      <c r="Q3061" t="str">
        <f>LEFT(N3061,FIND("/",N3061)-1)</f>
        <v>theater</v>
      </c>
      <c r="R3061" t="str">
        <f>RIGHT(N3061,FIND("/",N3061)-3)</f>
        <v>paces</v>
      </c>
      <c r="S3061" s="13">
        <f t="shared" si="189"/>
        <v>41829.935717592591</v>
      </c>
      <c r="T3061" s="14">
        <f t="shared" si="190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 s="6">
        <v>220000</v>
      </c>
      <c r="E3062" s="6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9">
        <f t="shared" si="188"/>
        <v>0.15227272727272728</v>
      </c>
      <c r="P3062">
        <f t="shared" si="191"/>
        <v>55.833333333333336</v>
      </c>
      <c r="Q3062" t="str">
        <f>LEFT(N3062,FIND("/",N3062)-1)</f>
        <v>theater</v>
      </c>
      <c r="R3062" t="str">
        <f>RIGHT(N3062,FIND("/",N3062)-3)</f>
        <v>paces</v>
      </c>
      <c r="S3062" s="13">
        <f t="shared" si="189"/>
        <v>42245.274699074071</v>
      </c>
      <c r="T3062" s="14">
        <f t="shared" si="190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 s="6">
        <v>1000000</v>
      </c>
      <c r="E3063" s="6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9">
        <f t="shared" si="188"/>
        <v>0</v>
      </c>
      <c r="P3063" t="e">
        <f t="shared" si="191"/>
        <v>#DIV/0!</v>
      </c>
      <c r="Q3063" t="str">
        <f>LEFT(N3063,FIND("/",N3063)-1)</f>
        <v>theater</v>
      </c>
      <c r="R3063" t="str">
        <f>RIGHT(N3063,FIND("/",N3063)-3)</f>
        <v>paces</v>
      </c>
      <c r="S3063" s="13">
        <f t="shared" si="189"/>
        <v>41834.784120370372</v>
      </c>
      <c r="T3063" s="14">
        <f t="shared" si="190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 s="6">
        <v>10000</v>
      </c>
      <c r="E3064" s="6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9">
        <f t="shared" si="188"/>
        <v>66.84</v>
      </c>
      <c r="P3064">
        <f t="shared" si="191"/>
        <v>99.761194029850742</v>
      </c>
      <c r="Q3064" t="str">
        <f>LEFT(N3064,FIND("/",N3064)-1)</f>
        <v>theater</v>
      </c>
      <c r="R3064" t="str">
        <f>RIGHT(N3064,FIND("/",N3064)-3)</f>
        <v>paces</v>
      </c>
      <c r="S3064" s="13">
        <f t="shared" si="189"/>
        <v>42248.535787037035</v>
      </c>
      <c r="T3064" s="14">
        <f t="shared" si="190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 s="6">
        <v>3000</v>
      </c>
      <c r="E3065" s="6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9">
        <f t="shared" si="188"/>
        <v>19.566666666666666</v>
      </c>
      <c r="P3065">
        <f t="shared" si="191"/>
        <v>25.521739130434781</v>
      </c>
      <c r="Q3065" t="str">
        <f>LEFT(N3065,FIND("/",N3065)-1)</f>
        <v>theater</v>
      </c>
      <c r="R3065" t="str">
        <f>RIGHT(N3065,FIND("/",N3065)-3)</f>
        <v>paces</v>
      </c>
      <c r="S3065" s="13">
        <f t="shared" si="189"/>
        <v>42630.922893518524</v>
      </c>
      <c r="T3065" s="14">
        <f t="shared" si="190"/>
        <v>42665.922893518524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 s="6">
        <v>75000</v>
      </c>
      <c r="E3066" s="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9">
        <f t="shared" si="188"/>
        <v>11.294666666666666</v>
      </c>
      <c r="P3066">
        <f t="shared" si="191"/>
        <v>117.65277777777777</v>
      </c>
      <c r="Q3066" t="str">
        <f>LEFT(N3066,FIND("/",N3066)-1)</f>
        <v>theater</v>
      </c>
      <c r="R3066" t="str">
        <f>RIGHT(N3066,FIND("/",N3066)-3)</f>
        <v>paces</v>
      </c>
      <c r="S3066" s="13">
        <f t="shared" si="189"/>
        <v>42299.130162037036</v>
      </c>
      <c r="T3066" s="14">
        <f t="shared" si="190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 s="6">
        <v>25000</v>
      </c>
      <c r="E3067" s="6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9">
        <f t="shared" si="188"/>
        <v>0.04</v>
      </c>
      <c r="P3067">
        <f t="shared" si="191"/>
        <v>5</v>
      </c>
      <c r="Q3067" t="str">
        <f>LEFT(N3067,FIND("/",N3067)-1)</f>
        <v>theater</v>
      </c>
      <c r="R3067" t="str">
        <f>RIGHT(N3067,FIND("/",N3067)-3)</f>
        <v>paces</v>
      </c>
      <c r="S3067" s="13">
        <f t="shared" si="189"/>
        <v>41825.055231481485</v>
      </c>
      <c r="T3067" s="14">
        <f t="shared" si="190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 s="6">
        <v>350000</v>
      </c>
      <c r="E3068" s="6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9">
        <f t="shared" si="188"/>
        <v>11.985714285714286</v>
      </c>
      <c r="P3068">
        <f t="shared" si="191"/>
        <v>2796.6666666666665</v>
      </c>
      <c r="Q3068" t="str">
        <f>LEFT(N3068,FIND("/",N3068)-1)</f>
        <v>theater</v>
      </c>
      <c r="R3068" t="str">
        <f>RIGHT(N3068,FIND("/",N3068)-3)</f>
        <v>paces</v>
      </c>
      <c r="S3068" s="13">
        <f t="shared" si="189"/>
        <v>42531.228437500002</v>
      </c>
      <c r="T3068" s="14">
        <f t="shared" si="190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 s="6">
        <v>8000</v>
      </c>
      <c r="E3069" s="6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9">
        <f t="shared" si="188"/>
        <v>2.5</v>
      </c>
      <c r="P3069">
        <f t="shared" si="191"/>
        <v>200</v>
      </c>
      <c r="Q3069" t="str">
        <f>LEFT(N3069,FIND("/",N3069)-1)</f>
        <v>theater</v>
      </c>
      <c r="R3069" t="str">
        <f>RIGHT(N3069,FIND("/",N3069)-3)</f>
        <v>paces</v>
      </c>
      <c r="S3069" s="13">
        <f t="shared" si="189"/>
        <v>42226.938414351855</v>
      </c>
      <c r="T3069" s="14">
        <f t="shared" si="190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 s="6">
        <v>250000</v>
      </c>
      <c r="E3070" s="6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9">
        <f t="shared" si="188"/>
        <v>6.9999999999999993E-2</v>
      </c>
      <c r="P3070">
        <f t="shared" si="191"/>
        <v>87.5</v>
      </c>
      <c r="Q3070" t="str">
        <f>LEFT(N3070,FIND("/",N3070)-1)</f>
        <v>theater</v>
      </c>
      <c r="R3070" t="str">
        <f>RIGHT(N3070,FIND("/",N3070)-3)</f>
        <v>paces</v>
      </c>
      <c r="S3070" s="13">
        <f t="shared" si="189"/>
        <v>42263.691574074073</v>
      </c>
      <c r="T3070" s="14">
        <f t="shared" si="190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 s="6">
        <v>1000</v>
      </c>
      <c r="E3071" s="6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9">
        <f t="shared" si="188"/>
        <v>14.099999999999998</v>
      </c>
      <c r="P3071">
        <f t="shared" si="191"/>
        <v>20.142857142857142</v>
      </c>
      <c r="Q3071" t="str">
        <f>LEFT(N3071,FIND("/",N3071)-1)</f>
        <v>theater</v>
      </c>
      <c r="R3071" t="str">
        <f>RIGHT(N3071,FIND("/",N3071)-3)</f>
        <v>paces</v>
      </c>
      <c r="S3071" s="13">
        <f t="shared" si="189"/>
        <v>41957.833726851852</v>
      </c>
      <c r="T3071" s="14">
        <f t="shared" si="190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 s="6">
        <v>10000</v>
      </c>
      <c r="E3072" s="6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9">
        <f t="shared" si="188"/>
        <v>3.34</v>
      </c>
      <c r="P3072">
        <f t="shared" si="191"/>
        <v>20.875</v>
      </c>
      <c r="Q3072" t="str">
        <f>LEFT(N3072,FIND("/",N3072)-1)</f>
        <v>theater</v>
      </c>
      <c r="R3072" t="str">
        <f>RIGHT(N3072,FIND("/",N3072)-3)</f>
        <v>paces</v>
      </c>
      <c r="S3072" s="13">
        <f t="shared" si="189"/>
        <v>42690.733437499999</v>
      </c>
      <c r="T3072" s="14">
        <f t="shared" si="190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 s="6">
        <v>12000</v>
      </c>
      <c r="E3073" s="6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9">
        <f t="shared" si="188"/>
        <v>59.774999999999999</v>
      </c>
      <c r="P3073">
        <f t="shared" si="191"/>
        <v>61.307692307692307</v>
      </c>
      <c r="Q3073" t="str">
        <f>LEFT(N3073,FIND("/",N3073)-1)</f>
        <v>theater</v>
      </c>
      <c r="R3073" t="str">
        <f>RIGHT(N3073,FIND("/",N3073)-3)</f>
        <v>paces</v>
      </c>
      <c r="S3073" s="13">
        <f t="shared" si="189"/>
        <v>42097.732418981483</v>
      </c>
      <c r="T3073" s="14">
        <f t="shared" si="190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 s="6">
        <v>12000</v>
      </c>
      <c r="E3074" s="6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9">
        <f t="shared" si="188"/>
        <v>1.6666666666666666E-2</v>
      </c>
      <c r="P3074">
        <f t="shared" si="191"/>
        <v>1</v>
      </c>
      <c r="Q3074" t="str">
        <f>LEFT(N3074,FIND("/",N3074)-1)</f>
        <v>theater</v>
      </c>
      <c r="R3074" t="str">
        <f>RIGHT(N3074,FIND("/",N3074)-3)</f>
        <v>paces</v>
      </c>
      <c r="S3074" s="13">
        <f t="shared" si="189"/>
        <v>42658.690532407403</v>
      </c>
      <c r="T3074" s="14">
        <f t="shared" si="190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 s="6">
        <v>2800000</v>
      </c>
      <c r="E3075" s="6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9">
        <f t="shared" ref="O3075:O3138" si="192">E3075/D3075*100</f>
        <v>2.3035714285714284E-2</v>
      </c>
      <c r="P3075">
        <f t="shared" si="191"/>
        <v>92.142857142857139</v>
      </c>
      <c r="Q3075" t="str">
        <f>LEFT(N3075,FIND("/",N3075)-1)</f>
        <v>theater</v>
      </c>
      <c r="R3075" t="str">
        <f>RIGHT(N3075,FIND("/",N3075)-3)</f>
        <v>paces</v>
      </c>
      <c r="S3075" s="13">
        <f t="shared" ref="S3075:S3138" si="193">J3075/86400+25569</f>
        <v>42111.684027777781</v>
      </c>
      <c r="T3075" s="14">
        <f t="shared" ref="T3075:T3138" si="194">I3075/86400+25569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 s="6">
        <v>25000</v>
      </c>
      <c r="E3076" s="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9">
        <f t="shared" si="192"/>
        <v>8.8000000000000009E-2</v>
      </c>
      <c r="P3076">
        <f t="shared" si="191"/>
        <v>7.333333333333333</v>
      </c>
      <c r="Q3076" t="str">
        <f>LEFT(N3076,FIND("/",N3076)-1)</f>
        <v>theater</v>
      </c>
      <c r="R3076" t="str">
        <f>RIGHT(N3076,FIND("/",N3076)-3)</f>
        <v>paces</v>
      </c>
      <c r="S3076" s="13">
        <f t="shared" si="193"/>
        <v>42409.571284722224</v>
      </c>
      <c r="T3076" s="14">
        <f t="shared" si="194"/>
        <v>42439.571284722224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 s="6">
        <v>15000</v>
      </c>
      <c r="E3077" s="6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9">
        <f t="shared" si="192"/>
        <v>8.64</v>
      </c>
      <c r="P3077">
        <f t="shared" si="191"/>
        <v>64.8</v>
      </c>
      <c r="Q3077" t="str">
        <f>LEFT(N3077,FIND("/",N3077)-1)</f>
        <v>theater</v>
      </c>
      <c r="R3077" t="str">
        <f>RIGHT(N3077,FIND("/",N3077)-3)</f>
        <v>paces</v>
      </c>
      <c r="S3077" s="13">
        <f t="shared" si="193"/>
        <v>42551.102314814816</v>
      </c>
      <c r="T3077" s="14">
        <f t="shared" si="194"/>
        <v>42601.102314814816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 s="6">
        <v>10000</v>
      </c>
      <c r="E3078" s="6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9">
        <f t="shared" si="192"/>
        <v>15.06</v>
      </c>
      <c r="P3078">
        <f t="shared" si="191"/>
        <v>30.12</v>
      </c>
      <c r="Q3078" t="str">
        <f>LEFT(N3078,FIND("/",N3078)-1)</f>
        <v>theater</v>
      </c>
      <c r="R3078" t="str">
        <f>RIGHT(N3078,FIND("/",N3078)-3)</f>
        <v>paces</v>
      </c>
      <c r="S3078" s="13">
        <f t="shared" si="193"/>
        <v>42226.651886574073</v>
      </c>
      <c r="T3078" s="14">
        <f t="shared" si="194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 s="6">
        <v>22000</v>
      </c>
      <c r="E3079" s="6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9">
        <f t="shared" si="192"/>
        <v>0.47727272727272729</v>
      </c>
      <c r="P3079">
        <f t="shared" si="191"/>
        <v>52.5</v>
      </c>
      <c r="Q3079" t="str">
        <f>LEFT(N3079,FIND("/",N3079)-1)</f>
        <v>theater</v>
      </c>
      <c r="R3079" t="str">
        <f>RIGHT(N3079,FIND("/",N3079)-3)</f>
        <v>paces</v>
      </c>
      <c r="S3079" s="13">
        <f t="shared" si="193"/>
        <v>42766.956921296296</v>
      </c>
      <c r="T3079" s="14">
        <f t="shared" si="194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 s="6">
        <v>60000</v>
      </c>
      <c r="E3080" s="6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9">
        <f t="shared" si="192"/>
        <v>0.11833333333333333</v>
      </c>
      <c r="P3080">
        <f t="shared" si="191"/>
        <v>23.666666666666668</v>
      </c>
      <c r="Q3080" t="str">
        <f>LEFT(N3080,FIND("/",N3080)-1)</f>
        <v>theater</v>
      </c>
      <c r="R3080" t="str">
        <f>RIGHT(N3080,FIND("/",N3080)-3)</f>
        <v>paces</v>
      </c>
      <c r="S3080" s="13">
        <f t="shared" si="193"/>
        <v>42031.138831018514</v>
      </c>
      <c r="T3080" s="14">
        <f t="shared" si="194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 s="6">
        <v>1333666</v>
      </c>
      <c r="E3081" s="6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9">
        <f t="shared" si="192"/>
        <v>0.8417399858735245</v>
      </c>
      <c r="P3081">
        <f t="shared" si="191"/>
        <v>415.77777777777777</v>
      </c>
      <c r="Q3081" t="str">
        <f>LEFT(N3081,FIND("/",N3081)-1)</f>
        <v>theater</v>
      </c>
      <c r="R3081" t="str">
        <f>RIGHT(N3081,FIND("/",N3081)-3)</f>
        <v>paces</v>
      </c>
      <c r="S3081" s="13">
        <f t="shared" si="193"/>
        <v>42055.713368055556</v>
      </c>
      <c r="T3081" s="14">
        <f t="shared" si="194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 s="6">
        <v>2000000</v>
      </c>
      <c r="E3082" s="6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9">
        <f t="shared" si="192"/>
        <v>1.8799999999999997E-2</v>
      </c>
      <c r="P3082">
        <f t="shared" si="191"/>
        <v>53.714285714285715</v>
      </c>
      <c r="Q3082" t="str">
        <f>LEFT(N3082,FIND("/",N3082)-1)</f>
        <v>theater</v>
      </c>
      <c r="R3082" t="str">
        <f>RIGHT(N3082,FIND("/",N3082)-3)</f>
        <v>paces</v>
      </c>
      <c r="S3082" s="13">
        <f t="shared" si="193"/>
        <v>41940.028287037036</v>
      </c>
      <c r="T3082" s="14">
        <f t="shared" si="194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 s="6">
        <v>1000000</v>
      </c>
      <c r="E3083" s="6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9">
        <f t="shared" si="192"/>
        <v>0.21029999999999999</v>
      </c>
      <c r="P3083">
        <f t="shared" ref="P3083:P3146" si="195">AVERAGE(E3083/L3083)</f>
        <v>420.6</v>
      </c>
      <c r="Q3083" t="str">
        <f>LEFT(N3083,FIND("/",N3083)-1)</f>
        <v>theater</v>
      </c>
      <c r="R3083" t="str">
        <f>RIGHT(N3083,FIND("/",N3083)-3)</f>
        <v>paces</v>
      </c>
      <c r="S3083" s="13">
        <f t="shared" si="193"/>
        <v>42237.181608796294</v>
      </c>
      <c r="T3083" s="14">
        <f t="shared" si="194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 s="6">
        <v>9000</v>
      </c>
      <c r="E3084" s="6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9">
        <f t="shared" si="192"/>
        <v>0</v>
      </c>
      <c r="P3084" t="e">
        <f t="shared" si="195"/>
        <v>#DIV/0!</v>
      </c>
      <c r="Q3084" t="str">
        <f>LEFT(N3084,FIND("/",N3084)-1)</f>
        <v>theater</v>
      </c>
      <c r="R3084" t="str">
        <f>RIGHT(N3084,FIND("/",N3084)-3)</f>
        <v>paces</v>
      </c>
      <c r="S3084" s="13">
        <f t="shared" si="193"/>
        <v>42293.922986111109</v>
      </c>
      <c r="T3084" s="14">
        <f t="shared" si="194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 s="6">
        <v>20000</v>
      </c>
      <c r="E3085" s="6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9">
        <f t="shared" si="192"/>
        <v>0.27999999999999997</v>
      </c>
      <c r="P3085">
        <f t="shared" si="195"/>
        <v>18.666666666666668</v>
      </c>
      <c r="Q3085" t="str">
        <f>LEFT(N3085,FIND("/",N3085)-1)</f>
        <v>theater</v>
      </c>
      <c r="R3085" t="str">
        <f>RIGHT(N3085,FIND("/",N3085)-3)</f>
        <v>paces</v>
      </c>
      <c r="S3085" s="13">
        <f t="shared" si="193"/>
        <v>41853.563402777778</v>
      </c>
      <c r="T3085" s="14">
        <f t="shared" si="194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 s="6">
        <v>4059</v>
      </c>
      <c r="E3086" s="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9">
        <f t="shared" si="192"/>
        <v>11.57920670115792</v>
      </c>
      <c r="P3086">
        <f t="shared" si="195"/>
        <v>78.333333333333329</v>
      </c>
      <c r="Q3086" t="str">
        <f>LEFT(N3086,FIND("/",N3086)-1)</f>
        <v>theater</v>
      </c>
      <c r="R3086" t="str">
        <f>RIGHT(N3086,FIND("/",N3086)-3)</f>
        <v>paces</v>
      </c>
      <c r="S3086" s="13">
        <f t="shared" si="193"/>
        <v>42100.723738425921</v>
      </c>
      <c r="T3086" s="14">
        <f t="shared" si="194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 s="6">
        <v>25000</v>
      </c>
      <c r="E3087" s="6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9">
        <f t="shared" si="192"/>
        <v>2.44</v>
      </c>
      <c r="P3087">
        <f t="shared" si="195"/>
        <v>67.777777777777771</v>
      </c>
      <c r="Q3087" t="str">
        <f>LEFT(N3087,FIND("/",N3087)-1)</f>
        <v>theater</v>
      </c>
      <c r="R3087" t="str">
        <f>RIGHT(N3087,FIND("/",N3087)-3)</f>
        <v>paces</v>
      </c>
      <c r="S3087" s="13">
        <f t="shared" si="193"/>
        <v>42246.883784722224</v>
      </c>
      <c r="T3087" s="14">
        <f t="shared" si="194"/>
        <v>42276.883784722224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 s="6">
        <v>20000</v>
      </c>
      <c r="E3088" s="6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9">
        <f t="shared" si="192"/>
        <v>0.25</v>
      </c>
      <c r="P3088">
        <f t="shared" si="195"/>
        <v>16.666666666666668</v>
      </c>
      <c r="Q3088" t="str">
        <f>LEFT(N3088,FIND("/",N3088)-1)</f>
        <v>theater</v>
      </c>
      <c r="R3088" t="str">
        <f>RIGHT(N3088,FIND("/",N3088)-3)</f>
        <v>paces</v>
      </c>
      <c r="S3088" s="13">
        <f t="shared" si="193"/>
        <v>42173.67082175926</v>
      </c>
      <c r="T3088" s="14">
        <f t="shared" si="194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 s="6">
        <v>20000</v>
      </c>
      <c r="E3089" s="6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9">
        <f t="shared" si="192"/>
        <v>0.625</v>
      </c>
      <c r="P3089">
        <f t="shared" si="195"/>
        <v>62.5</v>
      </c>
      <c r="Q3089" t="str">
        <f>LEFT(N3089,FIND("/",N3089)-1)</f>
        <v>theater</v>
      </c>
      <c r="R3089" t="str">
        <f>RIGHT(N3089,FIND("/",N3089)-3)</f>
        <v>paces</v>
      </c>
      <c r="S3089" s="13">
        <f t="shared" si="193"/>
        <v>42665.150347222225</v>
      </c>
      <c r="T3089" s="14">
        <f t="shared" si="194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 s="6">
        <v>65000</v>
      </c>
      <c r="E3090" s="6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9">
        <f t="shared" si="192"/>
        <v>0.19384615384615383</v>
      </c>
      <c r="P3090">
        <f t="shared" si="195"/>
        <v>42</v>
      </c>
      <c r="Q3090" t="str">
        <f>LEFT(N3090,FIND("/",N3090)-1)</f>
        <v>theater</v>
      </c>
      <c r="R3090" t="str">
        <f>RIGHT(N3090,FIND("/",N3090)-3)</f>
        <v>paces</v>
      </c>
      <c r="S3090" s="13">
        <f t="shared" si="193"/>
        <v>41981.57230324074</v>
      </c>
      <c r="T3090" s="14">
        <f t="shared" si="194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 s="6">
        <v>25000</v>
      </c>
      <c r="E3091" s="6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9">
        <f t="shared" si="192"/>
        <v>23.416</v>
      </c>
      <c r="P3091">
        <f t="shared" si="195"/>
        <v>130.0888888888889</v>
      </c>
      <c r="Q3091" t="str">
        <f>LEFT(N3091,FIND("/",N3091)-1)</f>
        <v>theater</v>
      </c>
      <c r="R3091" t="str">
        <f>RIGHT(N3091,FIND("/",N3091)-3)</f>
        <v>paces</v>
      </c>
      <c r="S3091" s="13">
        <f t="shared" si="193"/>
        <v>42528.542627314819</v>
      </c>
      <c r="T3091" s="14">
        <f t="shared" si="194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 s="6">
        <v>225000</v>
      </c>
      <c r="E3092" s="6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9">
        <f t="shared" si="192"/>
        <v>5.0808888888888886</v>
      </c>
      <c r="P3092">
        <f t="shared" si="195"/>
        <v>1270.2222222222222</v>
      </c>
      <c r="Q3092" t="str">
        <f>LEFT(N3092,FIND("/",N3092)-1)</f>
        <v>theater</v>
      </c>
      <c r="R3092" t="str">
        <f>RIGHT(N3092,FIND("/",N3092)-3)</f>
        <v>paces</v>
      </c>
      <c r="S3092" s="13">
        <f t="shared" si="193"/>
        <v>42065.818807870368</v>
      </c>
      <c r="T3092" s="14">
        <f t="shared" si="194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 s="6">
        <v>5000</v>
      </c>
      <c r="E3093" s="6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9">
        <f t="shared" si="192"/>
        <v>15.920000000000002</v>
      </c>
      <c r="P3093">
        <f t="shared" si="195"/>
        <v>88.444444444444443</v>
      </c>
      <c r="Q3093" t="str">
        <f>LEFT(N3093,FIND("/",N3093)-1)</f>
        <v>theater</v>
      </c>
      <c r="R3093" t="str">
        <f>RIGHT(N3093,FIND("/",N3093)-3)</f>
        <v>paces</v>
      </c>
      <c r="S3093" s="13">
        <f t="shared" si="193"/>
        <v>42566.948414351849</v>
      </c>
      <c r="T3093" s="14">
        <f t="shared" si="194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 s="6">
        <v>100000</v>
      </c>
      <c r="E3094" s="6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9">
        <f t="shared" si="192"/>
        <v>1.1831900000000002</v>
      </c>
      <c r="P3094">
        <f t="shared" si="195"/>
        <v>56.342380952380957</v>
      </c>
      <c r="Q3094" t="str">
        <f>LEFT(N3094,FIND("/",N3094)-1)</f>
        <v>theater</v>
      </c>
      <c r="R3094" t="str">
        <f>RIGHT(N3094,FIND("/",N3094)-3)</f>
        <v>paces</v>
      </c>
      <c r="S3094" s="13">
        <f t="shared" si="193"/>
        <v>42255.619351851856</v>
      </c>
      <c r="T3094" s="14">
        <f t="shared" si="194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 s="6">
        <v>4000</v>
      </c>
      <c r="E3095" s="6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9">
        <f t="shared" si="192"/>
        <v>22.75</v>
      </c>
      <c r="P3095">
        <f t="shared" si="195"/>
        <v>53.529411764705884</v>
      </c>
      <c r="Q3095" t="str">
        <f>LEFT(N3095,FIND("/",N3095)-1)</f>
        <v>theater</v>
      </c>
      <c r="R3095" t="str">
        <f>RIGHT(N3095,FIND("/",N3095)-3)</f>
        <v>paces</v>
      </c>
      <c r="S3095" s="13">
        <f t="shared" si="193"/>
        <v>41760.909039351856</v>
      </c>
      <c r="T3095" s="14">
        <f t="shared" si="194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 s="6">
        <v>100000</v>
      </c>
      <c r="E3096" s="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9">
        <f t="shared" si="192"/>
        <v>2.5000000000000001E-2</v>
      </c>
      <c r="P3096">
        <f t="shared" si="195"/>
        <v>25</v>
      </c>
      <c r="Q3096" t="str">
        <f>LEFT(N3096,FIND("/",N3096)-1)</f>
        <v>theater</v>
      </c>
      <c r="R3096" t="str">
        <f>RIGHT(N3096,FIND("/",N3096)-3)</f>
        <v>paces</v>
      </c>
      <c r="S3096" s="13">
        <f t="shared" si="193"/>
        <v>42207.795787037037</v>
      </c>
      <c r="T3096" s="14">
        <f t="shared" si="194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 s="6">
        <v>14920</v>
      </c>
      <c r="E3097" s="6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9">
        <f t="shared" si="192"/>
        <v>0.33512064343163539</v>
      </c>
      <c r="P3097">
        <f t="shared" si="195"/>
        <v>50</v>
      </c>
      <c r="Q3097" t="str">
        <f>LEFT(N3097,FIND("/",N3097)-1)</f>
        <v>theater</v>
      </c>
      <c r="R3097" t="str">
        <f>RIGHT(N3097,FIND("/",N3097)-3)</f>
        <v>paces</v>
      </c>
      <c r="S3097" s="13">
        <f t="shared" si="193"/>
        <v>42523.025231481486</v>
      </c>
      <c r="T3097" s="14">
        <f t="shared" si="194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 s="6">
        <v>20000</v>
      </c>
      <c r="E3098" s="6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9">
        <f t="shared" si="192"/>
        <v>3.9750000000000001</v>
      </c>
      <c r="P3098">
        <f t="shared" si="195"/>
        <v>56.785714285714285</v>
      </c>
      <c r="Q3098" t="str">
        <f>LEFT(N3098,FIND("/",N3098)-1)</f>
        <v>theater</v>
      </c>
      <c r="R3098" t="str">
        <f>RIGHT(N3098,FIND("/",N3098)-3)</f>
        <v>paces</v>
      </c>
      <c r="S3098" s="13">
        <f t="shared" si="193"/>
        <v>42114.825532407413</v>
      </c>
      <c r="T3098" s="14">
        <f t="shared" si="194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 s="6">
        <v>10000</v>
      </c>
      <c r="E3099" s="6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9">
        <f t="shared" si="192"/>
        <v>17.150000000000002</v>
      </c>
      <c r="P3099">
        <f t="shared" si="195"/>
        <v>40.833333333333336</v>
      </c>
      <c r="Q3099" t="str">
        <f>LEFT(N3099,FIND("/",N3099)-1)</f>
        <v>theater</v>
      </c>
      <c r="R3099" t="str">
        <f>RIGHT(N3099,FIND("/",N3099)-3)</f>
        <v>paces</v>
      </c>
      <c r="S3099" s="13">
        <f t="shared" si="193"/>
        <v>42629.503483796296</v>
      </c>
      <c r="T3099" s="14">
        <f t="shared" si="194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 s="6">
        <v>48725</v>
      </c>
      <c r="E3100" s="6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9">
        <f t="shared" si="192"/>
        <v>3.6080041046690612</v>
      </c>
      <c r="P3100">
        <f t="shared" si="195"/>
        <v>65.111111111111114</v>
      </c>
      <c r="Q3100" t="str">
        <f>LEFT(N3100,FIND("/",N3100)-1)</f>
        <v>theater</v>
      </c>
      <c r="R3100" t="str">
        <f>RIGHT(N3100,FIND("/",N3100)-3)</f>
        <v>paces</v>
      </c>
      <c r="S3100" s="13">
        <f t="shared" si="193"/>
        <v>42359.792233796295</v>
      </c>
      <c r="T3100" s="14">
        <f t="shared" si="194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 s="6">
        <v>2000</v>
      </c>
      <c r="E3101" s="6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9">
        <f t="shared" si="192"/>
        <v>13.900000000000002</v>
      </c>
      <c r="P3101">
        <f t="shared" si="195"/>
        <v>55.6</v>
      </c>
      <c r="Q3101" t="str">
        <f>LEFT(N3101,FIND("/",N3101)-1)</f>
        <v>theater</v>
      </c>
      <c r="R3101" t="str">
        <f>RIGHT(N3101,FIND("/",N3101)-3)</f>
        <v>paces</v>
      </c>
      <c r="S3101" s="13">
        <f t="shared" si="193"/>
        <v>42382.189710648148</v>
      </c>
      <c r="T3101" s="14">
        <f t="shared" si="194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 s="6">
        <v>12000</v>
      </c>
      <c r="E3102" s="6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9">
        <f t="shared" si="192"/>
        <v>15.225</v>
      </c>
      <c r="P3102">
        <f t="shared" si="195"/>
        <v>140.53846153846155</v>
      </c>
      <c r="Q3102" t="str">
        <f>LEFT(N3102,FIND("/",N3102)-1)</f>
        <v>theater</v>
      </c>
      <c r="R3102" t="str">
        <f>RIGHT(N3102,FIND("/",N3102)-3)</f>
        <v>paces</v>
      </c>
      <c r="S3102" s="13">
        <f t="shared" si="193"/>
        <v>41902.622395833336</v>
      </c>
      <c r="T3102" s="14">
        <f t="shared" si="194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 s="6">
        <v>2500</v>
      </c>
      <c r="E3103" s="6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9">
        <f t="shared" si="192"/>
        <v>12</v>
      </c>
      <c r="P3103">
        <f t="shared" si="195"/>
        <v>25</v>
      </c>
      <c r="Q3103" t="str">
        <f>LEFT(N3103,FIND("/",N3103)-1)</f>
        <v>theater</v>
      </c>
      <c r="R3103" t="str">
        <f>RIGHT(N3103,FIND("/",N3103)-3)</f>
        <v>paces</v>
      </c>
      <c r="S3103" s="13">
        <f t="shared" si="193"/>
        <v>42171.383530092593</v>
      </c>
      <c r="T3103" s="14">
        <f t="shared" si="194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 s="6">
        <v>16000</v>
      </c>
      <c r="E3104" s="6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9">
        <f t="shared" si="192"/>
        <v>39.112499999999997</v>
      </c>
      <c r="P3104">
        <f t="shared" si="195"/>
        <v>69.533333333333331</v>
      </c>
      <c r="Q3104" t="str">
        <f>LEFT(N3104,FIND("/",N3104)-1)</f>
        <v>theater</v>
      </c>
      <c r="R3104" t="str">
        <f>RIGHT(N3104,FIND("/",N3104)-3)</f>
        <v>paces</v>
      </c>
      <c r="S3104" s="13">
        <f t="shared" si="193"/>
        <v>42555.340486111112</v>
      </c>
      <c r="T3104" s="14">
        <f t="shared" si="194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 s="6">
        <v>4100</v>
      </c>
      <c r="E3105" s="6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9">
        <f t="shared" si="192"/>
        <v>0.26829268292682928</v>
      </c>
      <c r="P3105">
        <f t="shared" si="195"/>
        <v>5.5</v>
      </c>
      <c r="Q3105" t="str">
        <f>LEFT(N3105,FIND("/",N3105)-1)</f>
        <v>theater</v>
      </c>
      <c r="R3105" t="str">
        <f>RIGHT(N3105,FIND("/",N3105)-3)</f>
        <v>paces</v>
      </c>
      <c r="S3105" s="13">
        <f t="shared" si="193"/>
        <v>42107.156319444446</v>
      </c>
      <c r="T3105" s="14">
        <f t="shared" si="194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 s="6">
        <v>4000</v>
      </c>
      <c r="E3106" s="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9">
        <f t="shared" si="192"/>
        <v>29.625</v>
      </c>
      <c r="P3106">
        <f t="shared" si="195"/>
        <v>237</v>
      </c>
      <c r="Q3106" t="str">
        <f>LEFT(N3106,FIND("/",N3106)-1)</f>
        <v>theater</v>
      </c>
      <c r="R3106" t="str">
        <f>RIGHT(N3106,FIND("/",N3106)-3)</f>
        <v>paces</v>
      </c>
      <c r="S3106" s="13">
        <f t="shared" si="193"/>
        <v>42006.908692129626</v>
      </c>
      <c r="T3106" s="14">
        <f t="shared" si="194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 s="6">
        <v>5845</v>
      </c>
      <c r="E3107" s="6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9">
        <f t="shared" si="192"/>
        <v>42.360992301112063</v>
      </c>
      <c r="P3107">
        <f t="shared" si="195"/>
        <v>79.870967741935488</v>
      </c>
      <c r="Q3107" t="str">
        <f>LEFT(N3107,FIND("/",N3107)-1)</f>
        <v>theater</v>
      </c>
      <c r="R3107" t="str">
        <f>RIGHT(N3107,FIND("/",N3107)-3)</f>
        <v>paces</v>
      </c>
      <c r="S3107" s="13">
        <f t="shared" si="193"/>
        <v>41876.718935185185</v>
      </c>
      <c r="T3107" s="14">
        <f t="shared" si="194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 s="6">
        <v>1000</v>
      </c>
      <c r="E3108" s="6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9">
        <f t="shared" si="192"/>
        <v>4.1000000000000005</v>
      </c>
      <c r="P3108">
        <f t="shared" si="195"/>
        <v>10.25</v>
      </c>
      <c r="Q3108" t="str">
        <f>LEFT(N3108,FIND("/",N3108)-1)</f>
        <v>theater</v>
      </c>
      <c r="R3108" t="str">
        <f>RIGHT(N3108,FIND("/",N3108)-3)</f>
        <v>paces</v>
      </c>
      <c r="S3108" s="13">
        <f t="shared" si="193"/>
        <v>42241.429120370369</v>
      </c>
      <c r="T3108" s="14">
        <f t="shared" si="194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 s="6">
        <v>40000</v>
      </c>
      <c r="E3109" s="6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9">
        <f t="shared" si="192"/>
        <v>19.762499999999999</v>
      </c>
      <c r="P3109">
        <f t="shared" si="195"/>
        <v>272.58620689655174</v>
      </c>
      <c r="Q3109" t="str">
        <f>LEFT(N3109,FIND("/",N3109)-1)</f>
        <v>theater</v>
      </c>
      <c r="R3109" t="str">
        <f>RIGHT(N3109,FIND("/",N3109)-3)</f>
        <v>paces</v>
      </c>
      <c r="S3109" s="13">
        <f t="shared" si="193"/>
        <v>42128.814247685186</v>
      </c>
      <c r="T3109" s="14">
        <f t="shared" si="194"/>
        <v>42135.814247685186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 s="6">
        <v>50000</v>
      </c>
      <c r="E3110" s="6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9">
        <f t="shared" si="192"/>
        <v>5.1999999999999998E-2</v>
      </c>
      <c r="P3110">
        <f t="shared" si="195"/>
        <v>13</v>
      </c>
      <c r="Q3110" t="str">
        <f>LEFT(N3110,FIND("/",N3110)-1)</f>
        <v>theater</v>
      </c>
      <c r="R3110" t="str">
        <f>RIGHT(N3110,FIND("/",N3110)-3)</f>
        <v>paces</v>
      </c>
      <c r="S3110" s="13">
        <f t="shared" si="193"/>
        <v>42062.680486111116</v>
      </c>
      <c r="T3110" s="14">
        <f t="shared" si="194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 s="6">
        <v>26500</v>
      </c>
      <c r="E3111" s="6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9">
        <f t="shared" si="192"/>
        <v>25.030188679245285</v>
      </c>
      <c r="P3111">
        <f t="shared" si="195"/>
        <v>58.184210526315788</v>
      </c>
      <c r="Q3111" t="str">
        <f>LEFT(N3111,FIND("/",N3111)-1)</f>
        <v>theater</v>
      </c>
      <c r="R3111" t="str">
        <f>RIGHT(N3111,FIND("/",N3111)-3)</f>
        <v>paces</v>
      </c>
      <c r="S3111" s="13">
        <f t="shared" si="193"/>
        <v>41844.125115740739</v>
      </c>
      <c r="T3111" s="14">
        <f t="shared" si="194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 s="6">
        <v>25000</v>
      </c>
      <c r="E3112" s="6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9">
        <f t="shared" si="192"/>
        <v>0.04</v>
      </c>
      <c r="P3112">
        <f t="shared" si="195"/>
        <v>10</v>
      </c>
      <c r="Q3112" t="str">
        <f>LEFT(N3112,FIND("/",N3112)-1)</f>
        <v>theater</v>
      </c>
      <c r="R3112" t="str">
        <f>RIGHT(N3112,FIND("/",N3112)-3)</f>
        <v>paces</v>
      </c>
      <c r="S3112" s="13">
        <f t="shared" si="193"/>
        <v>42745.031469907408</v>
      </c>
      <c r="T3112" s="14">
        <f t="shared" si="194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 s="6">
        <v>20000</v>
      </c>
      <c r="E3113" s="6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9">
        <f t="shared" si="192"/>
        <v>26.640000000000004</v>
      </c>
      <c r="P3113">
        <f t="shared" si="195"/>
        <v>70.10526315789474</v>
      </c>
      <c r="Q3113" t="str">
        <f>LEFT(N3113,FIND("/",N3113)-1)</f>
        <v>theater</v>
      </c>
      <c r="R3113" t="str">
        <f>RIGHT(N3113,FIND("/",N3113)-3)</f>
        <v>paces</v>
      </c>
      <c r="S3113" s="13">
        <f t="shared" si="193"/>
        <v>41885.595138888893</v>
      </c>
      <c r="T3113" s="14">
        <f t="shared" si="194"/>
        <v>41916.595138888893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 s="6">
        <v>11000</v>
      </c>
      <c r="E3114" s="6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9">
        <f t="shared" si="192"/>
        <v>4.7363636363636363</v>
      </c>
      <c r="P3114">
        <f t="shared" si="195"/>
        <v>57.888888888888886</v>
      </c>
      <c r="Q3114" t="str">
        <f>LEFT(N3114,FIND("/",N3114)-1)</f>
        <v>theater</v>
      </c>
      <c r="R3114" t="str">
        <f>RIGHT(N3114,FIND("/",N3114)-3)</f>
        <v>paces</v>
      </c>
      <c r="S3114" s="13">
        <f t="shared" si="193"/>
        <v>42615.121921296297</v>
      </c>
      <c r="T3114" s="14">
        <f t="shared" si="194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 s="6">
        <v>109225</v>
      </c>
      <c r="E3115" s="6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9">
        <f t="shared" si="192"/>
        <v>4.2435339894712749</v>
      </c>
      <c r="P3115">
        <f t="shared" si="195"/>
        <v>125.27027027027027</v>
      </c>
      <c r="Q3115" t="str">
        <f>LEFT(N3115,FIND("/",N3115)-1)</f>
        <v>theater</v>
      </c>
      <c r="R3115" t="str">
        <f>RIGHT(N3115,FIND("/",N3115)-3)</f>
        <v>paces</v>
      </c>
      <c r="S3115" s="13">
        <f t="shared" si="193"/>
        <v>42081.731273148151</v>
      </c>
      <c r="T3115" s="14">
        <f t="shared" si="194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 s="6">
        <v>75000</v>
      </c>
      <c r="E3116" s="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9">
        <f t="shared" si="192"/>
        <v>0</v>
      </c>
      <c r="P3116" t="e">
        <f t="shared" si="195"/>
        <v>#DIV/0!</v>
      </c>
      <c r="Q3116" t="str">
        <f>LEFT(N3116,FIND("/",N3116)-1)</f>
        <v>theater</v>
      </c>
      <c r="R3116" t="str">
        <f>RIGHT(N3116,FIND("/",N3116)-3)</f>
        <v>paces</v>
      </c>
      <c r="S3116" s="13">
        <f t="shared" si="193"/>
        <v>41843.632523148146</v>
      </c>
      <c r="T3116" s="14">
        <f t="shared" si="194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 s="6">
        <v>10000</v>
      </c>
      <c r="E3117" s="6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9">
        <f t="shared" si="192"/>
        <v>3</v>
      </c>
      <c r="P3117">
        <f t="shared" si="195"/>
        <v>300</v>
      </c>
      <c r="Q3117" t="str">
        <f>LEFT(N3117,FIND("/",N3117)-1)</f>
        <v>theater</v>
      </c>
      <c r="R3117" t="str">
        <f>RIGHT(N3117,FIND("/",N3117)-3)</f>
        <v>paces</v>
      </c>
      <c r="S3117" s="13">
        <f t="shared" si="193"/>
        <v>42496.447071759263</v>
      </c>
      <c r="T3117" s="14">
        <f t="shared" si="194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 s="6">
        <v>750</v>
      </c>
      <c r="E3118" s="6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9">
        <f t="shared" si="192"/>
        <v>57.333333333333336</v>
      </c>
      <c r="P3118">
        <f t="shared" si="195"/>
        <v>43</v>
      </c>
      <c r="Q3118" t="str">
        <f>LEFT(N3118,FIND("/",N3118)-1)</f>
        <v>theater</v>
      </c>
      <c r="R3118" t="str">
        <f>RIGHT(N3118,FIND("/",N3118)-3)</f>
        <v>paces</v>
      </c>
      <c r="S3118" s="13">
        <f t="shared" si="193"/>
        <v>42081.515335648146</v>
      </c>
      <c r="T3118" s="14">
        <f t="shared" si="194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 s="6">
        <v>1000</v>
      </c>
      <c r="E3119" s="6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9">
        <f t="shared" si="192"/>
        <v>0.1</v>
      </c>
      <c r="P3119">
        <f t="shared" si="195"/>
        <v>1</v>
      </c>
      <c r="Q3119" t="str">
        <f>LEFT(N3119,FIND("/",N3119)-1)</f>
        <v>theater</v>
      </c>
      <c r="R3119" t="str">
        <f>RIGHT(N3119,FIND("/",N3119)-3)</f>
        <v>paces</v>
      </c>
      <c r="S3119" s="13">
        <f t="shared" si="193"/>
        <v>42509.374537037038</v>
      </c>
      <c r="T3119" s="14">
        <f t="shared" si="194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 s="6">
        <v>500000</v>
      </c>
      <c r="E3120" s="6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9">
        <f t="shared" si="192"/>
        <v>0.31</v>
      </c>
      <c r="P3120">
        <f t="shared" si="195"/>
        <v>775</v>
      </c>
      <c r="Q3120" t="str">
        <f>LEFT(N3120,FIND("/",N3120)-1)</f>
        <v>theater</v>
      </c>
      <c r="R3120" t="str">
        <f>RIGHT(N3120,FIND("/",N3120)-3)</f>
        <v>paces</v>
      </c>
      <c r="S3120" s="13">
        <f t="shared" si="193"/>
        <v>42534.649571759262</v>
      </c>
      <c r="T3120" s="14">
        <f t="shared" si="194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 s="6">
        <v>10000</v>
      </c>
      <c r="E3121" s="6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9">
        <f t="shared" si="192"/>
        <v>0.05</v>
      </c>
      <c r="P3121">
        <f t="shared" si="195"/>
        <v>5</v>
      </c>
      <c r="Q3121" t="str">
        <f>LEFT(N3121,FIND("/",N3121)-1)</f>
        <v>theater</v>
      </c>
      <c r="R3121" t="str">
        <f>RIGHT(N3121,FIND("/",N3121)-3)</f>
        <v>paces</v>
      </c>
      <c r="S3121" s="13">
        <f t="shared" si="193"/>
        <v>42060.04550925926</v>
      </c>
      <c r="T3121" s="14">
        <f t="shared" si="194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 s="6">
        <v>1300000</v>
      </c>
      <c r="E3122" s="6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9">
        <f t="shared" si="192"/>
        <v>9.8461538461538465E-3</v>
      </c>
      <c r="P3122">
        <f t="shared" si="195"/>
        <v>12.8</v>
      </c>
      <c r="Q3122" t="str">
        <f>LEFT(N3122,FIND("/",N3122)-1)</f>
        <v>theater</v>
      </c>
      <c r="R3122" t="str">
        <f>RIGHT(N3122,FIND("/",N3122)-3)</f>
        <v>paces</v>
      </c>
      <c r="S3122" s="13">
        <f t="shared" si="193"/>
        <v>42435.942083333328</v>
      </c>
      <c r="T3122" s="14">
        <f t="shared" si="194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 s="6">
        <v>1500</v>
      </c>
      <c r="E3123" s="6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9">
        <f t="shared" si="192"/>
        <v>0.66666666666666674</v>
      </c>
      <c r="P3123">
        <f t="shared" si="195"/>
        <v>10</v>
      </c>
      <c r="Q3123" t="str">
        <f>LEFT(N3123,FIND("/",N3123)-1)</f>
        <v>theater</v>
      </c>
      <c r="R3123" t="str">
        <f>RIGHT(N3123,FIND("/",N3123)-3)</f>
        <v>paces</v>
      </c>
      <c r="S3123" s="13">
        <f t="shared" si="193"/>
        <v>41848.679803240739</v>
      </c>
      <c r="T3123" s="14">
        <f t="shared" si="194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 s="6">
        <v>199</v>
      </c>
      <c r="E3124" s="6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9">
        <f t="shared" si="192"/>
        <v>58.291457286432156</v>
      </c>
      <c r="P3124">
        <f t="shared" si="195"/>
        <v>58</v>
      </c>
      <c r="Q3124" t="str">
        <f>LEFT(N3124,FIND("/",N3124)-1)</f>
        <v>theater</v>
      </c>
      <c r="R3124" t="str">
        <f>RIGHT(N3124,FIND("/",N3124)-3)</f>
        <v>paces</v>
      </c>
      <c r="S3124" s="13">
        <f t="shared" si="193"/>
        <v>42678.932083333333</v>
      </c>
      <c r="T3124" s="14">
        <f t="shared" si="194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 s="6">
        <v>125000</v>
      </c>
      <c r="E3125" s="6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9">
        <f t="shared" si="192"/>
        <v>68.153599999999997</v>
      </c>
      <c r="P3125">
        <f t="shared" si="195"/>
        <v>244.80459770114942</v>
      </c>
      <c r="Q3125" t="str">
        <f>LEFT(N3125,FIND("/",N3125)-1)</f>
        <v>theater</v>
      </c>
      <c r="R3125" t="str">
        <f>RIGHT(N3125,FIND("/",N3125)-3)</f>
        <v>paces</v>
      </c>
      <c r="S3125" s="13">
        <f t="shared" si="193"/>
        <v>42530.993032407408</v>
      </c>
      <c r="T3125" s="14">
        <f t="shared" si="194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 s="6">
        <v>800000</v>
      </c>
      <c r="E3126" s="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9">
        <f t="shared" si="192"/>
        <v>3.2499999999999999E-3</v>
      </c>
      <c r="P3126">
        <f t="shared" si="195"/>
        <v>6.5</v>
      </c>
      <c r="Q3126" t="str">
        <f>LEFT(N3126,FIND("/",N3126)-1)</f>
        <v>theater</v>
      </c>
      <c r="R3126" t="str">
        <f>RIGHT(N3126,FIND("/",N3126)-3)</f>
        <v>paces</v>
      </c>
      <c r="S3126" s="13">
        <f t="shared" si="193"/>
        <v>41977.780104166668</v>
      </c>
      <c r="T3126" s="14">
        <f t="shared" si="194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 s="6">
        <v>1500000</v>
      </c>
      <c r="E3127" s="6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9">
        <f t="shared" si="192"/>
        <v>0</v>
      </c>
      <c r="P3127" t="e">
        <f t="shared" si="195"/>
        <v>#DIV/0!</v>
      </c>
      <c r="Q3127" t="str">
        <f>LEFT(N3127,FIND("/",N3127)-1)</f>
        <v>theater</v>
      </c>
      <c r="R3127" t="str">
        <f>RIGHT(N3127,FIND("/",N3127)-3)</f>
        <v>paces</v>
      </c>
      <c r="S3127" s="13">
        <f t="shared" si="193"/>
        <v>42346.20685185185</v>
      </c>
      <c r="T3127" s="14">
        <f t="shared" si="194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 s="6">
        <v>25000</v>
      </c>
      <c r="E3128" s="6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9">
        <f t="shared" si="192"/>
        <v>4.16</v>
      </c>
      <c r="P3128">
        <f t="shared" si="195"/>
        <v>61.176470588235297</v>
      </c>
      <c r="Q3128" t="str">
        <f>LEFT(N3128,FIND("/",N3128)-1)</f>
        <v>theater</v>
      </c>
      <c r="R3128" t="str">
        <f>RIGHT(N3128,FIND("/",N3128)-3)</f>
        <v>paces</v>
      </c>
      <c r="S3128" s="13">
        <f t="shared" si="193"/>
        <v>42427.018078703702</v>
      </c>
      <c r="T3128" s="14">
        <f t="shared" si="194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 s="6">
        <v>100000</v>
      </c>
      <c r="E3129" s="6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9">
        <f t="shared" si="192"/>
        <v>0</v>
      </c>
      <c r="P3129" t="e">
        <f t="shared" si="195"/>
        <v>#DIV/0!</v>
      </c>
      <c r="Q3129" t="str">
        <f>LEFT(N3129,FIND("/",N3129)-1)</f>
        <v>theater</v>
      </c>
      <c r="R3129" t="str">
        <f>RIGHT(N3129,FIND("/",N3129)-3)</f>
        <v>paces</v>
      </c>
      <c r="S3129" s="13">
        <f t="shared" si="193"/>
        <v>42034.856817129628</v>
      </c>
      <c r="T3129" s="14">
        <f t="shared" si="194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 s="6">
        <v>15000</v>
      </c>
      <c r="E3130" s="6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9">
        <f t="shared" si="192"/>
        <v>108.60666666666667</v>
      </c>
      <c r="P3130">
        <f t="shared" si="195"/>
        <v>139.23931623931625</v>
      </c>
      <c r="Q3130" t="str">
        <f>LEFT(N3130,FIND("/",N3130)-1)</f>
        <v>theater</v>
      </c>
      <c r="R3130" t="str">
        <f>RIGHT(N3130,FIND("/",N3130)-3)</f>
        <v>plays</v>
      </c>
      <c r="S3130" s="13">
        <f t="shared" si="193"/>
        <v>42780.825706018513</v>
      </c>
      <c r="T3130" s="14">
        <f t="shared" si="194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 s="6">
        <v>1250</v>
      </c>
      <c r="E3131" s="6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9">
        <f t="shared" si="192"/>
        <v>0.8</v>
      </c>
      <c r="P3131">
        <f t="shared" si="195"/>
        <v>10</v>
      </c>
      <c r="Q3131" t="str">
        <f>LEFT(N3131,FIND("/",N3131)-1)</f>
        <v>theater</v>
      </c>
      <c r="R3131" t="str">
        <f>RIGHT(N3131,FIND("/",N3131)-3)</f>
        <v>plays</v>
      </c>
      <c r="S3131" s="13">
        <f t="shared" si="193"/>
        <v>42803.842812499999</v>
      </c>
      <c r="T3131" s="14">
        <f t="shared" si="194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 s="6">
        <v>10000</v>
      </c>
      <c r="E3132" s="6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9">
        <f t="shared" si="192"/>
        <v>3.75</v>
      </c>
      <c r="P3132">
        <f t="shared" si="195"/>
        <v>93.75</v>
      </c>
      <c r="Q3132" t="str">
        <f>LEFT(N3132,FIND("/",N3132)-1)</f>
        <v>theater</v>
      </c>
      <c r="R3132" t="str">
        <f>RIGHT(N3132,FIND("/",N3132)-3)</f>
        <v>plays</v>
      </c>
      <c r="S3132" s="13">
        <f t="shared" si="193"/>
        <v>42808.640231481477</v>
      </c>
      <c r="T3132" s="14">
        <f t="shared" si="194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 s="6">
        <v>4100</v>
      </c>
      <c r="E3133" s="6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9">
        <f t="shared" si="192"/>
        <v>15.731707317073171</v>
      </c>
      <c r="P3133">
        <f t="shared" si="195"/>
        <v>53.75</v>
      </c>
      <c r="Q3133" t="str">
        <f>LEFT(N3133,FIND("/",N3133)-1)</f>
        <v>theater</v>
      </c>
      <c r="R3133" t="str">
        <f>RIGHT(N3133,FIND("/",N3133)-3)</f>
        <v>plays</v>
      </c>
      <c r="S3133" s="13">
        <f t="shared" si="193"/>
        <v>42803.579224537039</v>
      </c>
      <c r="T3133" s="14">
        <f t="shared" si="194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 s="6">
        <v>30000</v>
      </c>
      <c r="E3134" s="6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9">
        <f t="shared" si="192"/>
        <v>3.3333333333333333E-2</v>
      </c>
      <c r="P3134">
        <f t="shared" si="195"/>
        <v>10</v>
      </c>
      <c r="Q3134" t="str">
        <f>LEFT(N3134,FIND("/",N3134)-1)</f>
        <v>theater</v>
      </c>
      <c r="R3134" t="str">
        <f>RIGHT(N3134,FIND("/",N3134)-3)</f>
        <v>plays</v>
      </c>
      <c r="S3134" s="13">
        <f t="shared" si="193"/>
        <v>42786.350231481483</v>
      </c>
      <c r="T3134" s="14">
        <f t="shared" si="194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 s="6">
        <v>500</v>
      </c>
      <c r="E3135" s="6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9">
        <f t="shared" si="192"/>
        <v>108</v>
      </c>
      <c r="P3135">
        <f t="shared" si="195"/>
        <v>33.75</v>
      </c>
      <c r="Q3135" t="str">
        <f>LEFT(N3135,FIND("/",N3135)-1)</f>
        <v>theater</v>
      </c>
      <c r="R3135" t="str">
        <f>RIGHT(N3135,FIND("/",N3135)-3)</f>
        <v>plays</v>
      </c>
      <c r="S3135" s="13">
        <f t="shared" si="193"/>
        <v>42788.565208333333</v>
      </c>
      <c r="T3135" s="14">
        <f t="shared" si="194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 s="6">
        <v>1000</v>
      </c>
      <c r="E3136" s="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9">
        <f t="shared" si="192"/>
        <v>22.5</v>
      </c>
      <c r="P3136">
        <f t="shared" si="195"/>
        <v>18.75</v>
      </c>
      <c r="Q3136" t="str">
        <f>LEFT(N3136,FIND("/",N3136)-1)</f>
        <v>theater</v>
      </c>
      <c r="R3136" t="str">
        <f>RIGHT(N3136,FIND("/",N3136)-3)</f>
        <v>plays</v>
      </c>
      <c r="S3136" s="13">
        <f t="shared" si="193"/>
        <v>42800.720127314809</v>
      </c>
      <c r="T3136" s="14">
        <f t="shared" si="194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 s="6">
        <v>777</v>
      </c>
      <c r="E3137" s="6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9">
        <f t="shared" si="192"/>
        <v>20.849420849420849</v>
      </c>
      <c r="P3137">
        <f t="shared" si="195"/>
        <v>23.142857142857142</v>
      </c>
      <c r="Q3137" t="str">
        <f>LEFT(N3137,FIND("/",N3137)-1)</f>
        <v>theater</v>
      </c>
      <c r="R3137" t="str">
        <f>RIGHT(N3137,FIND("/",N3137)-3)</f>
        <v>plays</v>
      </c>
      <c r="S3137" s="13">
        <f t="shared" si="193"/>
        <v>42807.151863425926</v>
      </c>
      <c r="T3137" s="14">
        <f t="shared" si="194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 s="6">
        <v>500</v>
      </c>
      <c r="E3138" s="6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9">
        <f t="shared" si="192"/>
        <v>127.8</v>
      </c>
      <c r="P3138">
        <f t="shared" si="195"/>
        <v>29.045454545454547</v>
      </c>
      <c r="Q3138" t="str">
        <f>LEFT(N3138,FIND("/",N3138)-1)</f>
        <v>theater</v>
      </c>
      <c r="R3138" t="str">
        <f>RIGHT(N3138,FIND("/",N3138)-3)</f>
        <v>plays</v>
      </c>
      <c r="S3138" s="13">
        <f t="shared" si="193"/>
        <v>42789.462430555555</v>
      </c>
      <c r="T3138" s="14">
        <f t="shared" si="194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 s="6">
        <v>1500</v>
      </c>
      <c r="E3139" s="6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9">
        <f t="shared" ref="O3139:O3202" si="196">E3139/D3139*100</f>
        <v>3.3333333333333335</v>
      </c>
      <c r="P3139">
        <f t="shared" si="195"/>
        <v>50</v>
      </c>
      <c r="Q3139" t="str">
        <f>LEFT(N3139,FIND("/",N3139)-1)</f>
        <v>theater</v>
      </c>
      <c r="R3139" t="str">
        <f>RIGHT(N3139,FIND("/",N3139)-3)</f>
        <v>plays</v>
      </c>
      <c r="S3139" s="13">
        <f t="shared" ref="S3139:S3202" si="197">J3139/86400+25569</f>
        <v>42807.885057870371</v>
      </c>
      <c r="T3139" s="14">
        <f t="shared" ref="T3139:T3202" si="198">I3139/86400+25569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 s="6">
        <v>200</v>
      </c>
      <c r="E3140" s="6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9">
        <f t="shared" si="196"/>
        <v>0</v>
      </c>
      <c r="P3140" t="e">
        <f t="shared" si="195"/>
        <v>#DIV/0!</v>
      </c>
      <c r="Q3140" t="str">
        <f>LEFT(N3140,FIND("/",N3140)-1)</f>
        <v>theater</v>
      </c>
      <c r="R3140" t="str">
        <f>RIGHT(N3140,FIND("/",N3140)-3)</f>
        <v>plays</v>
      </c>
      <c r="S3140" s="13">
        <f t="shared" si="197"/>
        <v>42809.645914351851</v>
      </c>
      <c r="T3140" s="14">
        <f t="shared" si="198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 s="6">
        <v>50000</v>
      </c>
      <c r="E3141" s="6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9">
        <f t="shared" si="196"/>
        <v>5.4</v>
      </c>
      <c r="P3141">
        <f t="shared" si="195"/>
        <v>450</v>
      </c>
      <c r="Q3141" t="str">
        <f>LEFT(N3141,FIND("/",N3141)-1)</f>
        <v>theater</v>
      </c>
      <c r="R3141" t="str">
        <f>RIGHT(N3141,FIND("/",N3141)-3)</f>
        <v>plays</v>
      </c>
      <c r="S3141" s="13">
        <f t="shared" si="197"/>
        <v>42785.270370370374</v>
      </c>
      <c r="T3141" s="14">
        <f t="shared" si="198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 s="6">
        <v>10000</v>
      </c>
      <c r="E3142" s="6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9">
        <f t="shared" si="196"/>
        <v>0.96</v>
      </c>
      <c r="P3142">
        <f t="shared" si="195"/>
        <v>24</v>
      </c>
      <c r="Q3142" t="str">
        <f>LEFT(N3142,FIND("/",N3142)-1)</f>
        <v>theater</v>
      </c>
      <c r="R3142" t="str">
        <f>RIGHT(N3142,FIND("/",N3142)-3)</f>
        <v>plays</v>
      </c>
      <c r="S3142" s="13">
        <f t="shared" si="197"/>
        <v>42802.718784722223</v>
      </c>
      <c r="T3142" s="14">
        <f t="shared" si="198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 s="6">
        <v>500</v>
      </c>
      <c r="E3143" s="6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9">
        <f t="shared" si="196"/>
        <v>51.6</v>
      </c>
      <c r="P3143">
        <f t="shared" si="195"/>
        <v>32.25</v>
      </c>
      <c r="Q3143" t="str">
        <f>LEFT(N3143,FIND("/",N3143)-1)</f>
        <v>theater</v>
      </c>
      <c r="R3143" t="str">
        <f>RIGHT(N3143,FIND("/",N3143)-3)</f>
        <v>plays</v>
      </c>
      <c r="S3143" s="13">
        <f t="shared" si="197"/>
        <v>42800.753333333334</v>
      </c>
      <c r="T3143" s="14">
        <f t="shared" si="198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 s="6">
        <v>2750</v>
      </c>
      <c r="E3144" s="6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9">
        <f t="shared" si="196"/>
        <v>1.6363636363636365</v>
      </c>
      <c r="P3144">
        <f t="shared" si="195"/>
        <v>15</v>
      </c>
      <c r="Q3144" t="str">
        <f>LEFT(N3144,FIND("/",N3144)-1)</f>
        <v>theater</v>
      </c>
      <c r="R3144" t="str">
        <f>RIGHT(N3144,FIND("/",N3144)-3)</f>
        <v>plays</v>
      </c>
      <c r="S3144" s="13">
        <f t="shared" si="197"/>
        <v>42783.513182870374</v>
      </c>
      <c r="T3144" s="14">
        <f t="shared" si="198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 s="6">
        <v>700</v>
      </c>
      <c r="E3145" s="6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9">
        <f t="shared" si="196"/>
        <v>0</v>
      </c>
      <c r="P3145" t="e">
        <f t="shared" si="195"/>
        <v>#DIV/0!</v>
      </c>
      <c r="Q3145" t="str">
        <f>LEFT(N3145,FIND("/",N3145)-1)</f>
        <v>theater</v>
      </c>
      <c r="R3145" t="str">
        <f>RIGHT(N3145,FIND("/",N3145)-3)</f>
        <v>plays</v>
      </c>
      <c r="S3145" s="13">
        <f t="shared" si="197"/>
        <v>42808.358287037037</v>
      </c>
      <c r="T3145" s="14">
        <f t="shared" si="198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 s="6">
        <v>10000</v>
      </c>
      <c r="E3146" s="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9">
        <f t="shared" si="196"/>
        <v>75.400000000000006</v>
      </c>
      <c r="P3146">
        <f t="shared" si="195"/>
        <v>251.33333333333334</v>
      </c>
      <c r="Q3146" t="str">
        <f>LEFT(N3146,FIND("/",N3146)-1)</f>
        <v>theater</v>
      </c>
      <c r="R3146" t="str">
        <f>RIGHT(N3146,FIND("/",N3146)-3)</f>
        <v>plays</v>
      </c>
      <c r="S3146" s="13">
        <f t="shared" si="197"/>
        <v>42796.538275462968</v>
      </c>
      <c r="T3146" s="14">
        <f t="shared" si="198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 s="6">
        <v>25000</v>
      </c>
      <c r="E3147" s="6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9">
        <f t="shared" si="196"/>
        <v>0</v>
      </c>
      <c r="P3147" t="e">
        <f t="shared" ref="P3147:P3210" si="199">AVERAGE(E3147/L3147)</f>
        <v>#DIV/0!</v>
      </c>
      <c r="Q3147" t="str">
        <f>LEFT(N3147,FIND("/",N3147)-1)</f>
        <v>theater</v>
      </c>
      <c r="R3147" t="str">
        <f>RIGHT(N3147,FIND("/",N3147)-3)</f>
        <v>plays</v>
      </c>
      <c r="S3147" s="13">
        <f t="shared" si="197"/>
        <v>42762.040902777779</v>
      </c>
      <c r="T3147" s="14">
        <f t="shared" si="198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 s="6">
        <v>50000</v>
      </c>
      <c r="E3148" s="6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9">
        <f t="shared" si="196"/>
        <v>10.5</v>
      </c>
      <c r="P3148">
        <f t="shared" si="199"/>
        <v>437.5</v>
      </c>
      <c r="Q3148" t="str">
        <f>LEFT(N3148,FIND("/",N3148)-1)</f>
        <v>theater</v>
      </c>
      <c r="R3148" t="str">
        <f>RIGHT(N3148,FIND("/",N3148)-3)</f>
        <v>plays</v>
      </c>
      <c r="S3148" s="13">
        <f t="shared" si="197"/>
        <v>42796.682476851856</v>
      </c>
      <c r="T3148" s="14">
        <f t="shared" si="198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 s="6">
        <v>20000</v>
      </c>
      <c r="E3149" s="6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9">
        <f t="shared" si="196"/>
        <v>117.52499999999999</v>
      </c>
      <c r="P3149">
        <f t="shared" si="199"/>
        <v>110.35211267605634</v>
      </c>
      <c r="Q3149" t="str">
        <f>LEFT(N3149,FIND("/",N3149)-1)</f>
        <v>theater</v>
      </c>
      <c r="R3149" t="str">
        <f>RIGHT(N3149,FIND("/",N3149)-3)</f>
        <v>plays</v>
      </c>
      <c r="S3149" s="13">
        <f t="shared" si="197"/>
        <v>41909.96938657407</v>
      </c>
      <c r="T3149" s="14">
        <f t="shared" si="198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 s="6">
        <v>1800</v>
      </c>
      <c r="E3150" s="6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9">
        <f t="shared" si="196"/>
        <v>131.16666666666669</v>
      </c>
      <c r="P3150">
        <f t="shared" si="199"/>
        <v>41.421052631578945</v>
      </c>
      <c r="Q3150" t="str">
        <f>LEFT(N3150,FIND("/",N3150)-1)</f>
        <v>theater</v>
      </c>
      <c r="R3150" t="str">
        <f>RIGHT(N3150,FIND("/",N3150)-3)</f>
        <v>plays</v>
      </c>
      <c r="S3150" s="13">
        <f t="shared" si="197"/>
        <v>41891.665324074071</v>
      </c>
      <c r="T3150" s="14">
        <f t="shared" si="198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 s="6">
        <v>1250</v>
      </c>
      <c r="E3151" s="6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9">
        <f t="shared" si="196"/>
        <v>104</v>
      </c>
      <c r="P3151">
        <f t="shared" si="199"/>
        <v>52</v>
      </c>
      <c r="Q3151" t="str">
        <f>LEFT(N3151,FIND("/",N3151)-1)</f>
        <v>theater</v>
      </c>
      <c r="R3151" t="str">
        <f>RIGHT(N3151,FIND("/",N3151)-3)</f>
        <v>plays</v>
      </c>
      <c r="S3151" s="13">
        <f t="shared" si="197"/>
        <v>41226.017361111109</v>
      </c>
      <c r="T3151" s="14">
        <f t="shared" si="198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 s="6">
        <v>3500</v>
      </c>
      <c r="E3152" s="6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9">
        <f t="shared" si="196"/>
        <v>101</v>
      </c>
      <c r="P3152">
        <f t="shared" si="199"/>
        <v>33.990384615384613</v>
      </c>
      <c r="Q3152" t="str">
        <f>LEFT(N3152,FIND("/",N3152)-1)</f>
        <v>theater</v>
      </c>
      <c r="R3152" t="str">
        <f>RIGHT(N3152,FIND("/",N3152)-3)</f>
        <v>plays</v>
      </c>
      <c r="S3152" s="13">
        <f t="shared" si="197"/>
        <v>40478.263923611114</v>
      </c>
      <c r="T3152" s="14">
        <f t="shared" si="198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 s="6">
        <v>3500</v>
      </c>
      <c r="E3153" s="6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9">
        <f t="shared" si="196"/>
        <v>100.4</v>
      </c>
      <c r="P3153">
        <f t="shared" si="199"/>
        <v>103.35294117647059</v>
      </c>
      <c r="Q3153" t="str">
        <f>LEFT(N3153,FIND("/",N3153)-1)</f>
        <v>theater</v>
      </c>
      <c r="R3153" t="str">
        <f>RIGHT(N3153,FIND("/",N3153)-3)</f>
        <v>plays</v>
      </c>
      <c r="S3153" s="13">
        <f t="shared" si="197"/>
        <v>41862.83997685185</v>
      </c>
      <c r="T3153" s="14">
        <f t="shared" si="198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 s="6">
        <v>2200</v>
      </c>
      <c r="E3154" s="6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9">
        <f t="shared" si="196"/>
        <v>105.95454545454545</v>
      </c>
      <c r="P3154">
        <f t="shared" si="199"/>
        <v>34.791044776119406</v>
      </c>
      <c r="Q3154" t="str">
        <f>LEFT(N3154,FIND("/",N3154)-1)</f>
        <v>theater</v>
      </c>
      <c r="R3154" t="str">
        <f>RIGHT(N3154,FIND("/",N3154)-3)</f>
        <v>plays</v>
      </c>
      <c r="S3154" s="13">
        <f t="shared" si="197"/>
        <v>41550.867673611108</v>
      </c>
      <c r="T3154" s="14">
        <f t="shared" si="198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 s="6">
        <v>3000</v>
      </c>
      <c r="E3155" s="6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9">
        <f t="shared" si="196"/>
        <v>335.58333333333337</v>
      </c>
      <c r="P3155">
        <f t="shared" si="199"/>
        <v>41.773858921161825</v>
      </c>
      <c r="Q3155" t="str">
        <f>LEFT(N3155,FIND("/",N3155)-1)</f>
        <v>theater</v>
      </c>
      <c r="R3155" t="str">
        <f>RIGHT(N3155,FIND("/",N3155)-3)</f>
        <v>plays</v>
      </c>
      <c r="S3155" s="13">
        <f t="shared" si="197"/>
        <v>40633.154363425929</v>
      </c>
      <c r="T3155" s="14">
        <f t="shared" si="198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 s="6">
        <v>7000</v>
      </c>
      <c r="E3156" s="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9">
        <f t="shared" si="196"/>
        <v>112.92857142857142</v>
      </c>
      <c r="P3156">
        <f t="shared" si="199"/>
        <v>64.268292682926827</v>
      </c>
      <c r="Q3156" t="str">
        <f>LEFT(N3156,FIND("/",N3156)-1)</f>
        <v>theater</v>
      </c>
      <c r="R3156" t="str">
        <f>RIGHT(N3156,FIND("/",N3156)-3)</f>
        <v>plays</v>
      </c>
      <c r="S3156" s="13">
        <f t="shared" si="197"/>
        <v>40970.875671296293</v>
      </c>
      <c r="T3156" s="14">
        <f t="shared" si="198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 s="6">
        <v>5000</v>
      </c>
      <c r="E3157" s="6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9">
        <f t="shared" si="196"/>
        <v>188.50460000000001</v>
      </c>
      <c r="P3157">
        <f t="shared" si="199"/>
        <v>31.209370860927152</v>
      </c>
      <c r="Q3157" t="str">
        <f>LEFT(N3157,FIND("/",N3157)-1)</f>
        <v>theater</v>
      </c>
      <c r="R3157" t="str">
        <f>RIGHT(N3157,FIND("/",N3157)-3)</f>
        <v>plays</v>
      </c>
      <c r="S3157" s="13">
        <f t="shared" si="197"/>
        <v>41233.499131944445</v>
      </c>
      <c r="T3157" s="14">
        <f t="shared" si="198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 s="6">
        <v>5500</v>
      </c>
      <c r="E3158" s="6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9">
        <f t="shared" si="196"/>
        <v>101.81818181818181</v>
      </c>
      <c r="P3158">
        <f t="shared" si="199"/>
        <v>62.921348314606739</v>
      </c>
      <c r="Q3158" t="str">
        <f>LEFT(N3158,FIND("/",N3158)-1)</f>
        <v>theater</v>
      </c>
      <c r="R3158" t="str">
        <f>RIGHT(N3158,FIND("/",N3158)-3)</f>
        <v>plays</v>
      </c>
      <c r="S3158" s="13">
        <f t="shared" si="197"/>
        <v>41026.953055555554</v>
      </c>
      <c r="T3158" s="14">
        <f t="shared" si="198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 s="6">
        <v>4000</v>
      </c>
      <c r="E3159" s="6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9">
        <f t="shared" si="196"/>
        <v>101</v>
      </c>
      <c r="P3159">
        <f t="shared" si="199"/>
        <v>98.536585365853654</v>
      </c>
      <c r="Q3159" t="str">
        <f>LEFT(N3159,FIND("/",N3159)-1)</f>
        <v>theater</v>
      </c>
      <c r="R3159" t="str">
        <f>RIGHT(N3159,FIND("/",N3159)-3)</f>
        <v>plays</v>
      </c>
      <c r="S3159" s="13">
        <f t="shared" si="197"/>
        <v>41829.788252314815</v>
      </c>
      <c r="T3159" s="14">
        <f t="shared" si="198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 s="6">
        <v>5000</v>
      </c>
      <c r="E3160" s="6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9">
        <f t="shared" si="196"/>
        <v>113.99999999999999</v>
      </c>
      <c r="P3160">
        <f t="shared" si="199"/>
        <v>82.608695652173907</v>
      </c>
      <c r="Q3160" t="str">
        <f>LEFT(N3160,FIND("/",N3160)-1)</f>
        <v>theater</v>
      </c>
      <c r="R3160" t="str">
        <f>RIGHT(N3160,FIND("/",N3160)-3)</f>
        <v>plays</v>
      </c>
      <c r="S3160" s="13">
        <f t="shared" si="197"/>
        <v>41447.839722222227</v>
      </c>
      <c r="T3160" s="14">
        <f t="shared" si="198"/>
        <v>41477.839722222227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 s="6">
        <v>1500</v>
      </c>
      <c r="E3161" s="6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9">
        <f t="shared" si="196"/>
        <v>133.48133333333334</v>
      </c>
      <c r="P3161">
        <f t="shared" si="199"/>
        <v>38.504230769230773</v>
      </c>
      <c r="Q3161" t="str">
        <f>LEFT(N3161,FIND("/",N3161)-1)</f>
        <v>theater</v>
      </c>
      <c r="R3161" t="str">
        <f>RIGHT(N3161,FIND("/",N3161)-3)</f>
        <v>plays</v>
      </c>
      <c r="S3161" s="13">
        <f t="shared" si="197"/>
        <v>40884.066678240742</v>
      </c>
      <c r="T3161" s="14">
        <f t="shared" si="198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 s="6">
        <v>4500</v>
      </c>
      <c r="E3162" s="6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9">
        <f t="shared" si="196"/>
        <v>101.53333333333335</v>
      </c>
      <c r="P3162">
        <f t="shared" si="199"/>
        <v>80.15789473684211</v>
      </c>
      <c r="Q3162" t="str">
        <f>LEFT(N3162,FIND("/",N3162)-1)</f>
        <v>theater</v>
      </c>
      <c r="R3162" t="str">
        <f>RIGHT(N3162,FIND("/",N3162)-3)</f>
        <v>plays</v>
      </c>
      <c r="S3162" s="13">
        <f t="shared" si="197"/>
        <v>41841.26489583333</v>
      </c>
      <c r="T3162" s="14">
        <f t="shared" si="198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 s="6">
        <v>2000</v>
      </c>
      <c r="E3163" s="6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9">
        <f t="shared" si="196"/>
        <v>105.1</v>
      </c>
      <c r="P3163">
        <f t="shared" si="199"/>
        <v>28.405405405405407</v>
      </c>
      <c r="Q3163" t="str">
        <f>LEFT(N3163,FIND("/",N3163)-1)</f>
        <v>theater</v>
      </c>
      <c r="R3163" t="str">
        <f>RIGHT(N3163,FIND("/",N3163)-3)</f>
        <v>plays</v>
      </c>
      <c r="S3163" s="13">
        <f t="shared" si="197"/>
        <v>41897.536134259259</v>
      </c>
      <c r="T3163" s="14">
        <f t="shared" si="198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 s="6">
        <v>4000</v>
      </c>
      <c r="E3164" s="6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9">
        <f t="shared" si="196"/>
        <v>127.15</v>
      </c>
      <c r="P3164">
        <f t="shared" si="199"/>
        <v>80.730158730158735</v>
      </c>
      <c r="Q3164" t="str">
        <f>LEFT(N3164,FIND("/",N3164)-1)</f>
        <v>theater</v>
      </c>
      <c r="R3164" t="str">
        <f>RIGHT(N3164,FIND("/",N3164)-3)</f>
        <v>plays</v>
      </c>
      <c r="S3164" s="13">
        <f t="shared" si="197"/>
        <v>41799.685902777775</v>
      </c>
      <c r="T3164" s="14">
        <f t="shared" si="198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 s="6">
        <v>13000</v>
      </c>
      <c r="E3165" s="6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9">
        <f t="shared" si="196"/>
        <v>111.15384615384616</v>
      </c>
      <c r="P3165">
        <f t="shared" si="199"/>
        <v>200.69444444444446</v>
      </c>
      <c r="Q3165" t="str">
        <f>LEFT(N3165,FIND("/",N3165)-1)</f>
        <v>theater</v>
      </c>
      <c r="R3165" t="str">
        <f>RIGHT(N3165,FIND("/",N3165)-3)</f>
        <v>plays</v>
      </c>
      <c r="S3165" s="13">
        <f t="shared" si="197"/>
        <v>41775.753761574073</v>
      </c>
      <c r="T3165" s="14">
        <f t="shared" si="198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 s="6">
        <v>2500</v>
      </c>
      <c r="E3166" s="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9">
        <f t="shared" si="196"/>
        <v>106.76</v>
      </c>
      <c r="P3166">
        <f t="shared" si="199"/>
        <v>37.591549295774648</v>
      </c>
      <c r="Q3166" t="str">
        <f>LEFT(N3166,FIND("/",N3166)-1)</f>
        <v>theater</v>
      </c>
      <c r="R3166" t="str">
        <f>RIGHT(N3166,FIND("/",N3166)-3)</f>
        <v>plays</v>
      </c>
      <c r="S3166" s="13">
        <f t="shared" si="197"/>
        <v>41766.805729166663</v>
      </c>
      <c r="T3166" s="14">
        <f t="shared" si="198"/>
        <v>41799.805729166663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 s="6">
        <v>750</v>
      </c>
      <c r="E3167" s="6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9">
        <f t="shared" si="196"/>
        <v>162.66666666666666</v>
      </c>
      <c r="P3167">
        <f t="shared" si="199"/>
        <v>58.095238095238095</v>
      </c>
      <c r="Q3167" t="str">
        <f>LEFT(N3167,FIND("/",N3167)-1)</f>
        <v>theater</v>
      </c>
      <c r="R3167" t="str">
        <f>RIGHT(N3167,FIND("/",N3167)-3)</f>
        <v>plays</v>
      </c>
      <c r="S3167" s="13">
        <f t="shared" si="197"/>
        <v>40644.159259259257</v>
      </c>
      <c r="T3167" s="14">
        <f t="shared" si="198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 s="6">
        <v>35000</v>
      </c>
      <c r="E3168" s="6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9">
        <f t="shared" si="196"/>
        <v>160.22808571428573</v>
      </c>
      <c r="P3168">
        <f t="shared" si="199"/>
        <v>60.300892473118282</v>
      </c>
      <c r="Q3168" t="str">
        <f>LEFT(N3168,FIND("/",N3168)-1)</f>
        <v>theater</v>
      </c>
      <c r="R3168" t="str">
        <f>RIGHT(N3168,FIND("/",N3168)-3)</f>
        <v>plays</v>
      </c>
      <c r="S3168" s="13">
        <f t="shared" si="197"/>
        <v>41940.69158564815</v>
      </c>
      <c r="T3168" s="14">
        <f t="shared" si="198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 s="6">
        <v>3000</v>
      </c>
      <c r="E3169" s="6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9">
        <f t="shared" si="196"/>
        <v>116.16666666666666</v>
      </c>
      <c r="P3169">
        <f t="shared" si="199"/>
        <v>63.363636363636367</v>
      </c>
      <c r="Q3169" t="str">
        <f>LEFT(N3169,FIND("/",N3169)-1)</f>
        <v>theater</v>
      </c>
      <c r="R3169" t="str">
        <f>RIGHT(N3169,FIND("/",N3169)-3)</f>
        <v>plays</v>
      </c>
      <c r="S3169" s="13">
        <f t="shared" si="197"/>
        <v>41839.175706018519</v>
      </c>
      <c r="T3169" s="14">
        <f t="shared" si="198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 s="6">
        <v>2500</v>
      </c>
      <c r="E3170" s="6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9">
        <f t="shared" si="196"/>
        <v>124.2</v>
      </c>
      <c r="P3170">
        <f t="shared" si="199"/>
        <v>50.901639344262293</v>
      </c>
      <c r="Q3170" t="str">
        <f>LEFT(N3170,FIND("/",N3170)-1)</f>
        <v>theater</v>
      </c>
      <c r="R3170" t="str">
        <f>RIGHT(N3170,FIND("/",N3170)-3)</f>
        <v>plays</v>
      </c>
      <c r="S3170" s="13">
        <f t="shared" si="197"/>
        <v>41772.105937500004</v>
      </c>
      <c r="T3170" s="14">
        <f t="shared" si="198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 s="6">
        <v>8000</v>
      </c>
      <c r="E3171" s="6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9">
        <f t="shared" si="196"/>
        <v>103.01249999999999</v>
      </c>
      <c r="P3171">
        <f t="shared" si="199"/>
        <v>100.5</v>
      </c>
      <c r="Q3171" t="str">
        <f>LEFT(N3171,FIND("/",N3171)-1)</f>
        <v>theater</v>
      </c>
      <c r="R3171" t="str">
        <f>RIGHT(N3171,FIND("/",N3171)-3)</f>
        <v>plays</v>
      </c>
      <c r="S3171" s="13">
        <f t="shared" si="197"/>
        <v>41591.737974537034</v>
      </c>
      <c r="T3171" s="14">
        <f t="shared" si="198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 s="6">
        <v>2000</v>
      </c>
      <c r="E3172" s="6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9">
        <f t="shared" si="196"/>
        <v>112.25</v>
      </c>
      <c r="P3172">
        <f t="shared" si="199"/>
        <v>31.619718309859156</v>
      </c>
      <c r="Q3172" t="str">
        <f>LEFT(N3172,FIND("/",N3172)-1)</f>
        <v>theater</v>
      </c>
      <c r="R3172" t="str">
        <f>RIGHT(N3172,FIND("/",N3172)-3)</f>
        <v>plays</v>
      </c>
      <c r="S3172" s="13">
        <f t="shared" si="197"/>
        <v>41789.080370370371</v>
      </c>
      <c r="T3172" s="14">
        <f t="shared" si="198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 s="6">
        <v>7000</v>
      </c>
      <c r="E3173" s="6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9">
        <f t="shared" si="196"/>
        <v>108.8142857142857</v>
      </c>
      <c r="P3173">
        <f t="shared" si="199"/>
        <v>65.102564102564102</v>
      </c>
      <c r="Q3173" t="str">
        <f>LEFT(N3173,FIND("/",N3173)-1)</f>
        <v>theater</v>
      </c>
      <c r="R3173" t="str">
        <f>RIGHT(N3173,FIND("/",N3173)-3)</f>
        <v>plays</v>
      </c>
      <c r="S3173" s="13">
        <f t="shared" si="197"/>
        <v>42466.608310185184</v>
      </c>
      <c r="T3173" s="14">
        <f t="shared" si="198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 s="6">
        <v>2000</v>
      </c>
      <c r="E3174" s="6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9">
        <f t="shared" si="196"/>
        <v>114.99999999999999</v>
      </c>
      <c r="P3174">
        <f t="shared" si="199"/>
        <v>79.310344827586206</v>
      </c>
      <c r="Q3174" t="str">
        <f>LEFT(N3174,FIND("/",N3174)-1)</f>
        <v>theater</v>
      </c>
      <c r="R3174" t="str">
        <f>RIGHT(N3174,FIND("/",N3174)-3)</f>
        <v>plays</v>
      </c>
      <c r="S3174" s="13">
        <f t="shared" si="197"/>
        <v>40923.729953703703</v>
      </c>
      <c r="T3174" s="14">
        <f t="shared" si="198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 s="6">
        <v>10000</v>
      </c>
      <c r="E3175" s="6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9">
        <f t="shared" si="196"/>
        <v>103</v>
      </c>
      <c r="P3175">
        <f t="shared" si="199"/>
        <v>139.18918918918919</v>
      </c>
      <c r="Q3175" t="str">
        <f>LEFT(N3175,FIND("/",N3175)-1)</f>
        <v>theater</v>
      </c>
      <c r="R3175" t="str">
        <f>RIGHT(N3175,FIND("/",N3175)-3)</f>
        <v>plays</v>
      </c>
      <c r="S3175" s="13">
        <f t="shared" si="197"/>
        <v>41878.878379629634</v>
      </c>
      <c r="T3175" s="14">
        <f t="shared" si="198"/>
        <v>41908.878379629634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 s="6">
        <v>3000</v>
      </c>
      <c r="E3176" s="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9">
        <f t="shared" si="196"/>
        <v>101.13333333333334</v>
      </c>
      <c r="P3176">
        <f t="shared" si="199"/>
        <v>131.91304347826087</v>
      </c>
      <c r="Q3176" t="str">
        <f>LEFT(N3176,FIND("/",N3176)-1)</f>
        <v>theater</v>
      </c>
      <c r="R3176" t="str">
        <f>RIGHT(N3176,FIND("/",N3176)-3)</f>
        <v>plays</v>
      </c>
      <c r="S3176" s="13">
        <f t="shared" si="197"/>
        <v>41862.864675925928</v>
      </c>
      <c r="T3176" s="14">
        <f t="shared" si="198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 s="6">
        <v>5000</v>
      </c>
      <c r="E3177" s="6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9">
        <f t="shared" si="196"/>
        <v>109.55999999999999</v>
      </c>
      <c r="P3177">
        <f t="shared" si="199"/>
        <v>91.3</v>
      </c>
      <c r="Q3177" t="str">
        <f>LEFT(N3177,FIND("/",N3177)-1)</f>
        <v>theater</v>
      </c>
      <c r="R3177" t="str">
        <f>RIGHT(N3177,FIND("/",N3177)-3)</f>
        <v>plays</v>
      </c>
      <c r="S3177" s="13">
        <f t="shared" si="197"/>
        <v>40531.886886574073</v>
      </c>
      <c r="T3177" s="14">
        <f t="shared" si="198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 s="6">
        <v>1900</v>
      </c>
      <c r="E3178" s="6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9">
        <f t="shared" si="196"/>
        <v>114.8421052631579</v>
      </c>
      <c r="P3178">
        <f t="shared" si="199"/>
        <v>39.672727272727272</v>
      </c>
      <c r="Q3178" t="str">
        <f>LEFT(N3178,FIND("/",N3178)-1)</f>
        <v>theater</v>
      </c>
      <c r="R3178" t="str">
        <f>RIGHT(N3178,FIND("/",N3178)-3)</f>
        <v>plays</v>
      </c>
      <c r="S3178" s="13">
        <f t="shared" si="197"/>
        <v>41477.930914351848</v>
      </c>
      <c r="T3178" s="14">
        <f t="shared" si="198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 s="6">
        <v>2500</v>
      </c>
      <c r="E3179" s="6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9">
        <f t="shared" si="196"/>
        <v>117.39999999999999</v>
      </c>
      <c r="P3179">
        <f t="shared" si="199"/>
        <v>57.549019607843135</v>
      </c>
      <c r="Q3179" t="str">
        <f>LEFT(N3179,FIND("/",N3179)-1)</f>
        <v>theater</v>
      </c>
      <c r="R3179" t="str">
        <f>RIGHT(N3179,FIND("/",N3179)-3)</f>
        <v>plays</v>
      </c>
      <c r="S3179" s="13">
        <f t="shared" si="197"/>
        <v>41781.666770833333</v>
      </c>
      <c r="T3179" s="14">
        <f t="shared" si="198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 s="6">
        <v>1500</v>
      </c>
      <c r="E3180" s="6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9">
        <f t="shared" si="196"/>
        <v>171.73333333333335</v>
      </c>
      <c r="P3180">
        <f t="shared" si="199"/>
        <v>33.025641025641029</v>
      </c>
      <c r="Q3180" t="str">
        <f>LEFT(N3180,FIND("/",N3180)-1)</f>
        <v>theater</v>
      </c>
      <c r="R3180" t="str">
        <f>RIGHT(N3180,FIND("/",N3180)-3)</f>
        <v>plays</v>
      </c>
      <c r="S3180" s="13">
        <f t="shared" si="197"/>
        <v>41806.605034722219</v>
      </c>
      <c r="T3180" s="14">
        <f t="shared" si="198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 s="6">
        <v>4200</v>
      </c>
      <c r="E3181" s="6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9">
        <f t="shared" si="196"/>
        <v>114.16238095238094</v>
      </c>
      <c r="P3181">
        <f t="shared" si="199"/>
        <v>77.335806451612896</v>
      </c>
      <c r="Q3181" t="str">
        <f>LEFT(N3181,FIND("/",N3181)-1)</f>
        <v>theater</v>
      </c>
      <c r="R3181" t="str">
        <f>RIGHT(N3181,FIND("/",N3181)-3)</f>
        <v>plays</v>
      </c>
      <c r="S3181" s="13">
        <f t="shared" si="197"/>
        <v>41375.702210648145</v>
      </c>
      <c r="T3181" s="14">
        <f t="shared" si="198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 s="6">
        <v>1200</v>
      </c>
      <c r="E3182" s="6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9">
        <f t="shared" si="196"/>
        <v>119.75</v>
      </c>
      <c r="P3182">
        <f t="shared" si="199"/>
        <v>31.933333333333334</v>
      </c>
      <c r="Q3182" t="str">
        <f>LEFT(N3182,FIND("/",N3182)-1)</f>
        <v>theater</v>
      </c>
      <c r="R3182" t="str">
        <f>RIGHT(N3182,FIND("/",N3182)-3)</f>
        <v>plays</v>
      </c>
      <c r="S3182" s="13">
        <f t="shared" si="197"/>
        <v>41780.412604166668</v>
      </c>
      <c r="T3182" s="14">
        <f t="shared" si="198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 s="6">
        <v>500</v>
      </c>
      <c r="E3183" s="6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9">
        <f t="shared" si="196"/>
        <v>109.00000000000001</v>
      </c>
      <c r="P3183">
        <f t="shared" si="199"/>
        <v>36.333333333333336</v>
      </c>
      <c r="Q3183" t="str">
        <f>LEFT(N3183,FIND("/",N3183)-1)</f>
        <v>theater</v>
      </c>
      <c r="R3183" t="str">
        <f>RIGHT(N3183,FIND("/",N3183)-3)</f>
        <v>plays</v>
      </c>
      <c r="S3183" s="13">
        <f t="shared" si="197"/>
        <v>41779.310034722221</v>
      </c>
      <c r="T3183" s="14">
        <f t="shared" si="198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 s="6">
        <v>7000</v>
      </c>
      <c r="E3184" s="6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9">
        <f t="shared" si="196"/>
        <v>100.88571428571429</v>
      </c>
      <c r="P3184">
        <f t="shared" si="199"/>
        <v>46.768211920529801</v>
      </c>
      <c r="Q3184" t="str">
        <f>LEFT(N3184,FIND("/",N3184)-1)</f>
        <v>theater</v>
      </c>
      <c r="R3184" t="str">
        <f>RIGHT(N3184,FIND("/",N3184)-3)</f>
        <v>plays</v>
      </c>
      <c r="S3184" s="13">
        <f t="shared" si="197"/>
        <v>40883.949317129627</v>
      </c>
      <c r="T3184" s="14">
        <f t="shared" si="198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 s="6">
        <v>2500</v>
      </c>
      <c r="E3185" s="6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9">
        <f t="shared" si="196"/>
        <v>109.00000000000001</v>
      </c>
      <c r="P3185">
        <f t="shared" si="199"/>
        <v>40.073529411764703</v>
      </c>
      <c r="Q3185" t="str">
        <f>LEFT(N3185,FIND("/",N3185)-1)</f>
        <v>theater</v>
      </c>
      <c r="R3185" t="str">
        <f>RIGHT(N3185,FIND("/",N3185)-3)</f>
        <v>plays</v>
      </c>
      <c r="S3185" s="13">
        <f t="shared" si="197"/>
        <v>41491.79478009259</v>
      </c>
      <c r="T3185" s="14">
        <f t="shared" si="198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 s="6">
        <v>4300</v>
      </c>
      <c r="E3186" s="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9">
        <f t="shared" si="196"/>
        <v>107.20930232558139</v>
      </c>
      <c r="P3186">
        <f t="shared" si="199"/>
        <v>100.21739130434783</v>
      </c>
      <c r="Q3186" t="str">
        <f>LEFT(N3186,FIND("/",N3186)-1)</f>
        <v>theater</v>
      </c>
      <c r="R3186" t="str">
        <f>RIGHT(N3186,FIND("/",N3186)-3)</f>
        <v>plays</v>
      </c>
      <c r="S3186" s="13">
        <f t="shared" si="197"/>
        <v>41791.993414351848</v>
      </c>
      <c r="T3186" s="14">
        <f t="shared" si="198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 s="6">
        <v>1000</v>
      </c>
      <c r="E3187" s="6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9">
        <f t="shared" si="196"/>
        <v>100</v>
      </c>
      <c r="P3187">
        <f t="shared" si="199"/>
        <v>41.666666666666664</v>
      </c>
      <c r="Q3187" t="str">
        <f>LEFT(N3187,FIND("/",N3187)-1)</f>
        <v>theater</v>
      </c>
      <c r="R3187" t="str">
        <f>RIGHT(N3187,FIND("/",N3187)-3)</f>
        <v>plays</v>
      </c>
      <c r="S3187" s="13">
        <f t="shared" si="197"/>
        <v>41829.977326388893</v>
      </c>
      <c r="T3187" s="14">
        <f t="shared" si="198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 s="6">
        <v>3200</v>
      </c>
      <c r="E3188" s="6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9">
        <f t="shared" si="196"/>
        <v>102.18750000000001</v>
      </c>
      <c r="P3188">
        <f t="shared" si="199"/>
        <v>46.714285714285715</v>
      </c>
      <c r="Q3188" t="str">
        <f>LEFT(N3188,FIND("/",N3188)-1)</f>
        <v>theater</v>
      </c>
      <c r="R3188" t="str">
        <f>RIGHT(N3188,FIND("/",N3188)-3)</f>
        <v>plays</v>
      </c>
      <c r="S3188" s="13">
        <f t="shared" si="197"/>
        <v>41868.924050925925</v>
      </c>
      <c r="T3188" s="14">
        <f t="shared" si="198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 s="6">
        <v>15000</v>
      </c>
      <c r="E3189" s="6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9">
        <f t="shared" si="196"/>
        <v>116.29333333333334</v>
      </c>
      <c r="P3189">
        <f t="shared" si="199"/>
        <v>71.491803278688522</v>
      </c>
      <c r="Q3189" t="str">
        <f>LEFT(N3189,FIND("/",N3189)-1)</f>
        <v>theater</v>
      </c>
      <c r="R3189" t="str">
        <f>RIGHT(N3189,FIND("/",N3189)-3)</f>
        <v>plays</v>
      </c>
      <c r="S3189" s="13">
        <f t="shared" si="197"/>
        <v>41835.666354166664</v>
      </c>
      <c r="T3189" s="14">
        <f t="shared" si="198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 s="6">
        <v>200</v>
      </c>
      <c r="E3190" s="6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9">
        <f t="shared" si="196"/>
        <v>65</v>
      </c>
      <c r="P3190">
        <f t="shared" si="199"/>
        <v>14.444444444444445</v>
      </c>
      <c r="Q3190" t="str">
        <f>LEFT(N3190,FIND("/",N3190)-1)</f>
        <v>theater</v>
      </c>
      <c r="R3190" t="str">
        <f>RIGHT(N3190,FIND("/",N3190)-3)</f>
        <v>sical</v>
      </c>
      <c r="S3190" s="13">
        <f t="shared" si="197"/>
        <v>42144.415532407409</v>
      </c>
      <c r="T3190" s="14">
        <f t="shared" si="198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 s="6">
        <v>55000</v>
      </c>
      <c r="E3191" s="6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9">
        <f t="shared" si="196"/>
        <v>12.327272727272726</v>
      </c>
      <c r="P3191">
        <f t="shared" si="199"/>
        <v>356.84210526315792</v>
      </c>
      <c r="Q3191" t="str">
        <f>LEFT(N3191,FIND("/",N3191)-1)</f>
        <v>theater</v>
      </c>
      <c r="R3191" t="str">
        <f>RIGHT(N3191,FIND("/",N3191)-3)</f>
        <v>sical</v>
      </c>
      <c r="S3191" s="13">
        <f t="shared" si="197"/>
        <v>42118.346435185187</v>
      </c>
      <c r="T3191" s="14">
        <f t="shared" si="198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 s="6">
        <v>4000</v>
      </c>
      <c r="E3192" s="6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9">
        <f t="shared" si="196"/>
        <v>0</v>
      </c>
      <c r="P3192" t="e">
        <f t="shared" si="199"/>
        <v>#DIV/0!</v>
      </c>
      <c r="Q3192" t="str">
        <f>LEFT(N3192,FIND("/",N3192)-1)</f>
        <v>theater</v>
      </c>
      <c r="R3192" t="str">
        <f>RIGHT(N3192,FIND("/",N3192)-3)</f>
        <v>sical</v>
      </c>
      <c r="S3192" s="13">
        <f t="shared" si="197"/>
        <v>42683.151331018518</v>
      </c>
      <c r="T3192" s="14">
        <f t="shared" si="198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 s="6">
        <v>3750</v>
      </c>
      <c r="E3193" s="6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9">
        <f t="shared" si="196"/>
        <v>4.0266666666666664</v>
      </c>
      <c r="P3193">
        <f t="shared" si="199"/>
        <v>37.75</v>
      </c>
      <c r="Q3193" t="str">
        <f>LEFT(N3193,FIND("/",N3193)-1)</f>
        <v>theater</v>
      </c>
      <c r="R3193" t="str">
        <f>RIGHT(N3193,FIND("/",N3193)-3)</f>
        <v>sical</v>
      </c>
      <c r="S3193" s="13">
        <f t="shared" si="197"/>
        <v>42538.755428240736</v>
      </c>
      <c r="T3193" s="14">
        <f t="shared" si="198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 s="6">
        <v>10000</v>
      </c>
      <c r="E3194" s="6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9">
        <f t="shared" si="196"/>
        <v>1.02</v>
      </c>
      <c r="P3194">
        <f t="shared" si="199"/>
        <v>12.75</v>
      </c>
      <c r="Q3194" t="str">
        <f>LEFT(N3194,FIND("/",N3194)-1)</f>
        <v>theater</v>
      </c>
      <c r="R3194" t="str">
        <f>RIGHT(N3194,FIND("/",N3194)-3)</f>
        <v>sical</v>
      </c>
      <c r="S3194" s="13">
        <f t="shared" si="197"/>
        <v>42018.94049768518</v>
      </c>
      <c r="T3194" s="14">
        <f t="shared" si="198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 s="6">
        <v>5000</v>
      </c>
      <c r="E3195" s="6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9">
        <f t="shared" si="196"/>
        <v>11.74</v>
      </c>
      <c r="P3195">
        <f t="shared" si="199"/>
        <v>24.458333333333332</v>
      </c>
      <c r="Q3195" t="str">
        <f>LEFT(N3195,FIND("/",N3195)-1)</f>
        <v>theater</v>
      </c>
      <c r="R3195" t="str">
        <f>RIGHT(N3195,FIND("/",N3195)-3)</f>
        <v>sical</v>
      </c>
      <c r="S3195" s="13">
        <f t="shared" si="197"/>
        <v>42010.968240740738</v>
      </c>
      <c r="T3195" s="14">
        <f t="shared" si="198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 s="6">
        <v>11000</v>
      </c>
      <c r="E3196" s="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9">
        <f t="shared" si="196"/>
        <v>0</v>
      </c>
      <c r="P3196" t="e">
        <f t="shared" si="199"/>
        <v>#DIV/0!</v>
      </c>
      <c r="Q3196" t="str">
        <f>LEFT(N3196,FIND("/",N3196)-1)</f>
        <v>theater</v>
      </c>
      <c r="R3196" t="str">
        <f>RIGHT(N3196,FIND("/",N3196)-3)</f>
        <v>sical</v>
      </c>
      <c r="S3196" s="13">
        <f t="shared" si="197"/>
        <v>42182.062476851846</v>
      </c>
      <c r="T3196" s="14">
        <f t="shared" si="198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 s="6">
        <v>3500</v>
      </c>
      <c r="E3197" s="6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9">
        <f t="shared" si="196"/>
        <v>59.142857142857139</v>
      </c>
      <c r="P3197">
        <f t="shared" si="199"/>
        <v>53.07692307692308</v>
      </c>
      <c r="Q3197" t="str">
        <f>LEFT(N3197,FIND("/",N3197)-1)</f>
        <v>theater</v>
      </c>
      <c r="R3197" t="str">
        <f>RIGHT(N3197,FIND("/",N3197)-3)</f>
        <v>sical</v>
      </c>
      <c r="S3197" s="13">
        <f t="shared" si="197"/>
        <v>42017.594236111108</v>
      </c>
      <c r="T3197" s="14">
        <f t="shared" si="198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 s="6">
        <v>3000000</v>
      </c>
      <c r="E3198" s="6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9">
        <f t="shared" si="196"/>
        <v>0.06</v>
      </c>
      <c r="P3198">
        <f t="shared" si="199"/>
        <v>300</v>
      </c>
      <c r="Q3198" t="str">
        <f>LEFT(N3198,FIND("/",N3198)-1)</f>
        <v>theater</v>
      </c>
      <c r="R3198" t="str">
        <f>RIGHT(N3198,FIND("/",N3198)-3)</f>
        <v>sical</v>
      </c>
      <c r="S3198" s="13">
        <f t="shared" si="197"/>
        <v>42157.598090277781</v>
      </c>
      <c r="T3198" s="14">
        <f t="shared" si="198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 s="6">
        <v>10000</v>
      </c>
      <c r="E3199" s="6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9">
        <f t="shared" si="196"/>
        <v>11.450000000000001</v>
      </c>
      <c r="P3199">
        <f t="shared" si="199"/>
        <v>286.25</v>
      </c>
      <c r="Q3199" t="str">
        <f>LEFT(N3199,FIND("/",N3199)-1)</f>
        <v>theater</v>
      </c>
      <c r="R3199" t="str">
        <f>RIGHT(N3199,FIND("/",N3199)-3)</f>
        <v>sical</v>
      </c>
      <c r="S3199" s="13">
        <f t="shared" si="197"/>
        <v>42009.493263888886</v>
      </c>
      <c r="T3199" s="14">
        <f t="shared" si="198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 s="6">
        <v>30000</v>
      </c>
      <c r="E3200" s="6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9">
        <f t="shared" si="196"/>
        <v>0.36666666666666664</v>
      </c>
      <c r="P3200">
        <f t="shared" si="199"/>
        <v>36.666666666666664</v>
      </c>
      <c r="Q3200" t="str">
        <f>LEFT(N3200,FIND("/",N3200)-1)</f>
        <v>theater</v>
      </c>
      <c r="R3200" t="str">
        <f>RIGHT(N3200,FIND("/",N3200)-3)</f>
        <v>sical</v>
      </c>
      <c r="S3200" s="13">
        <f t="shared" si="197"/>
        <v>42013.424502314811</v>
      </c>
      <c r="T3200" s="14">
        <f t="shared" si="198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 s="6">
        <v>5000</v>
      </c>
      <c r="E3201" s="6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9">
        <f t="shared" si="196"/>
        <v>52.16</v>
      </c>
      <c r="P3201">
        <f t="shared" si="199"/>
        <v>49.20754716981132</v>
      </c>
      <c r="Q3201" t="str">
        <f>LEFT(N3201,FIND("/",N3201)-1)</f>
        <v>theater</v>
      </c>
      <c r="R3201" t="str">
        <f>RIGHT(N3201,FIND("/",N3201)-3)</f>
        <v>sical</v>
      </c>
      <c r="S3201" s="13">
        <f t="shared" si="197"/>
        <v>41858.761782407411</v>
      </c>
      <c r="T3201" s="14">
        <f t="shared" si="198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 s="6">
        <v>50000</v>
      </c>
      <c r="E3202" s="6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9">
        <f t="shared" si="196"/>
        <v>2E-3</v>
      </c>
      <c r="P3202">
        <f t="shared" si="199"/>
        <v>1</v>
      </c>
      <c r="Q3202" t="str">
        <f>LEFT(N3202,FIND("/",N3202)-1)</f>
        <v>theater</v>
      </c>
      <c r="R3202" t="str">
        <f>RIGHT(N3202,FIND("/",N3202)-3)</f>
        <v>sical</v>
      </c>
      <c r="S3202" s="13">
        <f t="shared" si="197"/>
        <v>42460.320613425924</v>
      </c>
      <c r="T3202" s="14">
        <f t="shared" si="198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 s="6">
        <v>2000</v>
      </c>
      <c r="E3203" s="6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9">
        <f t="shared" ref="O3203:O3266" si="200">E3203/D3203*100</f>
        <v>1.25</v>
      </c>
      <c r="P3203">
        <f t="shared" si="199"/>
        <v>12.5</v>
      </c>
      <c r="Q3203" t="str">
        <f>LEFT(N3203,FIND("/",N3203)-1)</f>
        <v>theater</v>
      </c>
      <c r="R3203" t="str">
        <f>RIGHT(N3203,FIND("/",N3203)-3)</f>
        <v>sical</v>
      </c>
      <c r="S3203" s="13">
        <f t="shared" ref="S3203:S3266" si="201">J3203/86400+25569</f>
        <v>41861.767094907409</v>
      </c>
      <c r="T3203" s="14">
        <f t="shared" ref="T3203:T3266" si="202">I3203/86400+25569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 s="6">
        <v>5000</v>
      </c>
      <c r="E3204" s="6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9">
        <f t="shared" si="200"/>
        <v>54.52</v>
      </c>
      <c r="P3204">
        <f t="shared" si="199"/>
        <v>109.04</v>
      </c>
      <c r="Q3204" t="str">
        <f>LEFT(N3204,FIND("/",N3204)-1)</f>
        <v>theater</v>
      </c>
      <c r="R3204" t="str">
        <f>RIGHT(N3204,FIND("/",N3204)-3)</f>
        <v>sical</v>
      </c>
      <c r="S3204" s="13">
        <f t="shared" si="201"/>
        <v>42293.853541666671</v>
      </c>
      <c r="T3204" s="14">
        <f t="shared" si="202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 s="6">
        <v>1000</v>
      </c>
      <c r="E3205" s="6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9">
        <f t="shared" si="200"/>
        <v>25</v>
      </c>
      <c r="P3205">
        <f t="shared" si="199"/>
        <v>41.666666666666664</v>
      </c>
      <c r="Q3205" t="str">
        <f>LEFT(N3205,FIND("/",N3205)-1)</f>
        <v>theater</v>
      </c>
      <c r="R3205" t="str">
        <f>RIGHT(N3205,FIND("/",N3205)-3)</f>
        <v>sical</v>
      </c>
      <c r="S3205" s="13">
        <f t="shared" si="201"/>
        <v>42242.988680555558</v>
      </c>
      <c r="T3205" s="14">
        <f t="shared" si="202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 s="6">
        <v>500</v>
      </c>
      <c r="E3206" s="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9">
        <f t="shared" si="200"/>
        <v>0</v>
      </c>
      <c r="P3206" t="e">
        <f t="shared" si="199"/>
        <v>#DIV/0!</v>
      </c>
      <c r="Q3206" t="str">
        <f>LEFT(N3206,FIND("/",N3206)-1)</f>
        <v>theater</v>
      </c>
      <c r="R3206" t="str">
        <f>RIGHT(N3206,FIND("/",N3206)-3)</f>
        <v>sical</v>
      </c>
      <c r="S3206" s="13">
        <f t="shared" si="201"/>
        <v>42172.686099537037</v>
      </c>
      <c r="T3206" s="14">
        <f t="shared" si="202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 s="6">
        <v>8000</v>
      </c>
      <c r="E3207" s="6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9">
        <f t="shared" si="200"/>
        <v>3.4125000000000001</v>
      </c>
      <c r="P3207">
        <f t="shared" si="199"/>
        <v>22.75</v>
      </c>
      <c r="Q3207" t="str">
        <f>LEFT(N3207,FIND("/",N3207)-1)</f>
        <v>theater</v>
      </c>
      <c r="R3207" t="str">
        <f>RIGHT(N3207,FIND("/",N3207)-3)</f>
        <v>sical</v>
      </c>
      <c r="S3207" s="13">
        <f t="shared" si="201"/>
        <v>42095.374675925923</v>
      </c>
      <c r="T3207" s="14">
        <f t="shared" si="202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 s="6">
        <v>5000</v>
      </c>
      <c r="E3208" s="6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9">
        <f t="shared" si="200"/>
        <v>0</v>
      </c>
      <c r="P3208" t="e">
        <f t="shared" si="199"/>
        <v>#DIV/0!</v>
      </c>
      <c r="Q3208" t="str">
        <f>LEFT(N3208,FIND("/",N3208)-1)</f>
        <v>theater</v>
      </c>
      <c r="R3208" t="str">
        <f>RIGHT(N3208,FIND("/",N3208)-3)</f>
        <v>sical</v>
      </c>
      <c r="S3208" s="13">
        <f t="shared" si="201"/>
        <v>42236.276053240741</v>
      </c>
      <c r="T3208" s="14">
        <f t="shared" si="202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 s="6">
        <v>5500</v>
      </c>
      <c r="E3209" s="6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9">
        <f t="shared" si="200"/>
        <v>46.36363636363636</v>
      </c>
      <c r="P3209">
        <f t="shared" si="199"/>
        <v>70.833333333333329</v>
      </c>
      <c r="Q3209" t="str">
        <f>LEFT(N3209,FIND("/",N3209)-1)</f>
        <v>theater</v>
      </c>
      <c r="R3209" t="str">
        <f>RIGHT(N3209,FIND("/",N3209)-3)</f>
        <v>sical</v>
      </c>
      <c r="S3209" s="13">
        <f t="shared" si="201"/>
        <v>42057.277858796297</v>
      </c>
      <c r="T3209" s="14">
        <f t="shared" si="202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 s="6">
        <v>5000</v>
      </c>
      <c r="E3210" s="6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9">
        <f t="shared" si="200"/>
        <v>103.49999999999999</v>
      </c>
      <c r="P3210">
        <f t="shared" si="199"/>
        <v>63.109756097560975</v>
      </c>
      <c r="Q3210" t="str">
        <f>LEFT(N3210,FIND("/",N3210)-1)</f>
        <v>theater</v>
      </c>
      <c r="R3210" t="str">
        <f>RIGHT(N3210,FIND("/",N3210)-3)</f>
        <v>plays</v>
      </c>
      <c r="S3210" s="13">
        <f t="shared" si="201"/>
        <v>41827.605057870373</v>
      </c>
      <c r="T3210" s="14">
        <f t="shared" si="202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 s="6">
        <v>9500</v>
      </c>
      <c r="E3211" s="6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9">
        <f t="shared" si="200"/>
        <v>119.32315789473684</v>
      </c>
      <c r="P3211">
        <f t="shared" ref="P3211:P3274" si="203">AVERAGE(E3211/L3211)</f>
        <v>50.157964601769912</v>
      </c>
      <c r="Q3211" t="str">
        <f>LEFT(N3211,FIND("/",N3211)-1)</f>
        <v>theater</v>
      </c>
      <c r="R3211" t="str">
        <f>RIGHT(N3211,FIND("/",N3211)-3)</f>
        <v>plays</v>
      </c>
      <c r="S3211" s="13">
        <f t="shared" si="201"/>
        <v>41778.637245370366</v>
      </c>
      <c r="T3211" s="14">
        <f t="shared" si="202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 s="6">
        <v>3000</v>
      </c>
      <c r="E3212" s="6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9">
        <f t="shared" si="200"/>
        <v>125.76666666666667</v>
      </c>
      <c r="P3212">
        <f t="shared" si="203"/>
        <v>62.883333333333333</v>
      </c>
      <c r="Q3212" t="str">
        <f>LEFT(N3212,FIND("/",N3212)-1)</f>
        <v>theater</v>
      </c>
      <c r="R3212" t="str">
        <f>RIGHT(N3212,FIND("/",N3212)-3)</f>
        <v>plays</v>
      </c>
      <c r="S3212" s="13">
        <f t="shared" si="201"/>
        <v>41013.936562499999</v>
      </c>
      <c r="T3212" s="14">
        <f t="shared" si="202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 s="6">
        <v>23000</v>
      </c>
      <c r="E3213" s="6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9">
        <f t="shared" si="200"/>
        <v>119.74347826086958</v>
      </c>
      <c r="P3213">
        <f t="shared" si="203"/>
        <v>85.531055900621112</v>
      </c>
      <c r="Q3213" t="str">
        <f>LEFT(N3213,FIND("/",N3213)-1)</f>
        <v>theater</v>
      </c>
      <c r="R3213" t="str">
        <f>RIGHT(N3213,FIND("/",N3213)-3)</f>
        <v>plays</v>
      </c>
      <c r="S3213" s="13">
        <f t="shared" si="201"/>
        <v>41834.58657407407</v>
      </c>
      <c r="T3213" s="14">
        <f t="shared" si="202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 s="6">
        <v>4000</v>
      </c>
      <c r="E3214" s="6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9">
        <f t="shared" si="200"/>
        <v>126.25</v>
      </c>
      <c r="P3214">
        <f t="shared" si="203"/>
        <v>53.723404255319146</v>
      </c>
      <c r="Q3214" t="str">
        <f>LEFT(N3214,FIND("/",N3214)-1)</f>
        <v>theater</v>
      </c>
      <c r="R3214" t="str">
        <f>RIGHT(N3214,FIND("/",N3214)-3)</f>
        <v>plays</v>
      </c>
      <c r="S3214" s="13">
        <f t="shared" si="201"/>
        <v>41829.795729166668</v>
      </c>
      <c r="T3214" s="14">
        <f t="shared" si="202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 s="6">
        <v>6000</v>
      </c>
      <c r="E3215" s="6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9">
        <f t="shared" si="200"/>
        <v>100.11666666666667</v>
      </c>
      <c r="P3215">
        <f t="shared" si="203"/>
        <v>127.80851063829788</v>
      </c>
      <c r="Q3215" t="str">
        <f>LEFT(N3215,FIND("/",N3215)-1)</f>
        <v>theater</v>
      </c>
      <c r="R3215" t="str">
        <f>RIGHT(N3215,FIND("/",N3215)-3)</f>
        <v>plays</v>
      </c>
      <c r="S3215" s="13">
        <f t="shared" si="201"/>
        <v>42171.763414351852</v>
      </c>
      <c r="T3215" s="14">
        <f t="shared" si="202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 s="6">
        <v>12000</v>
      </c>
      <c r="E3216" s="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9">
        <f t="shared" si="200"/>
        <v>102.13333333333334</v>
      </c>
      <c r="P3216">
        <f t="shared" si="203"/>
        <v>106.57391304347826</v>
      </c>
      <c r="Q3216" t="str">
        <f>LEFT(N3216,FIND("/",N3216)-1)</f>
        <v>theater</v>
      </c>
      <c r="R3216" t="str">
        <f>RIGHT(N3216,FIND("/",N3216)-3)</f>
        <v>plays</v>
      </c>
      <c r="S3216" s="13">
        <f t="shared" si="201"/>
        <v>42337.792511574073</v>
      </c>
      <c r="T3216" s="14">
        <f t="shared" si="202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 s="6">
        <v>35000</v>
      </c>
      <c r="E3217" s="6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9">
        <f t="shared" si="200"/>
        <v>100.35142857142858</v>
      </c>
      <c r="P3217">
        <f t="shared" si="203"/>
        <v>262.11194029850748</v>
      </c>
      <c r="Q3217" t="str">
        <f>LEFT(N3217,FIND("/",N3217)-1)</f>
        <v>theater</v>
      </c>
      <c r="R3217" t="str">
        <f>RIGHT(N3217,FIND("/",N3217)-3)</f>
        <v>plays</v>
      </c>
      <c r="S3217" s="13">
        <f t="shared" si="201"/>
        <v>42219.665173611109</v>
      </c>
      <c r="T3217" s="14">
        <f t="shared" si="202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 s="6">
        <v>2000</v>
      </c>
      <c r="E3218" s="6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9">
        <f t="shared" si="200"/>
        <v>100.05</v>
      </c>
      <c r="P3218">
        <f t="shared" si="203"/>
        <v>57.171428571428571</v>
      </c>
      <c r="Q3218" t="str">
        <f>LEFT(N3218,FIND("/",N3218)-1)</f>
        <v>theater</v>
      </c>
      <c r="R3218" t="str">
        <f>RIGHT(N3218,FIND("/",N3218)-3)</f>
        <v>plays</v>
      </c>
      <c r="S3218" s="13">
        <f t="shared" si="201"/>
        <v>42165.462627314817</v>
      </c>
      <c r="T3218" s="14">
        <f t="shared" si="202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 s="6">
        <v>4500</v>
      </c>
      <c r="E3219" s="6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9">
        <f t="shared" si="200"/>
        <v>116.02222222222223</v>
      </c>
      <c r="P3219">
        <f t="shared" si="203"/>
        <v>50.20192307692308</v>
      </c>
      <c r="Q3219" t="str">
        <f>LEFT(N3219,FIND("/",N3219)-1)</f>
        <v>theater</v>
      </c>
      <c r="R3219" t="str">
        <f>RIGHT(N3219,FIND("/",N3219)-3)</f>
        <v>plays</v>
      </c>
      <c r="S3219" s="13">
        <f t="shared" si="201"/>
        <v>42648.546111111107</v>
      </c>
      <c r="T3219" s="14">
        <f t="shared" si="202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 s="6">
        <v>12000</v>
      </c>
      <c r="E3220" s="6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9">
        <f t="shared" si="200"/>
        <v>102.1</v>
      </c>
      <c r="P3220">
        <f t="shared" si="203"/>
        <v>66.586956521739125</v>
      </c>
      <c r="Q3220" t="str">
        <f>LEFT(N3220,FIND("/",N3220)-1)</f>
        <v>theater</v>
      </c>
      <c r="R3220" t="str">
        <f>RIGHT(N3220,FIND("/",N3220)-3)</f>
        <v>plays</v>
      </c>
      <c r="S3220" s="13">
        <f t="shared" si="201"/>
        <v>41971.002152777779</v>
      </c>
      <c r="T3220" s="14">
        <f t="shared" si="202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 s="6">
        <v>20000</v>
      </c>
      <c r="E3221" s="6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9">
        <f t="shared" si="200"/>
        <v>100.11000000000001</v>
      </c>
      <c r="P3221">
        <f t="shared" si="203"/>
        <v>168.25210084033614</v>
      </c>
      <c r="Q3221" t="str">
        <f>LEFT(N3221,FIND("/",N3221)-1)</f>
        <v>theater</v>
      </c>
      <c r="R3221" t="str">
        <f>RIGHT(N3221,FIND("/",N3221)-3)</f>
        <v>plays</v>
      </c>
      <c r="S3221" s="13">
        <f t="shared" si="201"/>
        <v>42050.983182870375</v>
      </c>
      <c r="T3221" s="14">
        <f t="shared" si="202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 s="6">
        <v>15000</v>
      </c>
      <c r="E3222" s="6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9">
        <f t="shared" si="200"/>
        <v>100.84</v>
      </c>
      <c r="P3222">
        <f t="shared" si="203"/>
        <v>256.37288135593218</v>
      </c>
      <c r="Q3222" t="str">
        <f>LEFT(N3222,FIND("/",N3222)-1)</f>
        <v>theater</v>
      </c>
      <c r="R3222" t="str">
        <f>RIGHT(N3222,FIND("/",N3222)-3)</f>
        <v>plays</v>
      </c>
      <c r="S3222" s="13">
        <f t="shared" si="201"/>
        <v>42772.833379629628</v>
      </c>
      <c r="T3222" s="14">
        <f t="shared" si="202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 s="6">
        <v>4000</v>
      </c>
      <c r="E3223" s="6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9">
        <f t="shared" si="200"/>
        <v>103.42499999999998</v>
      </c>
      <c r="P3223">
        <f t="shared" si="203"/>
        <v>36.610619469026545</v>
      </c>
      <c r="Q3223" t="str">
        <f>LEFT(N3223,FIND("/",N3223)-1)</f>
        <v>theater</v>
      </c>
      <c r="R3223" t="str">
        <f>RIGHT(N3223,FIND("/",N3223)-3)</f>
        <v>plays</v>
      </c>
      <c r="S3223" s="13">
        <f t="shared" si="201"/>
        <v>42155.696793981479</v>
      </c>
      <c r="T3223" s="14">
        <f t="shared" si="202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 s="6">
        <v>2500</v>
      </c>
      <c r="E3224" s="6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9">
        <f t="shared" si="200"/>
        <v>124.8</v>
      </c>
      <c r="P3224">
        <f t="shared" si="203"/>
        <v>37.142857142857146</v>
      </c>
      <c r="Q3224" t="str">
        <f>LEFT(N3224,FIND("/",N3224)-1)</f>
        <v>theater</v>
      </c>
      <c r="R3224" t="str">
        <f>RIGHT(N3224,FIND("/",N3224)-3)</f>
        <v>plays</v>
      </c>
      <c r="S3224" s="13">
        <f t="shared" si="201"/>
        <v>42270.582141203704</v>
      </c>
      <c r="T3224" s="14">
        <f t="shared" si="202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 s="6">
        <v>3100</v>
      </c>
      <c r="E3225" s="6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9">
        <f t="shared" si="200"/>
        <v>109.51612903225806</v>
      </c>
      <c r="P3225">
        <f t="shared" si="203"/>
        <v>45.878378378378379</v>
      </c>
      <c r="Q3225" t="str">
        <f>LEFT(N3225,FIND("/",N3225)-1)</f>
        <v>theater</v>
      </c>
      <c r="R3225" t="str">
        <f>RIGHT(N3225,FIND("/",N3225)-3)</f>
        <v>plays</v>
      </c>
      <c r="S3225" s="13">
        <f t="shared" si="201"/>
        <v>42206.835370370369</v>
      </c>
      <c r="T3225" s="14">
        <f t="shared" si="202"/>
        <v>42236.835370370369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 s="6">
        <v>30000</v>
      </c>
      <c r="E3226" s="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9">
        <f t="shared" si="200"/>
        <v>102.03333333333333</v>
      </c>
      <c r="P3226">
        <f t="shared" si="203"/>
        <v>141.71296296296296</v>
      </c>
      <c r="Q3226" t="str">
        <f>LEFT(N3226,FIND("/",N3226)-1)</f>
        <v>theater</v>
      </c>
      <c r="R3226" t="str">
        <f>RIGHT(N3226,FIND("/",N3226)-3)</f>
        <v>plays</v>
      </c>
      <c r="S3226" s="13">
        <f t="shared" si="201"/>
        <v>42697.850844907407</v>
      </c>
      <c r="T3226" s="14">
        <f t="shared" si="202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 s="6">
        <v>2000</v>
      </c>
      <c r="E3227" s="6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9">
        <f t="shared" si="200"/>
        <v>102.35000000000001</v>
      </c>
      <c r="P3227">
        <f t="shared" si="203"/>
        <v>52.487179487179489</v>
      </c>
      <c r="Q3227" t="str">
        <f>LEFT(N3227,FIND("/",N3227)-1)</f>
        <v>theater</v>
      </c>
      <c r="R3227" t="str">
        <f>RIGHT(N3227,FIND("/",N3227)-3)</f>
        <v>plays</v>
      </c>
      <c r="S3227" s="13">
        <f t="shared" si="201"/>
        <v>42503.559467592597</v>
      </c>
      <c r="T3227" s="14">
        <f t="shared" si="202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 s="6">
        <v>1200</v>
      </c>
      <c r="E3228" s="6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9">
        <f t="shared" si="200"/>
        <v>104.16666666666667</v>
      </c>
      <c r="P3228">
        <f t="shared" si="203"/>
        <v>59.523809523809526</v>
      </c>
      <c r="Q3228" t="str">
        <f>LEFT(N3228,FIND("/",N3228)-1)</f>
        <v>theater</v>
      </c>
      <c r="R3228" t="str">
        <f>RIGHT(N3228,FIND("/",N3228)-3)</f>
        <v>plays</v>
      </c>
      <c r="S3228" s="13">
        <f t="shared" si="201"/>
        <v>42277.583472222221</v>
      </c>
      <c r="T3228" s="14">
        <f t="shared" si="202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 s="6">
        <v>1200</v>
      </c>
      <c r="E3229" s="6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9">
        <f t="shared" si="200"/>
        <v>125</v>
      </c>
      <c r="P3229">
        <f t="shared" si="203"/>
        <v>50</v>
      </c>
      <c r="Q3229" t="str">
        <f>LEFT(N3229,FIND("/",N3229)-1)</f>
        <v>theater</v>
      </c>
      <c r="R3229" t="str">
        <f>RIGHT(N3229,FIND("/",N3229)-3)</f>
        <v>plays</v>
      </c>
      <c r="S3229" s="13">
        <f t="shared" si="201"/>
        <v>42722.882361111115</v>
      </c>
      <c r="T3229" s="14">
        <f t="shared" si="202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 s="6">
        <v>7000</v>
      </c>
      <c r="E3230" s="6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9">
        <f t="shared" si="200"/>
        <v>102.34285714285714</v>
      </c>
      <c r="P3230">
        <f t="shared" si="203"/>
        <v>193.62162162162161</v>
      </c>
      <c r="Q3230" t="str">
        <f>LEFT(N3230,FIND("/",N3230)-1)</f>
        <v>theater</v>
      </c>
      <c r="R3230" t="str">
        <f>RIGHT(N3230,FIND("/",N3230)-3)</f>
        <v>plays</v>
      </c>
      <c r="S3230" s="13">
        <f t="shared" si="201"/>
        <v>42323.70930555556</v>
      </c>
      <c r="T3230" s="14">
        <f t="shared" si="202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 s="6">
        <v>20000</v>
      </c>
      <c r="E3231" s="6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9">
        <f t="shared" si="200"/>
        <v>107.86500000000001</v>
      </c>
      <c r="P3231">
        <f t="shared" si="203"/>
        <v>106.79702970297029</v>
      </c>
      <c r="Q3231" t="str">
        <f>LEFT(N3231,FIND("/",N3231)-1)</f>
        <v>theater</v>
      </c>
      <c r="R3231" t="str">
        <f>RIGHT(N3231,FIND("/",N3231)-3)</f>
        <v>plays</v>
      </c>
      <c r="S3231" s="13">
        <f t="shared" si="201"/>
        <v>41933.291643518518</v>
      </c>
      <c r="T3231" s="14">
        <f t="shared" si="202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 s="6">
        <v>2600</v>
      </c>
      <c r="E3232" s="6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9">
        <f t="shared" si="200"/>
        <v>109.88461538461539</v>
      </c>
      <c r="P3232">
        <f t="shared" si="203"/>
        <v>77.21621621621621</v>
      </c>
      <c r="Q3232" t="str">
        <f>LEFT(N3232,FIND("/",N3232)-1)</f>
        <v>theater</v>
      </c>
      <c r="R3232" t="str">
        <f>RIGHT(N3232,FIND("/",N3232)-3)</f>
        <v>plays</v>
      </c>
      <c r="S3232" s="13">
        <f t="shared" si="201"/>
        <v>41898.168124999997</v>
      </c>
      <c r="T3232" s="14">
        <f t="shared" si="202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 s="6">
        <v>1000</v>
      </c>
      <c r="E3233" s="6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9">
        <f t="shared" si="200"/>
        <v>161</v>
      </c>
      <c r="P3233">
        <f t="shared" si="203"/>
        <v>57.5</v>
      </c>
      <c r="Q3233" t="str">
        <f>LEFT(N3233,FIND("/",N3233)-1)</f>
        <v>theater</v>
      </c>
      <c r="R3233" t="str">
        <f>RIGHT(N3233,FIND("/",N3233)-3)</f>
        <v>plays</v>
      </c>
      <c r="S3233" s="13">
        <f t="shared" si="201"/>
        <v>42446.943831018521</v>
      </c>
      <c r="T3233" s="14">
        <f t="shared" si="202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 s="6">
        <v>1000</v>
      </c>
      <c r="E3234" s="6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9">
        <f t="shared" si="200"/>
        <v>131.20000000000002</v>
      </c>
      <c r="P3234">
        <f t="shared" si="203"/>
        <v>50.46153846153846</v>
      </c>
      <c r="Q3234" t="str">
        <f>LEFT(N3234,FIND("/",N3234)-1)</f>
        <v>theater</v>
      </c>
      <c r="R3234" t="str">
        <f>RIGHT(N3234,FIND("/",N3234)-3)</f>
        <v>plays</v>
      </c>
      <c r="S3234" s="13">
        <f t="shared" si="201"/>
        <v>42463.81385416667</v>
      </c>
      <c r="T3234" s="14">
        <f t="shared" si="202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 s="6">
        <v>5000</v>
      </c>
      <c r="E3235" s="6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9">
        <f t="shared" si="200"/>
        <v>118.8</v>
      </c>
      <c r="P3235">
        <f t="shared" si="203"/>
        <v>97.377049180327873</v>
      </c>
      <c r="Q3235" t="str">
        <f>LEFT(N3235,FIND("/",N3235)-1)</f>
        <v>theater</v>
      </c>
      <c r="R3235" t="str">
        <f>RIGHT(N3235,FIND("/",N3235)-3)</f>
        <v>plays</v>
      </c>
      <c r="S3235" s="13">
        <f t="shared" si="201"/>
        <v>42766.805034722223</v>
      </c>
      <c r="T3235" s="14">
        <f t="shared" si="202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 s="6">
        <v>4000</v>
      </c>
      <c r="E3236" s="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9">
        <f t="shared" si="200"/>
        <v>100.39275000000001</v>
      </c>
      <c r="P3236">
        <f t="shared" si="203"/>
        <v>34.91921739130435</v>
      </c>
      <c r="Q3236" t="str">
        <f>LEFT(N3236,FIND("/",N3236)-1)</f>
        <v>theater</v>
      </c>
      <c r="R3236" t="str">
        <f>RIGHT(N3236,FIND("/",N3236)-3)</f>
        <v>plays</v>
      </c>
      <c r="S3236" s="13">
        <f t="shared" si="201"/>
        <v>42734.789444444439</v>
      </c>
      <c r="T3236" s="14">
        <f t="shared" si="202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 s="6">
        <v>15000</v>
      </c>
      <c r="E3237" s="6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9">
        <f t="shared" si="200"/>
        <v>103.20666666666666</v>
      </c>
      <c r="P3237">
        <f t="shared" si="203"/>
        <v>85.530386740331494</v>
      </c>
      <c r="Q3237" t="str">
        <f>LEFT(N3237,FIND("/",N3237)-1)</f>
        <v>theater</v>
      </c>
      <c r="R3237" t="str">
        <f>RIGHT(N3237,FIND("/",N3237)-3)</f>
        <v>plays</v>
      </c>
      <c r="S3237" s="13">
        <f t="shared" si="201"/>
        <v>42522.347812499997</v>
      </c>
      <c r="T3237" s="14">
        <f t="shared" si="202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 s="6">
        <v>20000</v>
      </c>
      <c r="E3238" s="6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9">
        <f t="shared" si="200"/>
        <v>100.6</v>
      </c>
      <c r="P3238">
        <f t="shared" si="203"/>
        <v>182.90909090909091</v>
      </c>
      <c r="Q3238" t="str">
        <f>LEFT(N3238,FIND("/",N3238)-1)</f>
        <v>theater</v>
      </c>
      <c r="R3238" t="str">
        <f>RIGHT(N3238,FIND("/",N3238)-3)</f>
        <v>plays</v>
      </c>
      <c r="S3238" s="13">
        <f t="shared" si="201"/>
        <v>42702.917048611111</v>
      </c>
      <c r="T3238" s="14">
        <f t="shared" si="202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 s="6">
        <v>35000</v>
      </c>
      <c r="E3239" s="6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9">
        <f t="shared" si="200"/>
        <v>100.78754285714287</v>
      </c>
      <c r="P3239">
        <f t="shared" si="203"/>
        <v>131.13620817843866</v>
      </c>
      <c r="Q3239" t="str">
        <f>LEFT(N3239,FIND("/",N3239)-1)</f>
        <v>theater</v>
      </c>
      <c r="R3239" t="str">
        <f>RIGHT(N3239,FIND("/",N3239)-3)</f>
        <v>plays</v>
      </c>
      <c r="S3239" s="13">
        <f t="shared" si="201"/>
        <v>42252.474351851852</v>
      </c>
      <c r="T3239" s="14">
        <f t="shared" si="202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 s="6">
        <v>2800</v>
      </c>
      <c r="E3240" s="6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9">
        <f t="shared" si="200"/>
        <v>112.32142857142857</v>
      </c>
      <c r="P3240">
        <f t="shared" si="203"/>
        <v>39.810126582278478</v>
      </c>
      <c r="Q3240" t="str">
        <f>LEFT(N3240,FIND("/",N3240)-1)</f>
        <v>theater</v>
      </c>
      <c r="R3240" t="str">
        <f>RIGHT(N3240,FIND("/",N3240)-3)</f>
        <v>plays</v>
      </c>
      <c r="S3240" s="13">
        <f t="shared" si="201"/>
        <v>42156.510393518518</v>
      </c>
      <c r="T3240" s="14">
        <f t="shared" si="202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 s="6">
        <v>5862</v>
      </c>
      <c r="E3241" s="6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9">
        <f t="shared" si="200"/>
        <v>105.91914022517912</v>
      </c>
      <c r="P3241">
        <f t="shared" si="203"/>
        <v>59.701730769230764</v>
      </c>
      <c r="Q3241" t="str">
        <f>LEFT(N3241,FIND("/",N3241)-1)</f>
        <v>theater</v>
      </c>
      <c r="R3241" t="str">
        <f>RIGHT(N3241,FIND("/",N3241)-3)</f>
        <v>plays</v>
      </c>
      <c r="S3241" s="13">
        <f t="shared" si="201"/>
        <v>42278.089039351849</v>
      </c>
      <c r="T3241" s="14">
        <f t="shared" si="202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 s="6">
        <v>3000</v>
      </c>
      <c r="E3242" s="6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9">
        <f t="shared" si="200"/>
        <v>100.56666666666668</v>
      </c>
      <c r="P3242">
        <f t="shared" si="203"/>
        <v>88.735294117647058</v>
      </c>
      <c r="Q3242" t="str">
        <f>LEFT(N3242,FIND("/",N3242)-1)</f>
        <v>theater</v>
      </c>
      <c r="R3242" t="str">
        <f>RIGHT(N3242,FIND("/",N3242)-3)</f>
        <v>plays</v>
      </c>
      <c r="S3242" s="13">
        <f t="shared" si="201"/>
        <v>42754.693842592591</v>
      </c>
      <c r="T3242" s="14">
        <f t="shared" si="202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 s="6">
        <v>8500</v>
      </c>
      <c r="E3243" s="6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9">
        <f t="shared" si="200"/>
        <v>115.30588235294117</v>
      </c>
      <c r="P3243">
        <f t="shared" si="203"/>
        <v>58.688622754491021</v>
      </c>
      <c r="Q3243" t="str">
        <f>LEFT(N3243,FIND("/",N3243)-1)</f>
        <v>theater</v>
      </c>
      <c r="R3243" t="str">
        <f>RIGHT(N3243,FIND("/",N3243)-3)</f>
        <v>plays</v>
      </c>
      <c r="S3243" s="13">
        <f t="shared" si="201"/>
        <v>41893.324884259258</v>
      </c>
      <c r="T3243" s="14">
        <f t="shared" si="202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 s="6">
        <v>10000</v>
      </c>
      <c r="E3244" s="6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9">
        <f t="shared" si="200"/>
        <v>127.30419999999999</v>
      </c>
      <c r="P3244">
        <f t="shared" si="203"/>
        <v>69.56513661202186</v>
      </c>
      <c r="Q3244" t="str">
        <f>LEFT(N3244,FIND("/",N3244)-1)</f>
        <v>theater</v>
      </c>
      <c r="R3244" t="str">
        <f>RIGHT(N3244,FIND("/",N3244)-3)</f>
        <v>plays</v>
      </c>
      <c r="S3244" s="13">
        <f t="shared" si="201"/>
        <v>41871.755694444444</v>
      </c>
      <c r="T3244" s="14">
        <f t="shared" si="202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 s="6">
        <v>8000</v>
      </c>
      <c r="E3245" s="6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9">
        <f t="shared" si="200"/>
        <v>102.83750000000001</v>
      </c>
      <c r="P3245">
        <f t="shared" si="203"/>
        <v>115.87323943661971</v>
      </c>
      <c r="Q3245" t="str">
        <f>LEFT(N3245,FIND("/",N3245)-1)</f>
        <v>theater</v>
      </c>
      <c r="R3245" t="str">
        <f>RIGHT(N3245,FIND("/",N3245)-3)</f>
        <v>plays</v>
      </c>
      <c r="S3245" s="13">
        <f t="shared" si="201"/>
        <v>42262.096782407403</v>
      </c>
      <c r="T3245" s="14">
        <f t="shared" si="202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 s="6">
        <v>1600</v>
      </c>
      <c r="E3246" s="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9">
        <f t="shared" si="200"/>
        <v>102.9375</v>
      </c>
      <c r="P3246">
        <f t="shared" si="203"/>
        <v>23.869565217391305</v>
      </c>
      <c r="Q3246" t="str">
        <f>LEFT(N3246,FIND("/",N3246)-1)</f>
        <v>theater</v>
      </c>
      <c r="R3246" t="str">
        <f>RIGHT(N3246,FIND("/",N3246)-3)</f>
        <v>plays</v>
      </c>
      <c r="S3246" s="13">
        <f t="shared" si="201"/>
        <v>42675.694236111114</v>
      </c>
      <c r="T3246" s="14">
        <f t="shared" si="202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 s="6">
        <v>21000</v>
      </c>
      <c r="E3247" s="6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9">
        <f t="shared" si="200"/>
        <v>104.3047619047619</v>
      </c>
      <c r="P3247">
        <f t="shared" si="203"/>
        <v>81.125925925925927</v>
      </c>
      <c r="Q3247" t="str">
        <f>LEFT(N3247,FIND("/",N3247)-1)</f>
        <v>theater</v>
      </c>
      <c r="R3247" t="str">
        <f>RIGHT(N3247,FIND("/",N3247)-3)</f>
        <v>plays</v>
      </c>
      <c r="S3247" s="13">
        <f t="shared" si="201"/>
        <v>42135.60020833333</v>
      </c>
      <c r="T3247" s="14">
        <f t="shared" si="202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 s="6">
        <v>10000</v>
      </c>
      <c r="E3248" s="6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9">
        <f t="shared" si="200"/>
        <v>111.22000000000001</v>
      </c>
      <c r="P3248">
        <f t="shared" si="203"/>
        <v>57.626943005181346</v>
      </c>
      <c r="Q3248" t="str">
        <f>LEFT(N3248,FIND("/",N3248)-1)</f>
        <v>theater</v>
      </c>
      <c r="R3248" t="str">
        <f>RIGHT(N3248,FIND("/",N3248)-3)</f>
        <v>plays</v>
      </c>
      <c r="S3248" s="13">
        <f t="shared" si="201"/>
        <v>42230.472222222219</v>
      </c>
      <c r="T3248" s="14">
        <f t="shared" si="202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 s="6">
        <v>2500</v>
      </c>
      <c r="E3249" s="6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9">
        <f t="shared" si="200"/>
        <v>105.86</v>
      </c>
      <c r="P3249">
        <f t="shared" si="203"/>
        <v>46.429824561403507</v>
      </c>
      <c r="Q3249" t="str">
        <f>LEFT(N3249,FIND("/",N3249)-1)</f>
        <v>theater</v>
      </c>
      <c r="R3249" t="str">
        <f>RIGHT(N3249,FIND("/",N3249)-3)</f>
        <v>plays</v>
      </c>
      <c r="S3249" s="13">
        <f t="shared" si="201"/>
        <v>42167.434166666666</v>
      </c>
      <c r="T3249" s="14">
        <f t="shared" si="202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 s="6">
        <v>12000</v>
      </c>
      <c r="E3250" s="6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9">
        <f t="shared" si="200"/>
        <v>100.79166666666666</v>
      </c>
      <c r="P3250">
        <f t="shared" si="203"/>
        <v>60.475000000000001</v>
      </c>
      <c r="Q3250" t="str">
        <f>LEFT(N3250,FIND("/",N3250)-1)</f>
        <v>theater</v>
      </c>
      <c r="R3250" t="str">
        <f>RIGHT(N3250,FIND("/",N3250)-3)</f>
        <v>plays</v>
      </c>
      <c r="S3250" s="13">
        <f t="shared" si="201"/>
        <v>42068.888391203705</v>
      </c>
      <c r="T3250" s="14">
        <f t="shared" si="202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 s="6">
        <v>5500</v>
      </c>
      <c r="E3251" s="6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9">
        <f t="shared" si="200"/>
        <v>104.92727272727274</v>
      </c>
      <c r="P3251">
        <f t="shared" si="203"/>
        <v>65.579545454545453</v>
      </c>
      <c r="Q3251" t="str">
        <f>LEFT(N3251,FIND("/",N3251)-1)</f>
        <v>theater</v>
      </c>
      <c r="R3251" t="str">
        <f>RIGHT(N3251,FIND("/",N3251)-3)</f>
        <v>plays</v>
      </c>
      <c r="S3251" s="13">
        <f t="shared" si="201"/>
        <v>42145.746689814812</v>
      </c>
      <c r="T3251" s="14">
        <f t="shared" si="202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 s="6">
        <v>25000</v>
      </c>
      <c r="E3252" s="6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9">
        <f t="shared" si="200"/>
        <v>101.55199999999999</v>
      </c>
      <c r="P3252">
        <f t="shared" si="203"/>
        <v>119.1924882629108</v>
      </c>
      <c r="Q3252" t="str">
        <f>LEFT(N3252,FIND("/",N3252)-1)</f>
        <v>theater</v>
      </c>
      <c r="R3252" t="str">
        <f>RIGHT(N3252,FIND("/",N3252)-3)</f>
        <v>plays</v>
      </c>
      <c r="S3252" s="13">
        <f t="shared" si="201"/>
        <v>41918.742175925923</v>
      </c>
      <c r="T3252" s="14">
        <f t="shared" si="202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 s="6">
        <v>1500</v>
      </c>
      <c r="E3253" s="6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9">
        <f t="shared" si="200"/>
        <v>110.73333333333333</v>
      </c>
      <c r="P3253">
        <f t="shared" si="203"/>
        <v>83.05</v>
      </c>
      <c r="Q3253" t="str">
        <f>LEFT(N3253,FIND("/",N3253)-1)</f>
        <v>theater</v>
      </c>
      <c r="R3253" t="str">
        <f>RIGHT(N3253,FIND("/",N3253)-3)</f>
        <v>plays</v>
      </c>
      <c r="S3253" s="13">
        <f t="shared" si="201"/>
        <v>42146.731087962966</v>
      </c>
      <c r="T3253" s="14">
        <f t="shared" si="202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 s="6">
        <v>2250</v>
      </c>
      <c r="E3254" s="6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9">
        <f t="shared" si="200"/>
        <v>127.82222222222221</v>
      </c>
      <c r="P3254">
        <f t="shared" si="203"/>
        <v>57.52</v>
      </c>
      <c r="Q3254" t="str">
        <f>LEFT(N3254,FIND("/",N3254)-1)</f>
        <v>theater</v>
      </c>
      <c r="R3254" t="str">
        <f>RIGHT(N3254,FIND("/",N3254)-3)</f>
        <v>plays</v>
      </c>
      <c r="S3254" s="13">
        <f t="shared" si="201"/>
        <v>42590.472685185188</v>
      </c>
      <c r="T3254" s="14">
        <f t="shared" si="202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 s="6">
        <v>20000</v>
      </c>
      <c r="E3255" s="6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9">
        <f t="shared" si="200"/>
        <v>101.82500000000002</v>
      </c>
      <c r="P3255">
        <f t="shared" si="203"/>
        <v>177.08695652173913</v>
      </c>
      <c r="Q3255" t="str">
        <f>LEFT(N3255,FIND("/",N3255)-1)</f>
        <v>theater</v>
      </c>
      <c r="R3255" t="str">
        <f>RIGHT(N3255,FIND("/",N3255)-3)</f>
        <v>plays</v>
      </c>
      <c r="S3255" s="13">
        <f t="shared" si="201"/>
        <v>42602.576712962968</v>
      </c>
      <c r="T3255" s="14">
        <f t="shared" si="202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 s="6">
        <v>13000</v>
      </c>
      <c r="E3256" s="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9">
        <f t="shared" si="200"/>
        <v>101.25769230769231</v>
      </c>
      <c r="P3256">
        <f t="shared" si="203"/>
        <v>70.771505376344081</v>
      </c>
      <c r="Q3256" t="str">
        <f>LEFT(N3256,FIND("/",N3256)-1)</f>
        <v>theater</v>
      </c>
      <c r="R3256" t="str">
        <f>RIGHT(N3256,FIND("/",N3256)-3)</f>
        <v>plays</v>
      </c>
      <c r="S3256" s="13">
        <f t="shared" si="201"/>
        <v>42059.085752314815</v>
      </c>
      <c r="T3256" s="14">
        <f t="shared" si="202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 s="6">
        <v>300</v>
      </c>
      <c r="E3257" s="6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9">
        <f t="shared" si="200"/>
        <v>175</v>
      </c>
      <c r="P3257">
        <f t="shared" si="203"/>
        <v>29.166666666666668</v>
      </c>
      <c r="Q3257" t="str">
        <f>LEFT(N3257,FIND("/",N3257)-1)</f>
        <v>theater</v>
      </c>
      <c r="R3257" t="str">
        <f>RIGHT(N3257,FIND("/",N3257)-3)</f>
        <v>plays</v>
      </c>
      <c r="S3257" s="13">
        <f t="shared" si="201"/>
        <v>41889.768229166664</v>
      </c>
      <c r="T3257" s="14">
        <f t="shared" si="202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 s="6">
        <v>10000</v>
      </c>
      <c r="E3258" s="6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9">
        <f t="shared" si="200"/>
        <v>128.06</v>
      </c>
      <c r="P3258">
        <f t="shared" si="203"/>
        <v>72.76136363636364</v>
      </c>
      <c r="Q3258" t="str">
        <f>LEFT(N3258,FIND("/",N3258)-1)</f>
        <v>theater</v>
      </c>
      <c r="R3258" t="str">
        <f>RIGHT(N3258,FIND("/",N3258)-3)</f>
        <v>plays</v>
      </c>
      <c r="S3258" s="13">
        <f t="shared" si="201"/>
        <v>42144.573807870373</v>
      </c>
      <c r="T3258" s="14">
        <f t="shared" si="202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 s="6">
        <v>2000</v>
      </c>
      <c r="E3259" s="6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9">
        <f t="shared" si="200"/>
        <v>106.29949999999999</v>
      </c>
      <c r="P3259">
        <f t="shared" si="203"/>
        <v>51.853414634146333</v>
      </c>
      <c r="Q3259" t="str">
        <f>LEFT(N3259,FIND("/",N3259)-1)</f>
        <v>theater</v>
      </c>
      <c r="R3259" t="str">
        <f>RIGHT(N3259,FIND("/",N3259)-3)</f>
        <v>plays</v>
      </c>
      <c r="S3259" s="13">
        <f t="shared" si="201"/>
        <v>42758.559629629628</v>
      </c>
      <c r="T3259" s="14">
        <f t="shared" si="202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 s="6">
        <v>7000</v>
      </c>
      <c r="E3260" s="6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9">
        <f t="shared" si="200"/>
        <v>105.21428571428571</v>
      </c>
      <c r="P3260">
        <f t="shared" si="203"/>
        <v>98.2</v>
      </c>
      <c r="Q3260" t="str">
        <f>LEFT(N3260,FIND("/",N3260)-1)</f>
        <v>theater</v>
      </c>
      <c r="R3260" t="str">
        <f>RIGHT(N3260,FIND("/",N3260)-3)</f>
        <v>plays</v>
      </c>
      <c r="S3260" s="13">
        <f t="shared" si="201"/>
        <v>41982.887280092589</v>
      </c>
      <c r="T3260" s="14">
        <f t="shared" si="202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 s="6">
        <v>23000</v>
      </c>
      <c r="E3261" s="6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9">
        <f t="shared" si="200"/>
        <v>106.16782608695652</v>
      </c>
      <c r="P3261">
        <f t="shared" si="203"/>
        <v>251.7381443298969</v>
      </c>
      <c r="Q3261" t="str">
        <f>LEFT(N3261,FIND("/",N3261)-1)</f>
        <v>theater</v>
      </c>
      <c r="R3261" t="str">
        <f>RIGHT(N3261,FIND("/",N3261)-3)</f>
        <v>plays</v>
      </c>
      <c r="S3261" s="13">
        <f t="shared" si="201"/>
        <v>42614.760937500003</v>
      </c>
      <c r="T3261" s="14">
        <f t="shared" si="202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 s="6">
        <v>5000</v>
      </c>
      <c r="E3262" s="6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9">
        <f t="shared" si="200"/>
        <v>109.24000000000001</v>
      </c>
      <c r="P3262">
        <f t="shared" si="203"/>
        <v>74.821917808219183</v>
      </c>
      <c r="Q3262" t="str">
        <f>LEFT(N3262,FIND("/",N3262)-1)</f>
        <v>theater</v>
      </c>
      <c r="R3262" t="str">
        <f>RIGHT(N3262,FIND("/",N3262)-3)</f>
        <v>plays</v>
      </c>
      <c r="S3262" s="13">
        <f t="shared" si="201"/>
        <v>42303.672662037032</v>
      </c>
      <c r="T3262" s="14">
        <f t="shared" si="202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 s="6">
        <v>3300</v>
      </c>
      <c r="E3263" s="6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9">
        <f t="shared" si="200"/>
        <v>100.45454545454547</v>
      </c>
      <c r="P3263">
        <f t="shared" si="203"/>
        <v>67.65306122448979</v>
      </c>
      <c r="Q3263" t="str">
        <f>LEFT(N3263,FIND("/",N3263)-1)</f>
        <v>theater</v>
      </c>
      <c r="R3263" t="str">
        <f>RIGHT(N3263,FIND("/",N3263)-3)</f>
        <v>plays</v>
      </c>
      <c r="S3263" s="13">
        <f t="shared" si="201"/>
        <v>42171.725416666668</v>
      </c>
      <c r="T3263" s="14">
        <f t="shared" si="202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 s="6">
        <v>12200</v>
      </c>
      <c r="E3264" s="6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9">
        <f t="shared" si="200"/>
        <v>103.04098360655738</v>
      </c>
      <c r="P3264">
        <f t="shared" si="203"/>
        <v>93.81343283582089</v>
      </c>
      <c r="Q3264" t="str">
        <f>LEFT(N3264,FIND("/",N3264)-1)</f>
        <v>theater</v>
      </c>
      <c r="R3264" t="str">
        <f>RIGHT(N3264,FIND("/",N3264)-3)</f>
        <v>plays</v>
      </c>
      <c r="S3264" s="13">
        <f t="shared" si="201"/>
        <v>41964.315532407403</v>
      </c>
      <c r="T3264" s="14">
        <f t="shared" si="202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 s="6">
        <v>2500</v>
      </c>
      <c r="E3265" s="6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9">
        <f t="shared" si="200"/>
        <v>112.1664</v>
      </c>
      <c r="P3265">
        <f t="shared" si="203"/>
        <v>41.237647058823526</v>
      </c>
      <c r="Q3265" t="str">
        <f>LEFT(N3265,FIND("/",N3265)-1)</f>
        <v>theater</v>
      </c>
      <c r="R3265" t="str">
        <f>RIGHT(N3265,FIND("/",N3265)-3)</f>
        <v>plays</v>
      </c>
      <c r="S3265" s="13">
        <f t="shared" si="201"/>
        <v>42284.516064814816</v>
      </c>
      <c r="T3265" s="14">
        <f t="shared" si="202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 s="6">
        <v>2500</v>
      </c>
      <c r="E3266" s="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9">
        <f t="shared" si="200"/>
        <v>103</v>
      </c>
      <c r="P3266">
        <f t="shared" si="203"/>
        <v>52.551020408163268</v>
      </c>
      <c r="Q3266" t="str">
        <f>LEFT(N3266,FIND("/",N3266)-1)</f>
        <v>theater</v>
      </c>
      <c r="R3266" t="str">
        <f>RIGHT(N3266,FIND("/",N3266)-3)</f>
        <v>plays</v>
      </c>
      <c r="S3266" s="13">
        <f t="shared" si="201"/>
        <v>42016.800208333334</v>
      </c>
      <c r="T3266" s="14">
        <f t="shared" si="202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 s="6">
        <v>2700</v>
      </c>
      <c r="E3267" s="6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9">
        <f t="shared" ref="O3267:O3330" si="204">E3267/D3267*100</f>
        <v>164</v>
      </c>
      <c r="P3267">
        <f t="shared" si="203"/>
        <v>70.285714285714292</v>
      </c>
      <c r="Q3267" t="str">
        <f>LEFT(N3267,FIND("/",N3267)-1)</f>
        <v>theater</v>
      </c>
      <c r="R3267" t="str">
        <f>RIGHT(N3267,FIND("/",N3267)-3)</f>
        <v>plays</v>
      </c>
      <c r="S3267" s="13">
        <f t="shared" ref="S3267:S3330" si="205">J3267/86400+25569</f>
        <v>42311.711979166663</v>
      </c>
      <c r="T3267" s="14">
        <f t="shared" ref="T3267:T3330" si="206">I3267/86400+25569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 s="6">
        <v>6000</v>
      </c>
      <c r="E3268" s="6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9">
        <f t="shared" si="204"/>
        <v>131.28333333333333</v>
      </c>
      <c r="P3268">
        <f t="shared" si="203"/>
        <v>48.325153374233132</v>
      </c>
      <c r="Q3268" t="str">
        <f>LEFT(N3268,FIND("/",N3268)-1)</f>
        <v>theater</v>
      </c>
      <c r="R3268" t="str">
        <f>RIGHT(N3268,FIND("/",N3268)-3)</f>
        <v>plays</v>
      </c>
      <c r="S3268" s="13">
        <f t="shared" si="205"/>
        <v>42136.536134259259</v>
      </c>
      <c r="T3268" s="14">
        <f t="shared" si="206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 s="6">
        <v>15000</v>
      </c>
      <c r="E3269" s="6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9">
        <f t="shared" si="204"/>
        <v>102.1</v>
      </c>
      <c r="P3269">
        <f t="shared" si="203"/>
        <v>53.177083333333336</v>
      </c>
      <c r="Q3269" t="str">
        <f>LEFT(N3269,FIND("/",N3269)-1)</f>
        <v>theater</v>
      </c>
      <c r="R3269" t="str">
        <f>RIGHT(N3269,FIND("/",N3269)-3)</f>
        <v>plays</v>
      </c>
      <c r="S3269" s="13">
        <f t="shared" si="205"/>
        <v>42172.757638888885</v>
      </c>
      <c r="T3269" s="14">
        <f t="shared" si="206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 s="6">
        <v>2000</v>
      </c>
      <c r="E3270" s="6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9">
        <f t="shared" si="204"/>
        <v>128</v>
      </c>
      <c r="P3270">
        <f t="shared" si="203"/>
        <v>60.952380952380949</v>
      </c>
      <c r="Q3270" t="str">
        <f>LEFT(N3270,FIND("/",N3270)-1)</f>
        <v>theater</v>
      </c>
      <c r="R3270" t="str">
        <f>RIGHT(N3270,FIND("/",N3270)-3)</f>
        <v>plays</v>
      </c>
      <c r="S3270" s="13">
        <f t="shared" si="205"/>
        <v>42590.90425925926</v>
      </c>
      <c r="T3270" s="14">
        <f t="shared" si="206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 s="6">
        <v>8000</v>
      </c>
      <c r="E3271" s="6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9">
        <f t="shared" si="204"/>
        <v>101.49999999999999</v>
      </c>
      <c r="P3271">
        <f t="shared" si="203"/>
        <v>116</v>
      </c>
      <c r="Q3271" t="str">
        <f>LEFT(N3271,FIND("/",N3271)-1)</f>
        <v>theater</v>
      </c>
      <c r="R3271" t="str">
        <f>RIGHT(N3271,FIND("/",N3271)-3)</f>
        <v>plays</v>
      </c>
      <c r="S3271" s="13">
        <f t="shared" si="205"/>
        <v>42137.395798611113</v>
      </c>
      <c r="T3271" s="14">
        <f t="shared" si="206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 s="6">
        <v>1800</v>
      </c>
      <c r="E3272" s="6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9">
        <f t="shared" si="204"/>
        <v>101.66666666666666</v>
      </c>
      <c r="P3272">
        <f t="shared" si="203"/>
        <v>61</v>
      </c>
      <c r="Q3272" t="str">
        <f>LEFT(N3272,FIND("/",N3272)-1)</f>
        <v>theater</v>
      </c>
      <c r="R3272" t="str">
        <f>RIGHT(N3272,FIND("/",N3272)-3)</f>
        <v>plays</v>
      </c>
      <c r="S3272" s="13">
        <f t="shared" si="205"/>
        <v>42167.533159722225</v>
      </c>
      <c r="T3272" s="14">
        <f t="shared" si="206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 s="6">
        <v>1500</v>
      </c>
      <c r="E3273" s="6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9">
        <f t="shared" si="204"/>
        <v>130</v>
      </c>
      <c r="P3273">
        <f t="shared" si="203"/>
        <v>38.235294117647058</v>
      </c>
      <c r="Q3273" t="str">
        <f>LEFT(N3273,FIND("/",N3273)-1)</f>
        <v>theater</v>
      </c>
      <c r="R3273" t="str">
        <f>RIGHT(N3273,FIND("/",N3273)-3)</f>
        <v>plays</v>
      </c>
      <c r="S3273" s="13">
        <f t="shared" si="205"/>
        <v>41915.437210648146</v>
      </c>
      <c r="T3273" s="14">
        <f t="shared" si="206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 s="6">
        <v>10000</v>
      </c>
      <c r="E3274" s="6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9">
        <f t="shared" si="204"/>
        <v>154.43</v>
      </c>
      <c r="P3274">
        <f t="shared" si="203"/>
        <v>106.50344827586207</v>
      </c>
      <c r="Q3274" t="str">
        <f>LEFT(N3274,FIND("/",N3274)-1)</f>
        <v>theater</v>
      </c>
      <c r="R3274" t="str">
        <f>RIGHT(N3274,FIND("/",N3274)-3)</f>
        <v>plays</v>
      </c>
      <c r="S3274" s="13">
        <f t="shared" si="205"/>
        <v>42284.500104166669</v>
      </c>
      <c r="T3274" s="14">
        <f t="shared" si="206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 s="6">
        <v>4000</v>
      </c>
      <c r="E3275" s="6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9">
        <f t="shared" si="204"/>
        <v>107.4</v>
      </c>
      <c r="P3275">
        <f t="shared" ref="P3275:P3338" si="207">AVERAGE(E3275/L3275)</f>
        <v>204.57142857142858</v>
      </c>
      <c r="Q3275" t="str">
        <f>LEFT(N3275,FIND("/",N3275)-1)</f>
        <v>theater</v>
      </c>
      <c r="R3275" t="str">
        <f>RIGHT(N3275,FIND("/",N3275)-3)</f>
        <v>plays</v>
      </c>
      <c r="S3275" s="13">
        <f t="shared" si="205"/>
        <v>42611.801412037035</v>
      </c>
      <c r="T3275" s="14">
        <f t="shared" si="206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 s="6">
        <v>15500</v>
      </c>
      <c r="E3276" s="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9">
        <f t="shared" si="204"/>
        <v>101.32258064516128</v>
      </c>
      <c r="P3276">
        <f t="shared" si="207"/>
        <v>54.912587412587413</v>
      </c>
      <c r="Q3276" t="str">
        <f>LEFT(N3276,FIND("/",N3276)-1)</f>
        <v>theater</v>
      </c>
      <c r="R3276" t="str">
        <f>RIGHT(N3276,FIND("/",N3276)-3)</f>
        <v>plays</v>
      </c>
      <c r="S3276" s="13">
        <f t="shared" si="205"/>
        <v>42400.704537037032</v>
      </c>
      <c r="T3276" s="14">
        <f t="shared" si="206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 s="6">
        <v>1800</v>
      </c>
      <c r="E3277" s="6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9">
        <f t="shared" si="204"/>
        <v>100.27777777777777</v>
      </c>
      <c r="P3277">
        <f t="shared" si="207"/>
        <v>150.41666666666666</v>
      </c>
      <c r="Q3277" t="str">
        <f>LEFT(N3277,FIND("/",N3277)-1)</f>
        <v>theater</v>
      </c>
      <c r="R3277" t="str">
        <f>RIGHT(N3277,FIND("/",N3277)-3)</f>
        <v>plays</v>
      </c>
      <c r="S3277" s="13">
        <f t="shared" si="205"/>
        <v>42017.88045138889</v>
      </c>
      <c r="T3277" s="14">
        <f t="shared" si="206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 s="6">
        <v>4500</v>
      </c>
      <c r="E3278" s="6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9">
        <f t="shared" si="204"/>
        <v>116.84444444444443</v>
      </c>
      <c r="P3278">
        <f t="shared" si="207"/>
        <v>52.58</v>
      </c>
      <c r="Q3278" t="str">
        <f>LEFT(N3278,FIND("/",N3278)-1)</f>
        <v>theater</v>
      </c>
      <c r="R3278" t="str">
        <f>RIGHT(N3278,FIND("/",N3278)-3)</f>
        <v>plays</v>
      </c>
      <c r="S3278" s="13">
        <f t="shared" si="205"/>
        <v>42426.949988425928</v>
      </c>
      <c r="T3278" s="14">
        <f t="shared" si="206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 s="6">
        <v>5000</v>
      </c>
      <c r="E3279" s="6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9">
        <f t="shared" si="204"/>
        <v>108.60000000000001</v>
      </c>
      <c r="P3279">
        <f t="shared" si="207"/>
        <v>54.3</v>
      </c>
      <c r="Q3279" t="str">
        <f>LEFT(N3279,FIND("/",N3279)-1)</f>
        <v>theater</v>
      </c>
      <c r="R3279" t="str">
        <f>RIGHT(N3279,FIND("/",N3279)-3)</f>
        <v>plays</v>
      </c>
      <c r="S3279" s="13">
        <f t="shared" si="205"/>
        <v>41931.682939814811</v>
      </c>
      <c r="T3279" s="14">
        <f t="shared" si="206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 s="6">
        <v>2500</v>
      </c>
      <c r="E3280" s="6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9">
        <f t="shared" si="204"/>
        <v>103.4</v>
      </c>
      <c r="P3280">
        <f t="shared" si="207"/>
        <v>76.029411764705884</v>
      </c>
      <c r="Q3280" t="str">
        <f>LEFT(N3280,FIND("/",N3280)-1)</f>
        <v>theater</v>
      </c>
      <c r="R3280" t="str">
        <f>RIGHT(N3280,FIND("/",N3280)-3)</f>
        <v>plays</v>
      </c>
      <c r="S3280" s="13">
        <f t="shared" si="205"/>
        <v>42124.848414351851</v>
      </c>
      <c r="T3280" s="14">
        <f t="shared" si="206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 s="6">
        <v>5800</v>
      </c>
      <c r="E3281" s="6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9">
        <f t="shared" si="204"/>
        <v>114.27586206896552</v>
      </c>
      <c r="P3281">
        <f t="shared" si="207"/>
        <v>105.2063492063492</v>
      </c>
      <c r="Q3281" t="str">
        <f>LEFT(N3281,FIND("/",N3281)-1)</f>
        <v>theater</v>
      </c>
      <c r="R3281" t="str">
        <f>RIGHT(N3281,FIND("/",N3281)-3)</f>
        <v>plays</v>
      </c>
      <c r="S3281" s="13">
        <f t="shared" si="205"/>
        <v>42431.102534722224</v>
      </c>
      <c r="T3281" s="14">
        <f t="shared" si="206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 s="6">
        <v>2000</v>
      </c>
      <c r="E3282" s="6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9">
        <f t="shared" si="204"/>
        <v>103</v>
      </c>
      <c r="P3282">
        <f t="shared" si="207"/>
        <v>68.666666666666671</v>
      </c>
      <c r="Q3282" t="str">
        <f>LEFT(N3282,FIND("/",N3282)-1)</f>
        <v>theater</v>
      </c>
      <c r="R3282" t="str">
        <f>RIGHT(N3282,FIND("/",N3282)-3)</f>
        <v>plays</v>
      </c>
      <c r="S3282" s="13">
        <f t="shared" si="205"/>
        <v>42121.756921296299</v>
      </c>
      <c r="T3282" s="14">
        <f t="shared" si="206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 s="6">
        <v>5000</v>
      </c>
      <c r="E3283" s="6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9">
        <f t="shared" si="204"/>
        <v>121.6</v>
      </c>
      <c r="P3283">
        <f t="shared" si="207"/>
        <v>129.36170212765958</v>
      </c>
      <c r="Q3283" t="str">
        <f>LEFT(N3283,FIND("/",N3283)-1)</f>
        <v>theater</v>
      </c>
      <c r="R3283" t="str">
        <f>RIGHT(N3283,FIND("/",N3283)-3)</f>
        <v>plays</v>
      </c>
      <c r="S3283" s="13">
        <f t="shared" si="205"/>
        <v>42219.019733796296</v>
      </c>
      <c r="T3283" s="14">
        <f t="shared" si="206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 s="6">
        <v>31000</v>
      </c>
      <c r="E3284" s="6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9">
        <f t="shared" si="204"/>
        <v>102.6467741935484</v>
      </c>
      <c r="P3284">
        <f t="shared" si="207"/>
        <v>134.26371308016877</v>
      </c>
      <c r="Q3284" t="str">
        <f>LEFT(N3284,FIND("/",N3284)-1)</f>
        <v>theater</v>
      </c>
      <c r="R3284" t="str">
        <f>RIGHT(N3284,FIND("/",N3284)-3)</f>
        <v>plays</v>
      </c>
      <c r="S3284" s="13">
        <f t="shared" si="205"/>
        <v>42445.19430555556</v>
      </c>
      <c r="T3284" s="14">
        <f t="shared" si="206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 s="6">
        <v>800</v>
      </c>
      <c r="E3285" s="6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9">
        <f t="shared" si="204"/>
        <v>104.75000000000001</v>
      </c>
      <c r="P3285">
        <f t="shared" si="207"/>
        <v>17.829787234042552</v>
      </c>
      <c r="Q3285" t="str">
        <f>LEFT(N3285,FIND("/",N3285)-1)</f>
        <v>theater</v>
      </c>
      <c r="R3285" t="str">
        <f>RIGHT(N3285,FIND("/",N3285)-3)</f>
        <v>plays</v>
      </c>
      <c r="S3285" s="13">
        <f t="shared" si="205"/>
        <v>42379.74418981481</v>
      </c>
      <c r="T3285" s="14">
        <f t="shared" si="206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 s="6">
        <v>3000</v>
      </c>
      <c r="E3286" s="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9">
        <f t="shared" si="204"/>
        <v>101.6</v>
      </c>
      <c r="P3286">
        <f t="shared" si="207"/>
        <v>203.2</v>
      </c>
      <c r="Q3286" t="str">
        <f>LEFT(N3286,FIND("/",N3286)-1)</f>
        <v>theater</v>
      </c>
      <c r="R3286" t="str">
        <f>RIGHT(N3286,FIND("/",N3286)-3)</f>
        <v>plays</v>
      </c>
      <c r="S3286" s="13">
        <f t="shared" si="205"/>
        <v>42380.884872685187</v>
      </c>
      <c r="T3286" s="14">
        <f t="shared" si="206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 s="6">
        <v>4999</v>
      </c>
      <c r="E3287" s="6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9">
        <f t="shared" si="204"/>
        <v>112.10242048409683</v>
      </c>
      <c r="P3287">
        <f t="shared" si="207"/>
        <v>69.18518518518519</v>
      </c>
      <c r="Q3287" t="str">
        <f>LEFT(N3287,FIND("/",N3287)-1)</f>
        <v>theater</v>
      </c>
      <c r="R3287" t="str">
        <f>RIGHT(N3287,FIND("/",N3287)-3)</f>
        <v>plays</v>
      </c>
      <c r="S3287" s="13">
        <f t="shared" si="205"/>
        <v>42762.942430555559</v>
      </c>
      <c r="T3287" s="14">
        <f t="shared" si="206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 s="6">
        <v>15000</v>
      </c>
      <c r="E3288" s="6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9">
        <f t="shared" si="204"/>
        <v>101.76666666666667</v>
      </c>
      <c r="P3288">
        <f t="shared" si="207"/>
        <v>125.12295081967213</v>
      </c>
      <c r="Q3288" t="str">
        <f>LEFT(N3288,FIND("/",N3288)-1)</f>
        <v>theater</v>
      </c>
      <c r="R3288" t="str">
        <f>RIGHT(N3288,FIND("/",N3288)-3)</f>
        <v>plays</v>
      </c>
      <c r="S3288" s="13">
        <f t="shared" si="205"/>
        <v>42567.840069444443</v>
      </c>
      <c r="T3288" s="14">
        <f t="shared" si="206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 s="6">
        <v>2500</v>
      </c>
      <c r="E3289" s="6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9">
        <f t="shared" si="204"/>
        <v>100</v>
      </c>
      <c r="P3289">
        <f t="shared" si="207"/>
        <v>73.529411764705884</v>
      </c>
      <c r="Q3289" t="str">
        <f>LEFT(N3289,FIND("/",N3289)-1)</f>
        <v>theater</v>
      </c>
      <c r="R3289" t="str">
        <f>RIGHT(N3289,FIND("/",N3289)-3)</f>
        <v>plays</v>
      </c>
      <c r="S3289" s="13">
        <f t="shared" si="205"/>
        <v>42311.750324074077</v>
      </c>
      <c r="T3289" s="14">
        <f t="shared" si="206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 s="6">
        <v>10000</v>
      </c>
      <c r="E3290" s="6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9">
        <f t="shared" si="204"/>
        <v>100.26489999999998</v>
      </c>
      <c r="P3290">
        <f t="shared" si="207"/>
        <v>48.437149758454105</v>
      </c>
      <c r="Q3290" t="str">
        <f>LEFT(N3290,FIND("/",N3290)-1)</f>
        <v>theater</v>
      </c>
      <c r="R3290" t="str">
        <f>RIGHT(N3290,FIND("/",N3290)-3)</f>
        <v>plays</v>
      </c>
      <c r="S3290" s="13">
        <f t="shared" si="205"/>
        <v>42505.774479166663</v>
      </c>
      <c r="T3290" s="14">
        <f t="shared" si="206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 s="6">
        <v>500</v>
      </c>
      <c r="E3291" s="6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9">
        <f t="shared" si="204"/>
        <v>133.04200000000003</v>
      </c>
      <c r="P3291">
        <f t="shared" si="207"/>
        <v>26.608400000000003</v>
      </c>
      <c r="Q3291" t="str">
        <f>LEFT(N3291,FIND("/",N3291)-1)</f>
        <v>theater</v>
      </c>
      <c r="R3291" t="str">
        <f>RIGHT(N3291,FIND("/",N3291)-3)</f>
        <v>plays</v>
      </c>
      <c r="S3291" s="13">
        <f t="shared" si="205"/>
        <v>42758.368078703701</v>
      </c>
      <c r="T3291" s="14">
        <f t="shared" si="206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 s="6">
        <v>2000</v>
      </c>
      <c r="E3292" s="6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9">
        <f t="shared" si="204"/>
        <v>121.2</v>
      </c>
      <c r="P3292">
        <f t="shared" si="207"/>
        <v>33.666666666666664</v>
      </c>
      <c r="Q3292" t="str">
        <f>LEFT(N3292,FIND("/",N3292)-1)</f>
        <v>theater</v>
      </c>
      <c r="R3292" t="str">
        <f>RIGHT(N3292,FIND("/",N3292)-3)</f>
        <v>plays</v>
      </c>
      <c r="S3292" s="13">
        <f t="shared" si="205"/>
        <v>42775.51494212963</v>
      </c>
      <c r="T3292" s="14">
        <f t="shared" si="206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 s="6">
        <v>500</v>
      </c>
      <c r="E3293" s="6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9">
        <f t="shared" si="204"/>
        <v>113.99999999999999</v>
      </c>
      <c r="P3293">
        <f t="shared" si="207"/>
        <v>40.714285714285715</v>
      </c>
      <c r="Q3293" t="str">
        <f>LEFT(N3293,FIND("/",N3293)-1)</f>
        <v>theater</v>
      </c>
      <c r="R3293" t="str">
        <f>RIGHT(N3293,FIND("/",N3293)-3)</f>
        <v>plays</v>
      </c>
      <c r="S3293" s="13">
        <f t="shared" si="205"/>
        <v>42232.702546296292</v>
      </c>
      <c r="T3293" s="14">
        <f t="shared" si="206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 s="6">
        <v>101</v>
      </c>
      <c r="E3294" s="6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9">
        <f t="shared" si="204"/>
        <v>286.13861386138615</v>
      </c>
      <c r="P3294">
        <f t="shared" si="207"/>
        <v>19.266666666666666</v>
      </c>
      <c r="Q3294" t="str">
        <f>LEFT(N3294,FIND("/",N3294)-1)</f>
        <v>theater</v>
      </c>
      <c r="R3294" t="str">
        <f>RIGHT(N3294,FIND("/",N3294)-3)</f>
        <v>plays</v>
      </c>
      <c r="S3294" s="13">
        <f t="shared" si="205"/>
        <v>42282.770231481481</v>
      </c>
      <c r="T3294" s="14">
        <f t="shared" si="206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 s="6">
        <v>4500</v>
      </c>
      <c r="E3295" s="6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9">
        <f t="shared" si="204"/>
        <v>170.44444444444446</v>
      </c>
      <c r="P3295">
        <f t="shared" si="207"/>
        <v>84.285714285714292</v>
      </c>
      <c r="Q3295" t="str">
        <f>LEFT(N3295,FIND("/",N3295)-1)</f>
        <v>theater</v>
      </c>
      <c r="R3295" t="str">
        <f>RIGHT(N3295,FIND("/",N3295)-3)</f>
        <v>plays</v>
      </c>
      <c r="S3295" s="13">
        <f t="shared" si="205"/>
        <v>42768.425370370373</v>
      </c>
      <c r="T3295" s="14">
        <f t="shared" si="206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 s="6">
        <v>600</v>
      </c>
      <c r="E3296" s="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9">
        <f t="shared" si="204"/>
        <v>118.33333333333333</v>
      </c>
      <c r="P3296">
        <f t="shared" si="207"/>
        <v>29.583333333333332</v>
      </c>
      <c r="Q3296" t="str">
        <f>LEFT(N3296,FIND("/",N3296)-1)</f>
        <v>theater</v>
      </c>
      <c r="R3296" t="str">
        <f>RIGHT(N3296,FIND("/",N3296)-3)</f>
        <v>plays</v>
      </c>
      <c r="S3296" s="13">
        <f t="shared" si="205"/>
        <v>42141.541134259256</v>
      </c>
      <c r="T3296" s="14">
        <f t="shared" si="206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 s="6">
        <v>700</v>
      </c>
      <c r="E3297" s="6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9">
        <f t="shared" si="204"/>
        <v>102.85857142857142</v>
      </c>
      <c r="P3297">
        <f t="shared" si="207"/>
        <v>26.667037037037037</v>
      </c>
      <c r="Q3297" t="str">
        <f>LEFT(N3297,FIND("/",N3297)-1)</f>
        <v>theater</v>
      </c>
      <c r="R3297" t="str">
        <f>RIGHT(N3297,FIND("/",N3297)-3)</f>
        <v>plays</v>
      </c>
      <c r="S3297" s="13">
        <f t="shared" si="205"/>
        <v>42609.442465277782</v>
      </c>
      <c r="T3297" s="14">
        <f t="shared" si="206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 s="6">
        <v>1500</v>
      </c>
      <c r="E3298" s="6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9">
        <f t="shared" si="204"/>
        <v>144.06666666666666</v>
      </c>
      <c r="P3298">
        <f t="shared" si="207"/>
        <v>45.978723404255319</v>
      </c>
      <c r="Q3298" t="str">
        <f>LEFT(N3298,FIND("/",N3298)-1)</f>
        <v>theater</v>
      </c>
      <c r="R3298" t="str">
        <f>RIGHT(N3298,FIND("/",N3298)-3)</f>
        <v>plays</v>
      </c>
      <c r="S3298" s="13">
        <f t="shared" si="205"/>
        <v>42309.756620370375</v>
      </c>
      <c r="T3298" s="14">
        <f t="shared" si="206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 s="6">
        <v>5500</v>
      </c>
      <c r="E3299" s="6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9">
        <f t="shared" si="204"/>
        <v>100.07272727272726</v>
      </c>
      <c r="P3299">
        <f t="shared" si="207"/>
        <v>125.09090909090909</v>
      </c>
      <c r="Q3299" t="str">
        <f>LEFT(N3299,FIND("/",N3299)-1)</f>
        <v>theater</v>
      </c>
      <c r="R3299" t="str">
        <f>RIGHT(N3299,FIND("/",N3299)-3)</f>
        <v>plays</v>
      </c>
      <c r="S3299" s="13">
        <f t="shared" si="205"/>
        <v>42193.771481481483</v>
      </c>
      <c r="T3299" s="14">
        <f t="shared" si="206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 s="6">
        <v>10000</v>
      </c>
      <c r="E3300" s="6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9">
        <f t="shared" si="204"/>
        <v>101.73</v>
      </c>
      <c r="P3300">
        <f t="shared" si="207"/>
        <v>141.29166666666666</v>
      </c>
      <c r="Q3300" t="str">
        <f>LEFT(N3300,FIND("/",N3300)-1)</f>
        <v>theater</v>
      </c>
      <c r="R3300" t="str">
        <f>RIGHT(N3300,FIND("/",N3300)-3)</f>
        <v>plays</v>
      </c>
      <c r="S3300" s="13">
        <f t="shared" si="205"/>
        <v>42239.957962962959</v>
      </c>
      <c r="T3300" s="14">
        <f t="shared" si="206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 s="6">
        <v>3000</v>
      </c>
      <c r="E3301" s="6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9">
        <f t="shared" si="204"/>
        <v>116.19999999999999</v>
      </c>
      <c r="P3301">
        <f t="shared" si="207"/>
        <v>55.333333333333336</v>
      </c>
      <c r="Q3301" t="str">
        <f>LEFT(N3301,FIND("/",N3301)-1)</f>
        <v>theater</v>
      </c>
      <c r="R3301" t="str">
        <f>RIGHT(N3301,FIND("/",N3301)-3)</f>
        <v>plays</v>
      </c>
      <c r="S3301" s="13">
        <f t="shared" si="205"/>
        <v>42261.917395833334</v>
      </c>
      <c r="T3301" s="14">
        <f t="shared" si="206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 s="6">
        <v>3000</v>
      </c>
      <c r="E3302" s="6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9">
        <f t="shared" si="204"/>
        <v>136.16666666666666</v>
      </c>
      <c r="P3302">
        <f t="shared" si="207"/>
        <v>46.420454545454547</v>
      </c>
      <c r="Q3302" t="str">
        <f>LEFT(N3302,FIND("/",N3302)-1)</f>
        <v>theater</v>
      </c>
      <c r="R3302" t="str">
        <f>RIGHT(N3302,FIND("/",N3302)-3)</f>
        <v>plays</v>
      </c>
      <c r="S3302" s="13">
        <f t="shared" si="205"/>
        <v>42102.743773148148</v>
      </c>
      <c r="T3302" s="14">
        <f t="shared" si="206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 s="6">
        <v>3000</v>
      </c>
      <c r="E3303" s="6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9">
        <f t="shared" si="204"/>
        <v>133.46666666666667</v>
      </c>
      <c r="P3303">
        <f t="shared" si="207"/>
        <v>57.2</v>
      </c>
      <c r="Q3303" t="str">
        <f>LEFT(N3303,FIND("/",N3303)-1)</f>
        <v>theater</v>
      </c>
      <c r="R3303" t="str">
        <f>RIGHT(N3303,FIND("/",N3303)-3)</f>
        <v>plays</v>
      </c>
      <c r="S3303" s="13">
        <f t="shared" si="205"/>
        <v>42538.735833333332</v>
      </c>
      <c r="T3303" s="14">
        <f t="shared" si="206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 s="6">
        <v>8400</v>
      </c>
      <c r="E3304" s="6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9">
        <f t="shared" si="204"/>
        <v>103.39285714285715</v>
      </c>
      <c r="P3304">
        <f t="shared" si="207"/>
        <v>173.7</v>
      </c>
      <c r="Q3304" t="str">
        <f>LEFT(N3304,FIND("/",N3304)-1)</f>
        <v>theater</v>
      </c>
      <c r="R3304" t="str">
        <f>RIGHT(N3304,FIND("/",N3304)-3)</f>
        <v>plays</v>
      </c>
      <c r="S3304" s="13">
        <f t="shared" si="205"/>
        <v>42681.35157407407</v>
      </c>
      <c r="T3304" s="14">
        <f t="shared" si="206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 s="6">
        <v>1800</v>
      </c>
      <c r="E3305" s="6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9">
        <f t="shared" si="204"/>
        <v>115.88888888888889</v>
      </c>
      <c r="P3305">
        <f t="shared" si="207"/>
        <v>59.6</v>
      </c>
      <c r="Q3305" t="str">
        <f>LEFT(N3305,FIND("/",N3305)-1)</f>
        <v>theater</v>
      </c>
      <c r="R3305" t="str">
        <f>RIGHT(N3305,FIND("/",N3305)-3)</f>
        <v>plays</v>
      </c>
      <c r="S3305" s="13">
        <f t="shared" si="205"/>
        <v>42056.65143518518</v>
      </c>
      <c r="T3305" s="14">
        <f t="shared" si="206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 s="6">
        <v>15000</v>
      </c>
      <c r="E3306" s="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9">
        <f t="shared" si="204"/>
        <v>104.51666666666665</v>
      </c>
      <c r="P3306">
        <f t="shared" si="207"/>
        <v>89.585714285714289</v>
      </c>
      <c r="Q3306" t="str">
        <f>LEFT(N3306,FIND("/",N3306)-1)</f>
        <v>theater</v>
      </c>
      <c r="R3306" t="str">
        <f>RIGHT(N3306,FIND("/",N3306)-3)</f>
        <v>plays</v>
      </c>
      <c r="S3306" s="13">
        <f t="shared" si="205"/>
        <v>42696.624444444446</v>
      </c>
      <c r="T3306" s="14">
        <f t="shared" si="206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 s="6">
        <v>4000</v>
      </c>
      <c r="E3307" s="6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9">
        <f t="shared" si="204"/>
        <v>102.02500000000001</v>
      </c>
      <c r="P3307">
        <f t="shared" si="207"/>
        <v>204.05</v>
      </c>
      <c r="Q3307" t="str">
        <f>LEFT(N3307,FIND("/",N3307)-1)</f>
        <v>theater</v>
      </c>
      <c r="R3307" t="str">
        <f>RIGHT(N3307,FIND("/",N3307)-3)</f>
        <v>plays</v>
      </c>
      <c r="S3307" s="13">
        <f t="shared" si="205"/>
        <v>42186.855879629627</v>
      </c>
      <c r="T3307" s="14">
        <f t="shared" si="206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 s="6">
        <v>1500</v>
      </c>
      <c r="E3308" s="6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9">
        <f t="shared" si="204"/>
        <v>175.33333333333334</v>
      </c>
      <c r="P3308">
        <f t="shared" si="207"/>
        <v>48.703703703703702</v>
      </c>
      <c r="Q3308" t="str">
        <f>LEFT(N3308,FIND("/",N3308)-1)</f>
        <v>theater</v>
      </c>
      <c r="R3308" t="str">
        <f>RIGHT(N3308,FIND("/",N3308)-3)</f>
        <v>plays</v>
      </c>
      <c r="S3308" s="13">
        <f t="shared" si="205"/>
        <v>42493.219236111108</v>
      </c>
      <c r="T3308" s="14">
        <f t="shared" si="206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 s="6">
        <v>1000</v>
      </c>
      <c r="E3309" s="6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9">
        <f t="shared" si="204"/>
        <v>106.67999999999999</v>
      </c>
      <c r="P3309">
        <f t="shared" si="207"/>
        <v>53.339999999999996</v>
      </c>
      <c r="Q3309" t="str">
        <f>LEFT(N3309,FIND("/",N3309)-1)</f>
        <v>theater</v>
      </c>
      <c r="R3309" t="str">
        <f>RIGHT(N3309,FIND("/",N3309)-3)</f>
        <v>plays</v>
      </c>
      <c r="S3309" s="13">
        <f t="shared" si="205"/>
        <v>42475.057164351849</v>
      </c>
      <c r="T3309" s="14">
        <f t="shared" si="206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 s="6">
        <v>3500</v>
      </c>
      <c r="E3310" s="6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9">
        <f t="shared" si="204"/>
        <v>122.28571428571429</v>
      </c>
      <c r="P3310">
        <f t="shared" si="207"/>
        <v>75.087719298245617</v>
      </c>
      <c r="Q3310" t="str">
        <f>LEFT(N3310,FIND("/",N3310)-1)</f>
        <v>theater</v>
      </c>
      <c r="R3310" t="str">
        <f>RIGHT(N3310,FIND("/",N3310)-3)</f>
        <v>plays</v>
      </c>
      <c r="S3310" s="13">
        <f t="shared" si="205"/>
        <v>42452.876909722225</v>
      </c>
      <c r="T3310" s="14">
        <f t="shared" si="206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 s="6">
        <v>350</v>
      </c>
      <c r="E3311" s="6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9">
        <f t="shared" si="204"/>
        <v>159.42857142857144</v>
      </c>
      <c r="P3311">
        <f t="shared" si="207"/>
        <v>18</v>
      </c>
      <c r="Q3311" t="str">
        <f>LEFT(N3311,FIND("/",N3311)-1)</f>
        <v>theater</v>
      </c>
      <c r="R3311" t="str">
        <f>RIGHT(N3311,FIND("/",N3311)-3)</f>
        <v>plays</v>
      </c>
      <c r="S3311" s="13">
        <f t="shared" si="205"/>
        <v>42628.650208333333</v>
      </c>
      <c r="T3311" s="14">
        <f t="shared" si="206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 s="6">
        <v>6500</v>
      </c>
      <c r="E3312" s="6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9">
        <f t="shared" si="204"/>
        <v>100.07692307692308</v>
      </c>
      <c r="P3312">
        <f t="shared" si="207"/>
        <v>209.83870967741936</v>
      </c>
      <c r="Q3312" t="str">
        <f>LEFT(N3312,FIND("/",N3312)-1)</f>
        <v>theater</v>
      </c>
      <c r="R3312" t="str">
        <f>RIGHT(N3312,FIND("/",N3312)-3)</f>
        <v>plays</v>
      </c>
      <c r="S3312" s="13">
        <f t="shared" si="205"/>
        <v>42253.928530092591</v>
      </c>
      <c r="T3312" s="14">
        <f t="shared" si="206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 s="6">
        <v>2500</v>
      </c>
      <c r="E3313" s="6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9">
        <f t="shared" si="204"/>
        <v>109.84</v>
      </c>
      <c r="P3313">
        <f t="shared" si="207"/>
        <v>61.022222222222226</v>
      </c>
      <c r="Q3313" t="str">
        <f>LEFT(N3313,FIND("/",N3313)-1)</f>
        <v>theater</v>
      </c>
      <c r="R3313" t="str">
        <f>RIGHT(N3313,FIND("/",N3313)-3)</f>
        <v>plays</v>
      </c>
      <c r="S3313" s="13">
        <f t="shared" si="205"/>
        <v>42264.29178240741</v>
      </c>
      <c r="T3313" s="14">
        <f t="shared" si="206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 s="6">
        <v>2500</v>
      </c>
      <c r="E3314" s="6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9">
        <f t="shared" si="204"/>
        <v>100.03999999999999</v>
      </c>
      <c r="P3314">
        <f t="shared" si="207"/>
        <v>61</v>
      </c>
      <c r="Q3314" t="str">
        <f>LEFT(N3314,FIND("/",N3314)-1)</f>
        <v>theater</v>
      </c>
      <c r="R3314" t="str">
        <f>RIGHT(N3314,FIND("/",N3314)-3)</f>
        <v>plays</v>
      </c>
      <c r="S3314" s="13">
        <f t="shared" si="205"/>
        <v>42664.809560185182</v>
      </c>
      <c r="T3314" s="14">
        <f t="shared" si="206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 s="6">
        <v>2000</v>
      </c>
      <c r="E3315" s="6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9">
        <f t="shared" si="204"/>
        <v>116.05000000000001</v>
      </c>
      <c r="P3315">
        <f t="shared" si="207"/>
        <v>80.034482758620683</v>
      </c>
      <c r="Q3315" t="str">
        <f>LEFT(N3315,FIND("/",N3315)-1)</f>
        <v>theater</v>
      </c>
      <c r="R3315" t="str">
        <f>RIGHT(N3315,FIND("/",N3315)-3)</f>
        <v>plays</v>
      </c>
      <c r="S3315" s="13">
        <f t="shared" si="205"/>
        <v>42382.244409722218</v>
      </c>
      <c r="T3315" s="14">
        <f t="shared" si="206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 s="6">
        <v>800</v>
      </c>
      <c r="E3316" s="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9">
        <f t="shared" si="204"/>
        <v>210.75</v>
      </c>
      <c r="P3316">
        <f t="shared" si="207"/>
        <v>29.068965517241381</v>
      </c>
      <c r="Q3316" t="str">
        <f>LEFT(N3316,FIND("/",N3316)-1)</f>
        <v>theater</v>
      </c>
      <c r="R3316" t="str">
        <f>RIGHT(N3316,FIND("/",N3316)-3)</f>
        <v>plays</v>
      </c>
      <c r="S3316" s="13">
        <f t="shared" si="205"/>
        <v>42105.267488425925</v>
      </c>
      <c r="T3316" s="14">
        <f t="shared" si="206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 s="6">
        <v>4000</v>
      </c>
      <c r="E3317" s="6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9">
        <f t="shared" si="204"/>
        <v>110.00000000000001</v>
      </c>
      <c r="P3317">
        <f t="shared" si="207"/>
        <v>49.438202247191015</v>
      </c>
      <c r="Q3317" t="str">
        <f>LEFT(N3317,FIND("/",N3317)-1)</f>
        <v>theater</v>
      </c>
      <c r="R3317" t="str">
        <f>RIGHT(N3317,FIND("/",N3317)-3)</f>
        <v>plays</v>
      </c>
      <c r="S3317" s="13">
        <f t="shared" si="205"/>
        <v>42466.303715277776</v>
      </c>
      <c r="T3317" s="14">
        <f t="shared" si="206"/>
        <v>42496.303715277776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 s="6">
        <v>11737</v>
      </c>
      <c r="E3318" s="6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9">
        <f t="shared" si="204"/>
        <v>100.08673425918037</v>
      </c>
      <c r="P3318">
        <f t="shared" si="207"/>
        <v>93.977440000000001</v>
      </c>
      <c r="Q3318" t="str">
        <f>LEFT(N3318,FIND("/",N3318)-1)</f>
        <v>theater</v>
      </c>
      <c r="R3318" t="str">
        <f>RIGHT(N3318,FIND("/",N3318)-3)</f>
        <v>plays</v>
      </c>
      <c r="S3318" s="13">
        <f t="shared" si="205"/>
        <v>41826.871238425927</v>
      </c>
      <c r="T3318" s="14">
        <f t="shared" si="206"/>
        <v>41859.579166666663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 s="6">
        <v>1050</v>
      </c>
      <c r="E3319" s="6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9">
        <f t="shared" si="204"/>
        <v>106.19047619047619</v>
      </c>
      <c r="P3319">
        <f t="shared" si="207"/>
        <v>61.944444444444443</v>
      </c>
      <c r="Q3319" t="str">
        <f>LEFT(N3319,FIND("/",N3319)-1)</f>
        <v>theater</v>
      </c>
      <c r="R3319" t="str">
        <f>RIGHT(N3319,FIND("/",N3319)-3)</f>
        <v>plays</v>
      </c>
      <c r="S3319" s="13">
        <f t="shared" si="205"/>
        <v>42499.039629629631</v>
      </c>
      <c r="T3319" s="14">
        <f t="shared" si="206"/>
        <v>42529.039629629631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 s="6">
        <v>2000</v>
      </c>
      <c r="E3320" s="6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9">
        <f t="shared" si="204"/>
        <v>125.6</v>
      </c>
      <c r="P3320">
        <f t="shared" si="207"/>
        <v>78.5</v>
      </c>
      <c r="Q3320" t="str">
        <f>LEFT(N3320,FIND("/",N3320)-1)</f>
        <v>theater</v>
      </c>
      <c r="R3320" t="str">
        <f>RIGHT(N3320,FIND("/",N3320)-3)</f>
        <v>plays</v>
      </c>
      <c r="S3320" s="13">
        <f t="shared" si="205"/>
        <v>42431.302002314813</v>
      </c>
      <c r="T3320" s="14">
        <f t="shared" si="206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 s="6">
        <v>500</v>
      </c>
      <c r="E3321" s="6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9">
        <f t="shared" si="204"/>
        <v>108</v>
      </c>
      <c r="P3321">
        <f t="shared" si="207"/>
        <v>33.75</v>
      </c>
      <c r="Q3321" t="str">
        <f>LEFT(N3321,FIND("/",N3321)-1)</f>
        <v>theater</v>
      </c>
      <c r="R3321" t="str">
        <f>RIGHT(N3321,FIND("/",N3321)-3)</f>
        <v>plays</v>
      </c>
      <c r="S3321" s="13">
        <f t="shared" si="205"/>
        <v>41990.585486111115</v>
      </c>
      <c r="T3321" s="14">
        <f t="shared" si="206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 s="6">
        <v>2500</v>
      </c>
      <c r="E3322" s="6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9">
        <f t="shared" si="204"/>
        <v>101</v>
      </c>
      <c r="P3322">
        <f t="shared" si="207"/>
        <v>66.44736842105263</v>
      </c>
      <c r="Q3322" t="str">
        <f>LEFT(N3322,FIND("/",N3322)-1)</f>
        <v>theater</v>
      </c>
      <c r="R3322" t="str">
        <f>RIGHT(N3322,FIND("/",N3322)-3)</f>
        <v>plays</v>
      </c>
      <c r="S3322" s="13">
        <f t="shared" si="205"/>
        <v>42513.045798611114</v>
      </c>
      <c r="T3322" s="14">
        <f t="shared" si="206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 s="6">
        <v>500</v>
      </c>
      <c r="E3323" s="6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9">
        <f t="shared" si="204"/>
        <v>107.4</v>
      </c>
      <c r="P3323">
        <f t="shared" si="207"/>
        <v>35.799999999999997</v>
      </c>
      <c r="Q3323" t="str">
        <f>LEFT(N3323,FIND("/",N3323)-1)</f>
        <v>theater</v>
      </c>
      <c r="R3323" t="str">
        <f>RIGHT(N3323,FIND("/",N3323)-3)</f>
        <v>plays</v>
      </c>
      <c r="S3323" s="13">
        <f t="shared" si="205"/>
        <v>41914.100289351853</v>
      </c>
      <c r="T3323" s="14">
        <f t="shared" si="206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 s="6">
        <v>3300</v>
      </c>
      <c r="E3324" s="6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9">
        <f t="shared" si="204"/>
        <v>101.51515151515152</v>
      </c>
      <c r="P3324">
        <f t="shared" si="207"/>
        <v>145.65217391304347</v>
      </c>
      <c r="Q3324" t="str">
        <f>LEFT(N3324,FIND("/",N3324)-1)</f>
        <v>theater</v>
      </c>
      <c r="R3324" t="str">
        <f>RIGHT(N3324,FIND("/",N3324)-3)</f>
        <v>plays</v>
      </c>
      <c r="S3324" s="13">
        <f t="shared" si="205"/>
        <v>42521.010370370372</v>
      </c>
      <c r="T3324" s="14">
        <f t="shared" si="206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 s="6">
        <v>1000</v>
      </c>
      <c r="E3325" s="6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9">
        <f t="shared" si="204"/>
        <v>125.89999999999999</v>
      </c>
      <c r="P3325">
        <f t="shared" si="207"/>
        <v>25.693877551020407</v>
      </c>
      <c r="Q3325" t="str">
        <f>LEFT(N3325,FIND("/",N3325)-1)</f>
        <v>theater</v>
      </c>
      <c r="R3325" t="str">
        <f>RIGHT(N3325,FIND("/",N3325)-3)</f>
        <v>plays</v>
      </c>
      <c r="S3325" s="13">
        <f t="shared" si="205"/>
        <v>42608.36583333333</v>
      </c>
      <c r="T3325" s="14">
        <f t="shared" si="206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 s="6">
        <v>1500</v>
      </c>
      <c r="E3326" s="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9">
        <f t="shared" si="204"/>
        <v>101.66666666666666</v>
      </c>
      <c r="P3326">
        <f t="shared" si="207"/>
        <v>152.5</v>
      </c>
      <c r="Q3326" t="str">
        <f>LEFT(N3326,FIND("/",N3326)-1)</f>
        <v>theater</v>
      </c>
      <c r="R3326" t="str">
        <f>RIGHT(N3326,FIND("/",N3326)-3)</f>
        <v>plays</v>
      </c>
      <c r="S3326" s="13">
        <f t="shared" si="205"/>
        <v>42512.58321759259</v>
      </c>
      <c r="T3326" s="14">
        <f t="shared" si="206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 s="6">
        <v>400</v>
      </c>
      <c r="E3327" s="6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9">
        <f t="shared" si="204"/>
        <v>112.5</v>
      </c>
      <c r="P3327">
        <f t="shared" si="207"/>
        <v>30</v>
      </c>
      <c r="Q3327" t="str">
        <f>LEFT(N3327,FIND("/",N3327)-1)</f>
        <v>theater</v>
      </c>
      <c r="R3327" t="str">
        <f>RIGHT(N3327,FIND("/",N3327)-3)</f>
        <v>plays</v>
      </c>
      <c r="S3327" s="13">
        <f t="shared" si="205"/>
        <v>42064.785613425927</v>
      </c>
      <c r="T3327" s="14">
        <f t="shared" si="206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 s="6">
        <v>8000</v>
      </c>
      <c r="E3328" s="6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9">
        <f t="shared" si="204"/>
        <v>101.375</v>
      </c>
      <c r="P3328">
        <f t="shared" si="207"/>
        <v>142.28070175438597</v>
      </c>
      <c r="Q3328" t="str">
        <f>LEFT(N3328,FIND("/",N3328)-1)</f>
        <v>theater</v>
      </c>
      <c r="R3328" t="str">
        <f>RIGHT(N3328,FIND("/",N3328)-3)</f>
        <v>plays</v>
      </c>
      <c r="S3328" s="13">
        <f t="shared" si="205"/>
        <v>42041.714178240742</v>
      </c>
      <c r="T3328" s="14">
        <f t="shared" si="206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 s="6">
        <v>800</v>
      </c>
      <c r="E3329" s="6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9">
        <f t="shared" si="204"/>
        <v>101.25</v>
      </c>
      <c r="P3329">
        <f t="shared" si="207"/>
        <v>24.545454545454547</v>
      </c>
      <c r="Q3329" t="str">
        <f>LEFT(N3329,FIND("/",N3329)-1)</f>
        <v>theater</v>
      </c>
      <c r="R3329" t="str">
        <f>RIGHT(N3329,FIND("/",N3329)-3)</f>
        <v>plays</v>
      </c>
      <c r="S3329" s="13">
        <f t="shared" si="205"/>
        <v>42468.374606481477</v>
      </c>
      <c r="T3329" s="14">
        <f t="shared" si="206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 s="6">
        <v>1800</v>
      </c>
      <c r="E3330" s="6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9">
        <f t="shared" si="204"/>
        <v>146.38888888888889</v>
      </c>
      <c r="P3330">
        <f t="shared" si="207"/>
        <v>292.77777777777777</v>
      </c>
      <c r="Q3330" t="str">
        <f>LEFT(N3330,FIND("/",N3330)-1)</f>
        <v>theater</v>
      </c>
      <c r="R3330" t="str">
        <f>RIGHT(N3330,FIND("/",N3330)-3)</f>
        <v>plays</v>
      </c>
      <c r="S3330" s="13">
        <f t="shared" si="205"/>
        <v>41822.57503472222</v>
      </c>
      <c r="T3330" s="14">
        <f t="shared" si="206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 s="6">
        <v>1000</v>
      </c>
      <c r="E3331" s="6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9">
        <f t="shared" ref="O3331:O3394" si="208">E3331/D3331*100</f>
        <v>116.8</v>
      </c>
      <c r="P3331">
        <f t="shared" si="207"/>
        <v>44.92307692307692</v>
      </c>
      <c r="Q3331" t="str">
        <f>LEFT(N3331,FIND("/",N3331)-1)</f>
        <v>theater</v>
      </c>
      <c r="R3331" t="str">
        <f>RIGHT(N3331,FIND("/",N3331)-3)</f>
        <v>plays</v>
      </c>
      <c r="S3331" s="13">
        <f t="shared" ref="S3331:S3394" si="209">J3331/86400+25569</f>
        <v>41837.323009259257</v>
      </c>
      <c r="T3331" s="14">
        <f t="shared" ref="T3331:T3394" si="210">I3331/86400+25569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 s="6">
        <v>1500</v>
      </c>
      <c r="E3332" s="6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9">
        <f t="shared" si="208"/>
        <v>106.26666666666667</v>
      </c>
      <c r="P3332">
        <f t="shared" si="207"/>
        <v>23.10144927536232</v>
      </c>
      <c r="Q3332" t="str">
        <f>LEFT(N3332,FIND("/",N3332)-1)</f>
        <v>theater</v>
      </c>
      <c r="R3332" t="str">
        <f>RIGHT(N3332,FIND("/",N3332)-3)</f>
        <v>plays</v>
      </c>
      <c r="S3332" s="13">
        <f t="shared" si="209"/>
        <v>42065.887361111112</v>
      </c>
      <c r="T3332" s="14">
        <f t="shared" si="210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 s="6">
        <v>5000</v>
      </c>
      <c r="E3333" s="6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9">
        <f t="shared" si="208"/>
        <v>104.52</v>
      </c>
      <c r="P3333">
        <f t="shared" si="207"/>
        <v>80.400000000000006</v>
      </c>
      <c r="Q3333" t="str">
        <f>LEFT(N3333,FIND("/",N3333)-1)</f>
        <v>theater</v>
      </c>
      <c r="R3333" t="str">
        <f>RIGHT(N3333,FIND("/",N3333)-3)</f>
        <v>plays</v>
      </c>
      <c r="S3333" s="13">
        <f t="shared" si="209"/>
        <v>42248.697754629626</v>
      </c>
      <c r="T3333" s="14">
        <f t="shared" si="210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 s="6">
        <v>6000</v>
      </c>
      <c r="E3334" s="6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9">
        <f t="shared" si="208"/>
        <v>100</v>
      </c>
      <c r="P3334">
        <f t="shared" si="207"/>
        <v>72.289156626506028</v>
      </c>
      <c r="Q3334" t="str">
        <f>LEFT(N3334,FIND("/",N3334)-1)</f>
        <v>theater</v>
      </c>
      <c r="R3334" t="str">
        <f>RIGHT(N3334,FIND("/",N3334)-3)</f>
        <v>plays</v>
      </c>
      <c r="S3334" s="13">
        <f t="shared" si="209"/>
        <v>41809.860300925924</v>
      </c>
      <c r="T3334" s="14">
        <f t="shared" si="210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 s="6">
        <v>3500</v>
      </c>
      <c r="E3335" s="6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9">
        <f t="shared" si="208"/>
        <v>104.57142857142858</v>
      </c>
      <c r="P3335">
        <f t="shared" si="207"/>
        <v>32.972972972972975</v>
      </c>
      <c r="Q3335" t="str">
        <f>LEFT(N3335,FIND("/",N3335)-1)</f>
        <v>theater</v>
      </c>
      <c r="R3335" t="str">
        <f>RIGHT(N3335,FIND("/",N3335)-3)</f>
        <v>plays</v>
      </c>
      <c r="S3335" s="13">
        <f t="shared" si="209"/>
        <v>42148.676851851851</v>
      </c>
      <c r="T3335" s="14">
        <f t="shared" si="210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 s="6">
        <v>3871</v>
      </c>
      <c r="E3336" s="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9">
        <f t="shared" si="208"/>
        <v>138.62051149573753</v>
      </c>
      <c r="P3336">
        <f t="shared" si="207"/>
        <v>116.65217391304348</v>
      </c>
      <c r="Q3336" t="str">
        <f>LEFT(N3336,FIND("/",N3336)-1)</f>
        <v>theater</v>
      </c>
      <c r="R3336" t="str">
        <f>RIGHT(N3336,FIND("/",N3336)-3)</f>
        <v>plays</v>
      </c>
      <c r="S3336" s="13">
        <f t="shared" si="209"/>
        <v>42185.521087962959</v>
      </c>
      <c r="T3336" s="14">
        <f t="shared" si="210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 s="6">
        <v>5000</v>
      </c>
      <c r="E3337" s="6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9">
        <f t="shared" si="208"/>
        <v>100.32000000000001</v>
      </c>
      <c r="P3337">
        <f t="shared" si="207"/>
        <v>79.61904761904762</v>
      </c>
      <c r="Q3337" t="str">
        <f>LEFT(N3337,FIND("/",N3337)-1)</f>
        <v>theater</v>
      </c>
      <c r="R3337" t="str">
        <f>RIGHT(N3337,FIND("/",N3337)-3)</f>
        <v>plays</v>
      </c>
      <c r="S3337" s="13">
        <f t="shared" si="209"/>
        <v>41827.674143518518</v>
      </c>
      <c r="T3337" s="14">
        <f t="shared" si="210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 s="6">
        <v>250</v>
      </c>
      <c r="E3338" s="6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9">
        <f t="shared" si="208"/>
        <v>100</v>
      </c>
      <c r="P3338">
        <f t="shared" si="207"/>
        <v>27.777777777777779</v>
      </c>
      <c r="Q3338" t="str">
        <f>LEFT(N3338,FIND("/",N3338)-1)</f>
        <v>theater</v>
      </c>
      <c r="R3338" t="str">
        <f>RIGHT(N3338,FIND("/",N3338)-3)</f>
        <v>plays</v>
      </c>
      <c r="S3338" s="13">
        <f t="shared" si="209"/>
        <v>42437.398680555554</v>
      </c>
      <c r="T3338" s="14">
        <f t="shared" si="210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 s="6">
        <v>2500</v>
      </c>
      <c r="E3339" s="6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9">
        <f t="shared" si="208"/>
        <v>110.2</v>
      </c>
      <c r="P3339">
        <f t="shared" ref="P3339:P3402" si="211">AVERAGE(E3339/L3339)</f>
        <v>81.029411764705884</v>
      </c>
      <c r="Q3339" t="str">
        <f>LEFT(N3339,FIND("/",N3339)-1)</f>
        <v>theater</v>
      </c>
      <c r="R3339" t="str">
        <f>RIGHT(N3339,FIND("/",N3339)-3)</f>
        <v>plays</v>
      </c>
      <c r="S3339" s="13">
        <f t="shared" si="209"/>
        <v>41901.282025462962</v>
      </c>
      <c r="T3339" s="14">
        <f t="shared" si="210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 s="6">
        <v>15000</v>
      </c>
      <c r="E3340" s="6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9">
        <f t="shared" si="208"/>
        <v>102.18</v>
      </c>
      <c r="P3340">
        <f t="shared" si="211"/>
        <v>136.84821428571428</v>
      </c>
      <c r="Q3340" t="str">
        <f>LEFT(N3340,FIND("/",N3340)-1)</f>
        <v>theater</v>
      </c>
      <c r="R3340" t="str">
        <f>RIGHT(N3340,FIND("/",N3340)-3)</f>
        <v>plays</v>
      </c>
      <c r="S3340" s="13">
        <f t="shared" si="209"/>
        <v>42769.574999999997</v>
      </c>
      <c r="T3340" s="14">
        <f t="shared" si="210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 s="6">
        <v>8000</v>
      </c>
      <c r="E3341" s="6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9">
        <f t="shared" si="208"/>
        <v>104.35000000000001</v>
      </c>
      <c r="P3341">
        <f t="shared" si="211"/>
        <v>177.61702127659575</v>
      </c>
      <c r="Q3341" t="str">
        <f>LEFT(N3341,FIND("/",N3341)-1)</f>
        <v>theater</v>
      </c>
      <c r="R3341" t="str">
        <f>RIGHT(N3341,FIND("/",N3341)-3)</f>
        <v>plays</v>
      </c>
      <c r="S3341" s="13">
        <f t="shared" si="209"/>
        <v>42549.665717592594</v>
      </c>
      <c r="T3341" s="14">
        <f t="shared" si="210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 s="6">
        <v>3000</v>
      </c>
      <c r="E3342" s="6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9">
        <f t="shared" si="208"/>
        <v>138.16666666666666</v>
      </c>
      <c r="P3342">
        <f t="shared" si="211"/>
        <v>109.07894736842105</v>
      </c>
      <c r="Q3342" t="str">
        <f>LEFT(N3342,FIND("/",N3342)-1)</f>
        <v>theater</v>
      </c>
      <c r="R3342" t="str">
        <f>RIGHT(N3342,FIND("/",N3342)-3)</f>
        <v>plays</v>
      </c>
      <c r="S3342" s="13">
        <f t="shared" si="209"/>
        <v>42685.974004629628</v>
      </c>
      <c r="T3342" s="14">
        <f t="shared" si="210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 s="6">
        <v>3350</v>
      </c>
      <c r="E3343" s="6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9">
        <f t="shared" si="208"/>
        <v>100</v>
      </c>
      <c r="P3343">
        <f t="shared" si="211"/>
        <v>119.64285714285714</v>
      </c>
      <c r="Q3343" t="str">
        <f>LEFT(N3343,FIND("/",N3343)-1)</f>
        <v>theater</v>
      </c>
      <c r="R3343" t="str">
        <f>RIGHT(N3343,FIND("/",N3343)-3)</f>
        <v>plays</v>
      </c>
      <c r="S3343" s="13">
        <f t="shared" si="209"/>
        <v>42510.798854166671</v>
      </c>
      <c r="T3343" s="14">
        <f t="shared" si="210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 s="6">
        <v>6000</v>
      </c>
      <c r="E3344" s="6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9">
        <f t="shared" si="208"/>
        <v>101.66666666666666</v>
      </c>
      <c r="P3344">
        <f t="shared" si="211"/>
        <v>78.205128205128204</v>
      </c>
      <c r="Q3344" t="str">
        <f>LEFT(N3344,FIND("/",N3344)-1)</f>
        <v>theater</v>
      </c>
      <c r="R3344" t="str">
        <f>RIGHT(N3344,FIND("/",N3344)-3)</f>
        <v>plays</v>
      </c>
      <c r="S3344" s="13">
        <f t="shared" si="209"/>
        <v>42062.296412037038</v>
      </c>
      <c r="T3344" s="14">
        <f t="shared" si="210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 s="6">
        <v>700</v>
      </c>
      <c r="E3345" s="6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9">
        <f t="shared" si="208"/>
        <v>171.42857142857142</v>
      </c>
      <c r="P3345">
        <f t="shared" si="211"/>
        <v>52.173913043478258</v>
      </c>
      <c r="Q3345" t="str">
        <f>LEFT(N3345,FIND("/",N3345)-1)</f>
        <v>theater</v>
      </c>
      <c r="R3345" t="str">
        <f>RIGHT(N3345,FIND("/",N3345)-3)</f>
        <v>plays</v>
      </c>
      <c r="S3345" s="13">
        <f t="shared" si="209"/>
        <v>42452.916481481487</v>
      </c>
      <c r="T3345" s="14">
        <f t="shared" si="210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 s="6">
        <v>4500</v>
      </c>
      <c r="E3346" s="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9">
        <f t="shared" si="208"/>
        <v>101.44444444444444</v>
      </c>
      <c r="P3346">
        <f t="shared" si="211"/>
        <v>114.125</v>
      </c>
      <c r="Q3346" t="str">
        <f>LEFT(N3346,FIND("/",N3346)-1)</f>
        <v>theater</v>
      </c>
      <c r="R3346" t="str">
        <f>RIGHT(N3346,FIND("/",N3346)-3)</f>
        <v>plays</v>
      </c>
      <c r="S3346" s="13">
        <f t="shared" si="209"/>
        <v>41851.200150462959</v>
      </c>
      <c r="T3346" s="14">
        <f t="shared" si="210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 s="6">
        <v>500</v>
      </c>
      <c r="E3347" s="6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9">
        <f t="shared" si="208"/>
        <v>130</v>
      </c>
      <c r="P3347">
        <f t="shared" si="211"/>
        <v>50</v>
      </c>
      <c r="Q3347" t="str">
        <f>LEFT(N3347,FIND("/",N3347)-1)</f>
        <v>theater</v>
      </c>
      <c r="R3347" t="str">
        <f>RIGHT(N3347,FIND("/",N3347)-3)</f>
        <v>plays</v>
      </c>
      <c r="S3347" s="13">
        <f t="shared" si="209"/>
        <v>42053.106111111112</v>
      </c>
      <c r="T3347" s="14">
        <f t="shared" si="210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 s="6">
        <v>1500</v>
      </c>
      <c r="E3348" s="6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9">
        <f t="shared" si="208"/>
        <v>110.00000000000001</v>
      </c>
      <c r="P3348">
        <f t="shared" si="211"/>
        <v>91.666666666666671</v>
      </c>
      <c r="Q3348" t="str">
        <f>LEFT(N3348,FIND("/",N3348)-1)</f>
        <v>theater</v>
      </c>
      <c r="R3348" t="str">
        <f>RIGHT(N3348,FIND("/",N3348)-3)</f>
        <v>plays</v>
      </c>
      <c r="S3348" s="13">
        <f t="shared" si="209"/>
        <v>42054.024421296301</v>
      </c>
      <c r="T3348" s="14">
        <f t="shared" si="210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 s="6">
        <v>2000</v>
      </c>
      <c r="E3349" s="6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9">
        <f t="shared" si="208"/>
        <v>119.44999999999999</v>
      </c>
      <c r="P3349">
        <f t="shared" si="211"/>
        <v>108.59090909090909</v>
      </c>
      <c r="Q3349" t="str">
        <f>LEFT(N3349,FIND("/",N3349)-1)</f>
        <v>theater</v>
      </c>
      <c r="R3349" t="str">
        <f>RIGHT(N3349,FIND("/",N3349)-3)</f>
        <v>plays</v>
      </c>
      <c r="S3349" s="13">
        <f t="shared" si="209"/>
        <v>42484.551550925928</v>
      </c>
      <c r="T3349" s="14">
        <f t="shared" si="210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 s="6">
        <v>5500</v>
      </c>
      <c r="E3350" s="6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9">
        <f t="shared" si="208"/>
        <v>100.2909090909091</v>
      </c>
      <c r="P3350">
        <f t="shared" si="211"/>
        <v>69.822784810126578</v>
      </c>
      <c r="Q3350" t="str">
        <f>LEFT(N3350,FIND("/",N3350)-1)</f>
        <v>theater</v>
      </c>
      <c r="R3350" t="str">
        <f>RIGHT(N3350,FIND("/",N3350)-3)</f>
        <v>plays</v>
      </c>
      <c r="S3350" s="13">
        <f t="shared" si="209"/>
        <v>42466.558796296296</v>
      </c>
      <c r="T3350" s="14">
        <f t="shared" si="210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 s="6">
        <v>1000</v>
      </c>
      <c r="E3351" s="6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9">
        <f t="shared" si="208"/>
        <v>153.4</v>
      </c>
      <c r="P3351">
        <f t="shared" si="211"/>
        <v>109.57142857142857</v>
      </c>
      <c r="Q3351" t="str">
        <f>LEFT(N3351,FIND("/",N3351)-1)</f>
        <v>theater</v>
      </c>
      <c r="R3351" t="str">
        <f>RIGHT(N3351,FIND("/",N3351)-3)</f>
        <v>plays</v>
      </c>
      <c r="S3351" s="13">
        <f t="shared" si="209"/>
        <v>42513.110787037032</v>
      </c>
      <c r="T3351" s="14">
        <f t="shared" si="210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 s="6">
        <v>3500</v>
      </c>
      <c r="E3352" s="6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9">
        <f t="shared" si="208"/>
        <v>104.42857142857143</v>
      </c>
      <c r="P3352">
        <f t="shared" si="211"/>
        <v>71.666666666666671</v>
      </c>
      <c r="Q3352" t="str">
        <f>LEFT(N3352,FIND("/",N3352)-1)</f>
        <v>theater</v>
      </c>
      <c r="R3352" t="str">
        <f>RIGHT(N3352,FIND("/",N3352)-3)</f>
        <v>plays</v>
      </c>
      <c r="S3352" s="13">
        <f t="shared" si="209"/>
        <v>42302.701516203699</v>
      </c>
      <c r="T3352" s="14">
        <f t="shared" si="210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 s="6">
        <v>5000</v>
      </c>
      <c r="E3353" s="6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9">
        <f t="shared" si="208"/>
        <v>101.1</v>
      </c>
      <c r="P3353">
        <f t="shared" si="211"/>
        <v>93.611111111111114</v>
      </c>
      <c r="Q3353" t="str">
        <f>LEFT(N3353,FIND("/",N3353)-1)</f>
        <v>theater</v>
      </c>
      <c r="R3353" t="str">
        <f>RIGHT(N3353,FIND("/",N3353)-3)</f>
        <v>plays</v>
      </c>
      <c r="S3353" s="13">
        <f t="shared" si="209"/>
        <v>41806.395428240743</v>
      </c>
      <c r="T3353" s="14">
        <f t="shared" si="210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 s="6">
        <v>5000</v>
      </c>
      <c r="E3354" s="6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9">
        <f t="shared" si="208"/>
        <v>107.52</v>
      </c>
      <c r="P3354">
        <f t="shared" si="211"/>
        <v>76.8</v>
      </c>
      <c r="Q3354" t="str">
        <f>LEFT(N3354,FIND("/",N3354)-1)</f>
        <v>theater</v>
      </c>
      <c r="R3354" t="str">
        <f>RIGHT(N3354,FIND("/",N3354)-3)</f>
        <v>plays</v>
      </c>
      <c r="S3354" s="13">
        <f t="shared" si="209"/>
        <v>42495.992800925931</v>
      </c>
      <c r="T3354" s="14">
        <f t="shared" si="210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 s="6">
        <v>500</v>
      </c>
      <c r="E3355" s="6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9">
        <f t="shared" si="208"/>
        <v>315</v>
      </c>
      <c r="P3355">
        <f t="shared" si="211"/>
        <v>35.795454545454547</v>
      </c>
      <c r="Q3355" t="str">
        <f>LEFT(N3355,FIND("/",N3355)-1)</f>
        <v>theater</v>
      </c>
      <c r="R3355" t="str">
        <f>RIGHT(N3355,FIND("/",N3355)-3)</f>
        <v>plays</v>
      </c>
      <c r="S3355" s="13">
        <f t="shared" si="209"/>
        <v>42479.432291666672</v>
      </c>
      <c r="T3355" s="14">
        <f t="shared" si="210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 s="6">
        <v>3000</v>
      </c>
      <c r="E3356" s="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9">
        <f t="shared" si="208"/>
        <v>101.93333333333334</v>
      </c>
      <c r="P3356">
        <f t="shared" si="211"/>
        <v>55.6</v>
      </c>
      <c r="Q3356" t="str">
        <f>LEFT(N3356,FIND("/",N3356)-1)</f>
        <v>theater</v>
      </c>
      <c r="R3356" t="str">
        <f>RIGHT(N3356,FIND("/",N3356)-3)</f>
        <v>plays</v>
      </c>
      <c r="S3356" s="13">
        <f t="shared" si="209"/>
        <v>42270.7269212963</v>
      </c>
      <c r="T3356" s="14">
        <f t="shared" si="210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 s="6">
        <v>1750</v>
      </c>
      <c r="E3357" s="6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9">
        <f t="shared" si="208"/>
        <v>126.28571428571429</v>
      </c>
      <c r="P3357">
        <f t="shared" si="211"/>
        <v>147.33333333333334</v>
      </c>
      <c r="Q3357" t="str">
        <f>LEFT(N3357,FIND("/",N3357)-1)</f>
        <v>theater</v>
      </c>
      <c r="R3357" t="str">
        <f>RIGHT(N3357,FIND("/",N3357)-3)</f>
        <v>plays</v>
      </c>
      <c r="S3357" s="13">
        <f t="shared" si="209"/>
        <v>42489.619525462964</v>
      </c>
      <c r="T3357" s="14">
        <f t="shared" si="210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 s="6">
        <v>1500</v>
      </c>
      <c r="E3358" s="6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9">
        <f t="shared" si="208"/>
        <v>101.4</v>
      </c>
      <c r="P3358">
        <f t="shared" si="211"/>
        <v>56.333333333333336</v>
      </c>
      <c r="Q3358" t="str">
        <f>LEFT(N3358,FIND("/",N3358)-1)</f>
        <v>theater</v>
      </c>
      <c r="R3358" t="str">
        <f>RIGHT(N3358,FIND("/",N3358)-3)</f>
        <v>plays</v>
      </c>
      <c r="S3358" s="13">
        <f t="shared" si="209"/>
        <v>42536.815648148149</v>
      </c>
      <c r="T3358" s="14">
        <f t="shared" si="210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 s="6">
        <v>2000</v>
      </c>
      <c r="E3359" s="6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9">
        <f t="shared" si="208"/>
        <v>101</v>
      </c>
      <c r="P3359">
        <f t="shared" si="211"/>
        <v>96.19047619047619</v>
      </c>
      <c r="Q3359" t="str">
        <f>LEFT(N3359,FIND("/",N3359)-1)</f>
        <v>theater</v>
      </c>
      <c r="R3359" t="str">
        <f>RIGHT(N3359,FIND("/",N3359)-3)</f>
        <v>plays</v>
      </c>
      <c r="S3359" s="13">
        <f t="shared" si="209"/>
        <v>41822.417939814812</v>
      </c>
      <c r="T3359" s="14">
        <f t="shared" si="210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 s="6">
        <v>10000</v>
      </c>
      <c r="E3360" s="6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9">
        <f t="shared" si="208"/>
        <v>102.99000000000001</v>
      </c>
      <c r="P3360">
        <f t="shared" si="211"/>
        <v>63.574074074074076</v>
      </c>
      <c r="Q3360" t="str">
        <f>LEFT(N3360,FIND("/",N3360)-1)</f>
        <v>theater</v>
      </c>
      <c r="R3360" t="str">
        <f>RIGHT(N3360,FIND("/",N3360)-3)</f>
        <v>plays</v>
      </c>
      <c r="S3360" s="13">
        <f t="shared" si="209"/>
        <v>41932.311099537037</v>
      </c>
      <c r="T3360" s="14">
        <f t="shared" si="210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 s="6">
        <v>4000</v>
      </c>
      <c r="E3361" s="6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9">
        <f t="shared" si="208"/>
        <v>106.25</v>
      </c>
      <c r="P3361">
        <f t="shared" si="211"/>
        <v>184.78260869565219</v>
      </c>
      <c r="Q3361" t="str">
        <f>LEFT(N3361,FIND("/",N3361)-1)</f>
        <v>theater</v>
      </c>
      <c r="R3361" t="str">
        <f>RIGHT(N3361,FIND("/",N3361)-3)</f>
        <v>plays</v>
      </c>
      <c r="S3361" s="13">
        <f t="shared" si="209"/>
        <v>42746.057106481487</v>
      </c>
      <c r="T3361" s="14">
        <f t="shared" si="210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 s="6">
        <v>9000</v>
      </c>
      <c r="E3362" s="6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9">
        <f t="shared" si="208"/>
        <v>101.37777777777779</v>
      </c>
      <c r="P3362">
        <f t="shared" si="211"/>
        <v>126.72222222222223</v>
      </c>
      <c r="Q3362" t="str">
        <f>LEFT(N3362,FIND("/",N3362)-1)</f>
        <v>theater</v>
      </c>
      <c r="R3362" t="str">
        <f>RIGHT(N3362,FIND("/",N3362)-3)</f>
        <v>plays</v>
      </c>
      <c r="S3362" s="13">
        <f t="shared" si="209"/>
        <v>42697.082673611112</v>
      </c>
      <c r="T3362" s="14">
        <f t="shared" si="210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 s="6">
        <v>5000</v>
      </c>
      <c r="E3363" s="6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9">
        <f t="shared" si="208"/>
        <v>113.46000000000001</v>
      </c>
      <c r="P3363">
        <f t="shared" si="211"/>
        <v>83.42647058823529</v>
      </c>
      <c r="Q3363" t="str">
        <f>LEFT(N3363,FIND("/",N3363)-1)</f>
        <v>theater</v>
      </c>
      <c r="R3363" t="str">
        <f>RIGHT(N3363,FIND("/",N3363)-3)</f>
        <v>plays</v>
      </c>
      <c r="S3363" s="13">
        <f t="shared" si="209"/>
        <v>41866.025347222225</v>
      </c>
      <c r="T3363" s="14">
        <f t="shared" si="210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 s="6">
        <v>500</v>
      </c>
      <c r="E3364" s="6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9">
        <f t="shared" si="208"/>
        <v>218.00000000000003</v>
      </c>
      <c r="P3364">
        <f t="shared" si="211"/>
        <v>54.5</v>
      </c>
      <c r="Q3364" t="str">
        <f>LEFT(N3364,FIND("/",N3364)-1)</f>
        <v>theater</v>
      </c>
      <c r="R3364" t="str">
        <f>RIGHT(N3364,FIND("/",N3364)-3)</f>
        <v>plays</v>
      </c>
      <c r="S3364" s="13">
        <f t="shared" si="209"/>
        <v>42056.091631944444</v>
      </c>
      <c r="T3364" s="14">
        <f t="shared" si="210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 s="6">
        <v>7750</v>
      </c>
      <c r="E3365" s="6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9">
        <f t="shared" si="208"/>
        <v>101.41935483870968</v>
      </c>
      <c r="P3365">
        <f t="shared" si="211"/>
        <v>302.30769230769232</v>
      </c>
      <c r="Q3365" t="str">
        <f>LEFT(N3365,FIND("/",N3365)-1)</f>
        <v>theater</v>
      </c>
      <c r="R3365" t="str">
        <f>RIGHT(N3365,FIND("/",N3365)-3)</f>
        <v>plays</v>
      </c>
      <c r="S3365" s="13">
        <f t="shared" si="209"/>
        <v>41851.771354166667</v>
      </c>
      <c r="T3365" s="14">
        <f t="shared" si="210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 s="6">
        <v>3000</v>
      </c>
      <c r="E3366" s="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9">
        <f t="shared" si="208"/>
        <v>105.93333333333332</v>
      </c>
      <c r="P3366">
        <f t="shared" si="211"/>
        <v>44.138888888888886</v>
      </c>
      <c r="Q3366" t="str">
        <f>LEFT(N3366,FIND("/",N3366)-1)</f>
        <v>theater</v>
      </c>
      <c r="R3366" t="str">
        <f>RIGHT(N3366,FIND("/",N3366)-3)</f>
        <v>plays</v>
      </c>
      <c r="S3366" s="13">
        <f t="shared" si="209"/>
        <v>42422.977418981478</v>
      </c>
      <c r="T3366" s="14">
        <f t="shared" si="210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 s="6">
        <v>2500</v>
      </c>
      <c r="E3367" s="6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9">
        <f t="shared" si="208"/>
        <v>104</v>
      </c>
      <c r="P3367">
        <f t="shared" si="211"/>
        <v>866.66666666666663</v>
      </c>
      <c r="Q3367" t="str">
        <f>LEFT(N3367,FIND("/",N3367)-1)</f>
        <v>theater</v>
      </c>
      <c r="R3367" t="str">
        <f>RIGHT(N3367,FIND("/",N3367)-3)</f>
        <v>plays</v>
      </c>
      <c r="S3367" s="13">
        <f t="shared" si="209"/>
        <v>42321.101759259254</v>
      </c>
      <c r="T3367" s="14">
        <f t="shared" si="210"/>
        <v>42351.101759259254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 s="6">
        <v>500</v>
      </c>
      <c r="E3368" s="6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9">
        <f t="shared" si="208"/>
        <v>221</v>
      </c>
      <c r="P3368">
        <f t="shared" si="211"/>
        <v>61.388888888888886</v>
      </c>
      <c r="Q3368" t="str">
        <f>LEFT(N3368,FIND("/",N3368)-1)</f>
        <v>theater</v>
      </c>
      <c r="R3368" t="str">
        <f>RIGHT(N3368,FIND("/",N3368)-3)</f>
        <v>plays</v>
      </c>
      <c r="S3368" s="13">
        <f t="shared" si="209"/>
        <v>42107.067557870367</v>
      </c>
      <c r="T3368" s="14">
        <f t="shared" si="210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 s="6">
        <v>750</v>
      </c>
      <c r="E3369" s="6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9">
        <f t="shared" si="208"/>
        <v>118.66666666666667</v>
      </c>
      <c r="P3369">
        <f t="shared" si="211"/>
        <v>29.666666666666668</v>
      </c>
      <c r="Q3369" t="str">
        <f>LEFT(N3369,FIND("/",N3369)-1)</f>
        <v>theater</v>
      </c>
      <c r="R3369" t="str">
        <f>RIGHT(N3369,FIND("/",N3369)-3)</f>
        <v>plays</v>
      </c>
      <c r="S3369" s="13">
        <f t="shared" si="209"/>
        <v>42192.933958333335</v>
      </c>
      <c r="T3369" s="14">
        <f t="shared" si="210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 s="6">
        <v>1000</v>
      </c>
      <c r="E3370" s="6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9">
        <f t="shared" si="208"/>
        <v>104.60000000000001</v>
      </c>
      <c r="P3370">
        <f t="shared" si="211"/>
        <v>45.478260869565219</v>
      </c>
      <c r="Q3370" t="str">
        <f>LEFT(N3370,FIND("/",N3370)-1)</f>
        <v>theater</v>
      </c>
      <c r="R3370" t="str">
        <f>RIGHT(N3370,FIND("/",N3370)-3)</f>
        <v>plays</v>
      </c>
      <c r="S3370" s="13">
        <f t="shared" si="209"/>
        <v>41969.199756944443</v>
      </c>
      <c r="T3370" s="14">
        <f t="shared" si="210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 s="6">
        <v>5000</v>
      </c>
      <c r="E3371" s="6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9">
        <f t="shared" si="208"/>
        <v>103.89999999999999</v>
      </c>
      <c r="P3371">
        <f t="shared" si="211"/>
        <v>96.203703703703709</v>
      </c>
      <c r="Q3371" t="str">
        <f>LEFT(N3371,FIND("/",N3371)-1)</f>
        <v>theater</v>
      </c>
      <c r="R3371" t="str">
        <f>RIGHT(N3371,FIND("/",N3371)-3)</f>
        <v>plays</v>
      </c>
      <c r="S3371" s="13">
        <f t="shared" si="209"/>
        <v>42690.041435185187</v>
      </c>
      <c r="T3371" s="14">
        <f t="shared" si="210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 s="6">
        <v>1500</v>
      </c>
      <c r="E3372" s="6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9">
        <f t="shared" si="208"/>
        <v>117.73333333333333</v>
      </c>
      <c r="P3372">
        <f t="shared" si="211"/>
        <v>67.92307692307692</v>
      </c>
      <c r="Q3372" t="str">
        <f>LEFT(N3372,FIND("/",N3372)-1)</f>
        <v>theater</v>
      </c>
      <c r="R3372" t="str">
        <f>RIGHT(N3372,FIND("/",N3372)-3)</f>
        <v>plays</v>
      </c>
      <c r="S3372" s="13">
        <f t="shared" si="209"/>
        <v>42690.334317129629</v>
      </c>
      <c r="T3372" s="14">
        <f t="shared" si="210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 s="6">
        <v>200</v>
      </c>
      <c r="E3373" s="6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9">
        <f t="shared" si="208"/>
        <v>138.5</v>
      </c>
      <c r="P3373">
        <f t="shared" si="211"/>
        <v>30.777777777777779</v>
      </c>
      <c r="Q3373" t="str">
        <f>LEFT(N3373,FIND("/",N3373)-1)</f>
        <v>theater</v>
      </c>
      <c r="R3373" t="str">
        <f>RIGHT(N3373,FIND("/",N3373)-3)</f>
        <v>plays</v>
      </c>
      <c r="S3373" s="13">
        <f t="shared" si="209"/>
        <v>42312.874594907407</v>
      </c>
      <c r="T3373" s="14">
        <f t="shared" si="210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 s="6">
        <v>1000</v>
      </c>
      <c r="E3374" s="6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9">
        <f t="shared" si="208"/>
        <v>103.49999999999999</v>
      </c>
      <c r="P3374">
        <f t="shared" si="211"/>
        <v>38.333333333333336</v>
      </c>
      <c r="Q3374" t="str">
        <f>LEFT(N3374,FIND("/",N3374)-1)</f>
        <v>theater</v>
      </c>
      <c r="R3374" t="str">
        <f>RIGHT(N3374,FIND("/",N3374)-3)</f>
        <v>plays</v>
      </c>
      <c r="S3374" s="13">
        <f t="shared" si="209"/>
        <v>41855.548101851848</v>
      </c>
      <c r="T3374" s="14">
        <f t="shared" si="210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 s="6">
        <v>2000</v>
      </c>
      <c r="E3375" s="6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9">
        <f t="shared" si="208"/>
        <v>100.25</v>
      </c>
      <c r="P3375">
        <f t="shared" si="211"/>
        <v>66.833333333333329</v>
      </c>
      <c r="Q3375" t="str">
        <f>LEFT(N3375,FIND("/",N3375)-1)</f>
        <v>theater</v>
      </c>
      <c r="R3375" t="str">
        <f>RIGHT(N3375,FIND("/",N3375)-3)</f>
        <v>plays</v>
      </c>
      <c r="S3375" s="13">
        <f t="shared" si="209"/>
        <v>42179.854629629626</v>
      </c>
      <c r="T3375" s="14">
        <f t="shared" si="210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 s="6">
        <v>3500</v>
      </c>
      <c r="E3376" s="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9">
        <f t="shared" si="208"/>
        <v>106.57142857142856</v>
      </c>
      <c r="P3376">
        <f t="shared" si="211"/>
        <v>71.730769230769226</v>
      </c>
      <c r="Q3376" t="str">
        <f>LEFT(N3376,FIND("/",N3376)-1)</f>
        <v>theater</v>
      </c>
      <c r="R3376" t="str">
        <f>RIGHT(N3376,FIND("/",N3376)-3)</f>
        <v>plays</v>
      </c>
      <c r="S3376" s="13">
        <f t="shared" si="209"/>
        <v>42275.731666666667</v>
      </c>
      <c r="T3376" s="14">
        <f t="shared" si="210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 s="6">
        <v>3000</v>
      </c>
      <c r="E3377" s="6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9">
        <f t="shared" si="208"/>
        <v>100</v>
      </c>
      <c r="P3377">
        <f t="shared" si="211"/>
        <v>176.47058823529412</v>
      </c>
      <c r="Q3377" t="str">
        <f>LEFT(N3377,FIND("/",N3377)-1)</f>
        <v>theater</v>
      </c>
      <c r="R3377" t="str">
        <f>RIGHT(N3377,FIND("/",N3377)-3)</f>
        <v>plays</v>
      </c>
      <c r="S3377" s="13">
        <f t="shared" si="209"/>
        <v>41765.610798611109</v>
      </c>
      <c r="T3377" s="14">
        <f t="shared" si="210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 s="6">
        <v>8000</v>
      </c>
      <c r="E3378" s="6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9">
        <f t="shared" si="208"/>
        <v>100.01249999999999</v>
      </c>
      <c r="P3378">
        <f t="shared" si="211"/>
        <v>421.10526315789474</v>
      </c>
      <c r="Q3378" t="str">
        <f>LEFT(N3378,FIND("/",N3378)-1)</f>
        <v>theater</v>
      </c>
      <c r="R3378" t="str">
        <f>RIGHT(N3378,FIND("/",N3378)-3)</f>
        <v>plays</v>
      </c>
      <c r="S3378" s="13">
        <f t="shared" si="209"/>
        <v>42059.701319444444</v>
      </c>
      <c r="T3378" s="14">
        <f t="shared" si="210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 s="6">
        <v>8000</v>
      </c>
      <c r="E3379" s="6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9">
        <f t="shared" si="208"/>
        <v>101.05</v>
      </c>
      <c r="P3379">
        <f t="shared" si="211"/>
        <v>104.98701298701299</v>
      </c>
      <c r="Q3379" t="str">
        <f>LEFT(N3379,FIND("/",N3379)-1)</f>
        <v>theater</v>
      </c>
      <c r="R3379" t="str">
        <f>RIGHT(N3379,FIND("/",N3379)-3)</f>
        <v>plays</v>
      </c>
      <c r="S3379" s="13">
        <f t="shared" si="209"/>
        <v>42053.732627314814</v>
      </c>
      <c r="T3379" s="14">
        <f t="shared" si="210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 s="6">
        <v>550</v>
      </c>
      <c r="E3380" s="6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9">
        <f t="shared" si="208"/>
        <v>107.63636363636364</v>
      </c>
      <c r="P3380">
        <f t="shared" si="211"/>
        <v>28.19047619047619</v>
      </c>
      <c r="Q3380" t="str">
        <f>LEFT(N3380,FIND("/",N3380)-1)</f>
        <v>theater</v>
      </c>
      <c r="R3380" t="str">
        <f>RIGHT(N3380,FIND("/",N3380)-3)</f>
        <v>plays</v>
      </c>
      <c r="S3380" s="13">
        <f t="shared" si="209"/>
        <v>41858.355393518519</v>
      </c>
      <c r="T3380" s="14">
        <f t="shared" si="210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 s="6">
        <v>2000</v>
      </c>
      <c r="E3381" s="6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9">
        <f t="shared" si="208"/>
        <v>103.64999999999999</v>
      </c>
      <c r="P3381">
        <f t="shared" si="211"/>
        <v>54.55263157894737</v>
      </c>
      <c r="Q3381" t="str">
        <f>LEFT(N3381,FIND("/",N3381)-1)</f>
        <v>theater</v>
      </c>
      <c r="R3381" t="str">
        <f>RIGHT(N3381,FIND("/",N3381)-3)</f>
        <v>plays</v>
      </c>
      <c r="S3381" s="13">
        <f t="shared" si="209"/>
        <v>42225.513888888891</v>
      </c>
      <c r="T3381" s="14">
        <f t="shared" si="210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 s="6">
        <v>3000</v>
      </c>
      <c r="E3382" s="6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9">
        <f t="shared" si="208"/>
        <v>104.43333333333334</v>
      </c>
      <c r="P3382">
        <f t="shared" si="211"/>
        <v>111.89285714285714</v>
      </c>
      <c r="Q3382" t="str">
        <f>LEFT(N3382,FIND("/",N3382)-1)</f>
        <v>theater</v>
      </c>
      <c r="R3382" t="str">
        <f>RIGHT(N3382,FIND("/",N3382)-3)</f>
        <v>plays</v>
      </c>
      <c r="S3382" s="13">
        <f t="shared" si="209"/>
        <v>41937.953449074077</v>
      </c>
      <c r="T3382" s="14">
        <f t="shared" si="210"/>
        <v>41972.995115740741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 s="6">
        <v>4000</v>
      </c>
      <c r="E3383" s="6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9">
        <f t="shared" si="208"/>
        <v>102.25</v>
      </c>
      <c r="P3383">
        <f t="shared" si="211"/>
        <v>85.208333333333329</v>
      </c>
      <c r="Q3383" t="str">
        <f>LEFT(N3383,FIND("/",N3383)-1)</f>
        <v>theater</v>
      </c>
      <c r="R3383" t="str">
        <f>RIGHT(N3383,FIND("/",N3383)-3)</f>
        <v>plays</v>
      </c>
      <c r="S3383" s="13">
        <f t="shared" si="209"/>
        <v>42044.184988425928</v>
      </c>
      <c r="T3383" s="14">
        <f t="shared" si="210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 s="6">
        <v>3500</v>
      </c>
      <c r="E3384" s="6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9">
        <f t="shared" si="208"/>
        <v>100.74285714285713</v>
      </c>
      <c r="P3384">
        <f t="shared" si="211"/>
        <v>76.652173913043484</v>
      </c>
      <c r="Q3384" t="str">
        <f>LEFT(N3384,FIND("/",N3384)-1)</f>
        <v>theater</v>
      </c>
      <c r="R3384" t="str">
        <f>RIGHT(N3384,FIND("/",N3384)-3)</f>
        <v>plays</v>
      </c>
      <c r="S3384" s="13">
        <f t="shared" si="209"/>
        <v>42559.431203703702</v>
      </c>
      <c r="T3384" s="14">
        <f t="shared" si="210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 s="6">
        <v>1750</v>
      </c>
      <c r="E3385" s="6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9">
        <f t="shared" si="208"/>
        <v>111.71428571428572</v>
      </c>
      <c r="P3385">
        <f t="shared" si="211"/>
        <v>65.166666666666671</v>
      </c>
      <c r="Q3385" t="str">
        <f>LEFT(N3385,FIND("/",N3385)-1)</f>
        <v>theater</v>
      </c>
      <c r="R3385" t="str">
        <f>RIGHT(N3385,FIND("/",N3385)-3)</f>
        <v>plays</v>
      </c>
      <c r="S3385" s="13">
        <f t="shared" si="209"/>
        <v>42524.782638888893</v>
      </c>
      <c r="T3385" s="14">
        <f t="shared" si="210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 s="6">
        <v>6000</v>
      </c>
      <c r="E3386" s="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9">
        <f t="shared" si="208"/>
        <v>100.01100000000001</v>
      </c>
      <c r="P3386">
        <f t="shared" si="211"/>
        <v>93.760312499999998</v>
      </c>
      <c r="Q3386" t="str">
        <f>LEFT(N3386,FIND("/",N3386)-1)</f>
        <v>theater</v>
      </c>
      <c r="R3386" t="str">
        <f>RIGHT(N3386,FIND("/",N3386)-3)</f>
        <v>plays</v>
      </c>
      <c r="S3386" s="13">
        <f t="shared" si="209"/>
        <v>42292.087592592594</v>
      </c>
      <c r="T3386" s="14">
        <f t="shared" si="210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 s="6">
        <v>2000</v>
      </c>
      <c r="E3387" s="6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9">
        <f t="shared" si="208"/>
        <v>100</v>
      </c>
      <c r="P3387">
        <f t="shared" si="211"/>
        <v>133.33333333333334</v>
      </c>
      <c r="Q3387" t="str">
        <f>LEFT(N3387,FIND("/",N3387)-1)</f>
        <v>theater</v>
      </c>
      <c r="R3387" t="str">
        <f>RIGHT(N3387,FIND("/",N3387)-3)</f>
        <v>plays</v>
      </c>
      <c r="S3387" s="13">
        <f t="shared" si="209"/>
        <v>41953.8675</v>
      </c>
      <c r="T3387" s="14">
        <f t="shared" si="210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 s="6">
        <v>2000</v>
      </c>
      <c r="E3388" s="6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9">
        <f t="shared" si="208"/>
        <v>105</v>
      </c>
      <c r="P3388">
        <f t="shared" si="211"/>
        <v>51.219512195121951</v>
      </c>
      <c r="Q3388" t="str">
        <f>LEFT(N3388,FIND("/",N3388)-1)</f>
        <v>theater</v>
      </c>
      <c r="R3388" t="str">
        <f>RIGHT(N3388,FIND("/",N3388)-3)</f>
        <v>plays</v>
      </c>
      <c r="S3388" s="13">
        <f t="shared" si="209"/>
        <v>41946.644745370373</v>
      </c>
      <c r="T3388" s="14">
        <f t="shared" si="210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 s="6">
        <v>3000</v>
      </c>
      <c r="E3389" s="6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9">
        <f t="shared" si="208"/>
        <v>116.86666666666667</v>
      </c>
      <c r="P3389">
        <f t="shared" si="211"/>
        <v>100.17142857142858</v>
      </c>
      <c r="Q3389" t="str">
        <f>LEFT(N3389,FIND("/",N3389)-1)</f>
        <v>theater</v>
      </c>
      <c r="R3389" t="str">
        <f>RIGHT(N3389,FIND("/",N3389)-3)</f>
        <v>plays</v>
      </c>
      <c r="S3389" s="13">
        <f t="shared" si="209"/>
        <v>41947.762592592597</v>
      </c>
      <c r="T3389" s="14">
        <f t="shared" si="210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 s="6">
        <v>1500</v>
      </c>
      <c r="E3390" s="6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9">
        <f t="shared" si="208"/>
        <v>103.8</v>
      </c>
      <c r="P3390">
        <f t="shared" si="211"/>
        <v>34.6</v>
      </c>
      <c r="Q3390" t="str">
        <f>LEFT(N3390,FIND("/",N3390)-1)</f>
        <v>theater</v>
      </c>
      <c r="R3390" t="str">
        <f>RIGHT(N3390,FIND("/",N3390)-3)</f>
        <v>plays</v>
      </c>
      <c r="S3390" s="13">
        <f t="shared" si="209"/>
        <v>42143.461122685185</v>
      </c>
      <c r="T3390" s="14">
        <f t="shared" si="210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 s="6">
        <v>10000</v>
      </c>
      <c r="E3391" s="6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9">
        <f t="shared" si="208"/>
        <v>114.5</v>
      </c>
      <c r="P3391">
        <f t="shared" si="211"/>
        <v>184.67741935483872</v>
      </c>
      <c r="Q3391" t="str">
        <f>LEFT(N3391,FIND("/",N3391)-1)</f>
        <v>theater</v>
      </c>
      <c r="R3391" t="str">
        <f>RIGHT(N3391,FIND("/",N3391)-3)</f>
        <v>plays</v>
      </c>
      <c r="S3391" s="13">
        <f t="shared" si="209"/>
        <v>42494.563449074078</v>
      </c>
      <c r="T3391" s="14">
        <f t="shared" si="210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 s="6">
        <v>1500</v>
      </c>
      <c r="E3392" s="6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9">
        <f t="shared" si="208"/>
        <v>102.4</v>
      </c>
      <c r="P3392">
        <f t="shared" si="211"/>
        <v>69.818181818181813</v>
      </c>
      <c r="Q3392" t="str">
        <f>LEFT(N3392,FIND("/",N3392)-1)</f>
        <v>theater</v>
      </c>
      <c r="R3392" t="str">
        <f>RIGHT(N3392,FIND("/",N3392)-3)</f>
        <v>plays</v>
      </c>
      <c r="S3392" s="13">
        <f t="shared" si="209"/>
        <v>41815.774826388893</v>
      </c>
      <c r="T3392" s="14">
        <f t="shared" si="210"/>
        <v>41830.774826388893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 s="6">
        <v>500</v>
      </c>
      <c r="E3393" s="6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9">
        <f t="shared" si="208"/>
        <v>223</v>
      </c>
      <c r="P3393">
        <f t="shared" si="211"/>
        <v>61.944444444444443</v>
      </c>
      <c r="Q3393" t="str">
        <f>LEFT(N3393,FIND("/",N3393)-1)</f>
        <v>theater</v>
      </c>
      <c r="R3393" t="str">
        <f>RIGHT(N3393,FIND("/",N3393)-3)</f>
        <v>plays</v>
      </c>
      <c r="S3393" s="13">
        <f t="shared" si="209"/>
        <v>41830.545694444445</v>
      </c>
      <c r="T3393" s="14">
        <f t="shared" si="210"/>
        <v>41859.936111111107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 s="6">
        <v>500</v>
      </c>
      <c r="E3394" s="6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9">
        <f t="shared" si="208"/>
        <v>100</v>
      </c>
      <c r="P3394">
        <f t="shared" si="211"/>
        <v>41.666666666666664</v>
      </c>
      <c r="Q3394" t="str">
        <f>LEFT(N3394,FIND("/",N3394)-1)</f>
        <v>theater</v>
      </c>
      <c r="R3394" t="str">
        <f>RIGHT(N3394,FIND("/",N3394)-3)</f>
        <v>plays</v>
      </c>
      <c r="S3394" s="13">
        <f t="shared" si="209"/>
        <v>42446.845543981486</v>
      </c>
      <c r="T3394" s="14">
        <f t="shared" si="210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 s="6">
        <v>1500</v>
      </c>
      <c r="E3395" s="6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9">
        <f t="shared" ref="O3395:O3458" si="212">E3395/D3395*100</f>
        <v>105.80000000000001</v>
      </c>
      <c r="P3395">
        <f t="shared" si="211"/>
        <v>36.06818181818182</v>
      </c>
      <c r="Q3395" t="str">
        <f>LEFT(N3395,FIND("/",N3395)-1)</f>
        <v>theater</v>
      </c>
      <c r="R3395" t="str">
        <f>RIGHT(N3395,FIND("/",N3395)-3)</f>
        <v>plays</v>
      </c>
      <c r="S3395" s="13">
        <f t="shared" ref="S3395:S3458" si="213">J3395/86400+25569</f>
        <v>41923.921643518523</v>
      </c>
      <c r="T3395" s="14">
        <f t="shared" ref="T3395:T3458" si="214">I3395/86400+25569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 s="6">
        <v>550</v>
      </c>
      <c r="E3396" s="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9">
        <f t="shared" si="212"/>
        <v>142.36363636363635</v>
      </c>
      <c r="P3396">
        <f t="shared" si="211"/>
        <v>29</v>
      </c>
      <c r="Q3396" t="str">
        <f>LEFT(N3396,FIND("/",N3396)-1)</f>
        <v>theater</v>
      </c>
      <c r="R3396" t="str">
        <f>RIGHT(N3396,FIND("/",N3396)-3)</f>
        <v>plays</v>
      </c>
      <c r="S3396" s="13">
        <f t="shared" si="213"/>
        <v>41817.59542824074</v>
      </c>
      <c r="T3396" s="14">
        <f t="shared" si="214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 s="6">
        <v>500</v>
      </c>
      <c r="E3397" s="6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9">
        <f t="shared" si="212"/>
        <v>184</v>
      </c>
      <c r="P3397">
        <f t="shared" si="211"/>
        <v>24.210526315789473</v>
      </c>
      <c r="Q3397" t="str">
        <f>LEFT(N3397,FIND("/",N3397)-1)</f>
        <v>theater</v>
      </c>
      <c r="R3397" t="str">
        <f>RIGHT(N3397,FIND("/",N3397)-3)</f>
        <v>plays</v>
      </c>
      <c r="S3397" s="13">
        <f t="shared" si="213"/>
        <v>42140.712314814809</v>
      </c>
      <c r="T3397" s="14">
        <f t="shared" si="214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 s="6">
        <v>1500</v>
      </c>
      <c r="E3398" s="6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9">
        <f t="shared" si="212"/>
        <v>104.33333333333333</v>
      </c>
      <c r="P3398">
        <f t="shared" si="211"/>
        <v>55.892857142857146</v>
      </c>
      <c r="Q3398" t="str">
        <f>LEFT(N3398,FIND("/",N3398)-1)</f>
        <v>theater</v>
      </c>
      <c r="R3398" t="str">
        <f>RIGHT(N3398,FIND("/",N3398)-3)</f>
        <v>plays</v>
      </c>
      <c r="S3398" s="13">
        <f t="shared" si="213"/>
        <v>41764.446631944447</v>
      </c>
      <c r="T3398" s="14">
        <f t="shared" si="214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 s="6">
        <v>250</v>
      </c>
      <c r="E3399" s="6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9">
        <f t="shared" si="212"/>
        <v>112.00000000000001</v>
      </c>
      <c r="P3399">
        <f t="shared" si="211"/>
        <v>11.666666666666666</v>
      </c>
      <c r="Q3399" t="str">
        <f>LEFT(N3399,FIND("/",N3399)-1)</f>
        <v>theater</v>
      </c>
      <c r="R3399" t="str">
        <f>RIGHT(N3399,FIND("/",N3399)-3)</f>
        <v>plays</v>
      </c>
      <c r="S3399" s="13">
        <f t="shared" si="213"/>
        <v>42378.478344907402</v>
      </c>
      <c r="T3399" s="14">
        <f t="shared" si="214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 s="6">
        <v>4000</v>
      </c>
      <c r="E3400" s="6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9">
        <f t="shared" si="212"/>
        <v>111.07499999999999</v>
      </c>
      <c r="P3400">
        <f t="shared" si="211"/>
        <v>68.353846153846149</v>
      </c>
      <c r="Q3400" t="str">
        <f>LEFT(N3400,FIND("/",N3400)-1)</f>
        <v>theater</v>
      </c>
      <c r="R3400" t="str">
        <f>RIGHT(N3400,FIND("/",N3400)-3)</f>
        <v>plays</v>
      </c>
      <c r="S3400" s="13">
        <f t="shared" si="213"/>
        <v>41941.752037037033</v>
      </c>
      <c r="T3400" s="14">
        <f t="shared" si="214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 s="6">
        <v>1200</v>
      </c>
      <c r="E3401" s="6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9">
        <f t="shared" si="212"/>
        <v>103.75000000000001</v>
      </c>
      <c r="P3401">
        <f t="shared" si="211"/>
        <v>27.065217391304348</v>
      </c>
      <c r="Q3401" t="str">
        <f>LEFT(N3401,FIND("/",N3401)-1)</f>
        <v>theater</v>
      </c>
      <c r="R3401" t="str">
        <f>RIGHT(N3401,FIND("/",N3401)-3)</f>
        <v>plays</v>
      </c>
      <c r="S3401" s="13">
        <f t="shared" si="213"/>
        <v>42026.920428240745</v>
      </c>
      <c r="T3401" s="14">
        <f t="shared" si="214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 s="6">
        <v>10000</v>
      </c>
      <c r="E3402" s="6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9">
        <f t="shared" si="212"/>
        <v>100.41</v>
      </c>
      <c r="P3402">
        <f t="shared" si="211"/>
        <v>118.12941176470588</v>
      </c>
      <c r="Q3402" t="str">
        <f>LEFT(N3402,FIND("/",N3402)-1)</f>
        <v>theater</v>
      </c>
      <c r="R3402" t="str">
        <f>RIGHT(N3402,FIND("/",N3402)-3)</f>
        <v>plays</v>
      </c>
      <c r="S3402" s="13">
        <f t="shared" si="213"/>
        <v>41834.953865740739</v>
      </c>
      <c r="T3402" s="14">
        <f t="shared" si="214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 s="6">
        <v>2900</v>
      </c>
      <c r="E3403" s="6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9">
        <f t="shared" si="212"/>
        <v>101.86206896551724</v>
      </c>
      <c r="P3403">
        <f t="shared" ref="P3403:P3466" si="215">AVERAGE(E3403/L3403)</f>
        <v>44.757575757575758</v>
      </c>
      <c r="Q3403" t="str">
        <f>LEFT(N3403,FIND("/",N3403)-1)</f>
        <v>theater</v>
      </c>
      <c r="R3403" t="str">
        <f>RIGHT(N3403,FIND("/",N3403)-3)</f>
        <v>plays</v>
      </c>
      <c r="S3403" s="13">
        <f t="shared" si="213"/>
        <v>42193.723912037036</v>
      </c>
      <c r="T3403" s="14">
        <f t="shared" si="214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 s="6">
        <v>15000</v>
      </c>
      <c r="E3404" s="6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9">
        <f t="shared" si="212"/>
        <v>109.76666666666665</v>
      </c>
      <c r="P3404">
        <f t="shared" si="215"/>
        <v>99.787878787878782</v>
      </c>
      <c r="Q3404" t="str">
        <f>LEFT(N3404,FIND("/",N3404)-1)</f>
        <v>theater</v>
      </c>
      <c r="R3404" t="str">
        <f>RIGHT(N3404,FIND("/",N3404)-3)</f>
        <v>plays</v>
      </c>
      <c r="S3404" s="13">
        <f t="shared" si="213"/>
        <v>42290.61855324074</v>
      </c>
      <c r="T3404" s="14">
        <f t="shared" si="214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 s="6">
        <v>2000</v>
      </c>
      <c r="E3405" s="6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9">
        <f t="shared" si="212"/>
        <v>100</v>
      </c>
      <c r="P3405">
        <f t="shared" si="215"/>
        <v>117.64705882352941</v>
      </c>
      <c r="Q3405" t="str">
        <f>LEFT(N3405,FIND("/",N3405)-1)</f>
        <v>theater</v>
      </c>
      <c r="R3405" t="str">
        <f>RIGHT(N3405,FIND("/",N3405)-3)</f>
        <v>plays</v>
      </c>
      <c r="S3405" s="13">
        <f t="shared" si="213"/>
        <v>42150.462083333332</v>
      </c>
      <c r="T3405" s="14">
        <f t="shared" si="214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 s="6">
        <v>500</v>
      </c>
      <c r="E3406" s="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9">
        <f t="shared" si="212"/>
        <v>122</v>
      </c>
      <c r="P3406">
        <f t="shared" si="215"/>
        <v>203.33333333333334</v>
      </c>
      <c r="Q3406" t="str">
        <f>LEFT(N3406,FIND("/",N3406)-1)</f>
        <v>theater</v>
      </c>
      <c r="R3406" t="str">
        <f>RIGHT(N3406,FIND("/",N3406)-3)</f>
        <v>plays</v>
      </c>
      <c r="S3406" s="13">
        <f t="shared" si="213"/>
        <v>42152.503495370373</v>
      </c>
      <c r="T3406" s="14">
        <f t="shared" si="214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 s="6">
        <v>350</v>
      </c>
      <c r="E3407" s="6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9">
        <f t="shared" si="212"/>
        <v>137.57142857142856</v>
      </c>
      <c r="P3407">
        <f t="shared" si="215"/>
        <v>28.323529411764707</v>
      </c>
      <c r="Q3407" t="str">
        <f>LEFT(N3407,FIND("/",N3407)-1)</f>
        <v>theater</v>
      </c>
      <c r="R3407" t="str">
        <f>RIGHT(N3407,FIND("/",N3407)-3)</f>
        <v>plays</v>
      </c>
      <c r="S3407" s="13">
        <f t="shared" si="213"/>
        <v>42410.017199074078</v>
      </c>
      <c r="T3407" s="14">
        <f t="shared" si="214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 s="6">
        <v>10000</v>
      </c>
      <c r="E3408" s="6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9">
        <f t="shared" si="212"/>
        <v>100.31000000000002</v>
      </c>
      <c r="P3408">
        <f t="shared" si="215"/>
        <v>110.23076923076923</v>
      </c>
      <c r="Q3408" t="str">
        <f>LEFT(N3408,FIND("/",N3408)-1)</f>
        <v>theater</v>
      </c>
      <c r="R3408" t="str">
        <f>RIGHT(N3408,FIND("/",N3408)-3)</f>
        <v>plays</v>
      </c>
      <c r="S3408" s="13">
        <f t="shared" si="213"/>
        <v>41791.492777777778</v>
      </c>
      <c r="T3408" s="14">
        <f t="shared" si="214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 s="6">
        <v>2000</v>
      </c>
      <c r="E3409" s="6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9">
        <f t="shared" si="212"/>
        <v>107.1</v>
      </c>
      <c r="P3409">
        <f t="shared" si="215"/>
        <v>31.970149253731343</v>
      </c>
      <c r="Q3409" t="str">
        <f>LEFT(N3409,FIND("/",N3409)-1)</f>
        <v>theater</v>
      </c>
      <c r="R3409" t="str">
        <f>RIGHT(N3409,FIND("/",N3409)-3)</f>
        <v>plays</v>
      </c>
      <c r="S3409" s="13">
        <f t="shared" si="213"/>
        <v>41796.422326388885</v>
      </c>
      <c r="T3409" s="14">
        <f t="shared" si="214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 s="6">
        <v>500</v>
      </c>
      <c r="E3410" s="6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9">
        <f t="shared" si="212"/>
        <v>211</v>
      </c>
      <c r="P3410">
        <f t="shared" si="215"/>
        <v>58.611111111111114</v>
      </c>
      <c r="Q3410" t="str">
        <f>LEFT(N3410,FIND("/",N3410)-1)</f>
        <v>theater</v>
      </c>
      <c r="R3410" t="str">
        <f>RIGHT(N3410,FIND("/",N3410)-3)</f>
        <v>plays</v>
      </c>
      <c r="S3410" s="13">
        <f t="shared" si="213"/>
        <v>41808.991944444446</v>
      </c>
      <c r="T3410" s="14">
        <f t="shared" si="214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 s="6">
        <v>500</v>
      </c>
      <c r="E3411" s="6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9">
        <f t="shared" si="212"/>
        <v>123.6</v>
      </c>
      <c r="P3411">
        <f t="shared" si="215"/>
        <v>29.428571428571427</v>
      </c>
      <c r="Q3411" t="str">
        <f>LEFT(N3411,FIND("/",N3411)-1)</f>
        <v>theater</v>
      </c>
      <c r="R3411" t="str">
        <f>RIGHT(N3411,FIND("/",N3411)-3)</f>
        <v>plays</v>
      </c>
      <c r="S3411" s="13">
        <f t="shared" si="213"/>
        <v>42544.814328703702</v>
      </c>
      <c r="T3411" s="14">
        <f t="shared" si="214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 s="6">
        <v>3000</v>
      </c>
      <c r="E3412" s="6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9">
        <f t="shared" si="212"/>
        <v>108.5</v>
      </c>
      <c r="P3412">
        <f t="shared" si="215"/>
        <v>81.375</v>
      </c>
      <c r="Q3412" t="str">
        <f>LEFT(N3412,FIND("/",N3412)-1)</f>
        <v>theater</v>
      </c>
      <c r="R3412" t="str">
        <f>RIGHT(N3412,FIND("/",N3412)-3)</f>
        <v>plays</v>
      </c>
      <c r="S3412" s="13">
        <f t="shared" si="213"/>
        <v>42500.041550925926</v>
      </c>
      <c r="T3412" s="14">
        <f t="shared" si="214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 s="6">
        <v>15000</v>
      </c>
      <c r="E3413" s="6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9">
        <f t="shared" si="212"/>
        <v>103.56666666666668</v>
      </c>
      <c r="P3413">
        <f t="shared" si="215"/>
        <v>199.16666666666666</v>
      </c>
      <c r="Q3413" t="str">
        <f>LEFT(N3413,FIND("/",N3413)-1)</f>
        <v>theater</v>
      </c>
      <c r="R3413" t="str">
        <f>RIGHT(N3413,FIND("/",N3413)-3)</f>
        <v>plays</v>
      </c>
      <c r="S3413" s="13">
        <f t="shared" si="213"/>
        <v>42265.022824074069</v>
      </c>
      <c r="T3413" s="14">
        <f t="shared" si="214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 s="6">
        <v>3000</v>
      </c>
      <c r="E3414" s="6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9">
        <f t="shared" si="212"/>
        <v>100</v>
      </c>
      <c r="P3414">
        <f t="shared" si="215"/>
        <v>115.38461538461539</v>
      </c>
      <c r="Q3414" t="str">
        <f>LEFT(N3414,FIND("/",N3414)-1)</f>
        <v>theater</v>
      </c>
      <c r="R3414" t="str">
        <f>RIGHT(N3414,FIND("/",N3414)-3)</f>
        <v>plays</v>
      </c>
      <c r="S3414" s="13">
        <f t="shared" si="213"/>
        <v>41879.959050925929</v>
      </c>
      <c r="T3414" s="14">
        <f t="shared" si="214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 s="6">
        <v>500</v>
      </c>
      <c r="E3415" s="6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9">
        <f t="shared" si="212"/>
        <v>130</v>
      </c>
      <c r="P3415">
        <f t="shared" si="215"/>
        <v>46.428571428571431</v>
      </c>
      <c r="Q3415" t="str">
        <f>LEFT(N3415,FIND("/",N3415)-1)</f>
        <v>theater</v>
      </c>
      <c r="R3415" t="str">
        <f>RIGHT(N3415,FIND("/",N3415)-3)</f>
        <v>plays</v>
      </c>
      <c r="S3415" s="13">
        <f t="shared" si="213"/>
        <v>42053.733078703706</v>
      </c>
      <c r="T3415" s="14">
        <f t="shared" si="214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 s="6">
        <v>3000</v>
      </c>
      <c r="E3416" s="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9">
        <f t="shared" si="212"/>
        <v>103.49999999999999</v>
      </c>
      <c r="P3416">
        <f t="shared" si="215"/>
        <v>70.568181818181813</v>
      </c>
      <c r="Q3416" t="str">
        <f>LEFT(N3416,FIND("/",N3416)-1)</f>
        <v>theater</v>
      </c>
      <c r="R3416" t="str">
        <f>RIGHT(N3416,FIND("/",N3416)-3)</f>
        <v>plays</v>
      </c>
      <c r="S3416" s="13">
        <f t="shared" si="213"/>
        <v>42675.832465277781</v>
      </c>
      <c r="T3416" s="14">
        <f t="shared" si="214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 s="6">
        <v>200</v>
      </c>
      <c r="E3417" s="6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9">
        <f t="shared" si="212"/>
        <v>100</v>
      </c>
      <c r="P3417">
        <f t="shared" si="215"/>
        <v>22.222222222222221</v>
      </c>
      <c r="Q3417" t="str">
        <f>LEFT(N3417,FIND("/",N3417)-1)</f>
        <v>theater</v>
      </c>
      <c r="R3417" t="str">
        <f>RIGHT(N3417,FIND("/",N3417)-3)</f>
        <v>plays</v>
      </c>
      <c r="S3417" s="13">
        <f t="shared" si="213"/>
        <v>42467.144166666665</v>
      </c>
      <c r="T3417" s="14">
        <f t="shared" si="214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 s="6">
        <v>4000</v>
      </c>
      <c r="E3418" s="6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9">
        <f t="shared" si="212"/>
        <v>119.6</v>
      </c>
      <c r="P3418">
        <f t="shared" si="215"/>
        <v>159.46666666666667</v>
      </c>
      <c r="Q3418" t="str">
        <f>LEFT(N3418,FIND("/",N3418)-1)</f>
        <v>theater</v>
      </c>
      <c r="R3418" t="str">
        <f>RIGHT(N3418,FIND("/",N3418)-3)</f>
        <v>plays</v>
      </c>
      <c r="S3418" s="13">
        <f t="shared" si="213"/>
        <v>42089.412557870368</v>
      </c>
      <c r="T3418" s="14">
        <f t="shared" si="214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 s="6">
        <v>1700</v>
      </c>
      <c r="E3419" s="6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9">
        <f t="shared" si="212"/>
        <v>100.00058823529412</v>
      </c>
      <c r="P3419">
        <f t="shared" si="215"/>
        <v>37.777999999999999</v>
      </c>
      <c r="Q3419" t="str">
        <f>LEFT(N3419,FIND("/",N3419)-1)</f>
        <v>theater</v>
      </c>
      <c r="R3419" t="str">
        <f>RIGHT(N3419,FIND("/",N3419)-3)</f>
        <v>plays</v>
      </c>
      <c r="S3419" s="13">
        <f t="shared" si="213"/>
        <v>41894.91375</v>
      </c>
      <c r="T3419" s="14">
        <f t="shared" si="214"/>
        <v>41938.029861111107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 s="6">
        <v>4000</v>
      </c>
      <c r="E3420" s="6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9">
        <f t="shared" si="212"/>
        <v>100.875</v>
      </c>
      <c r="P3420">
        <f t="shared" si="215"/>
        <v>72.053571428571431</v>
      </c>
      <c r="Q3420" t="str">
        <f>LEFT(N3420,FIND("/",N3420)-1)</f>
        <v>theater</v>
      </c>
      <c r="R3420" t="str">
        <f>RIGHT(N3420,FIND("/",N3420)-3)</f>
        <v>plays</v>
      </c>
      <c r="S3420" s="13">
        <f t="shared" si="213"/>
        <v>41752.83457175926</v>
      </c>
      <c r="T3420" s="14">
        <f t="shared" si="214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 s="6">
        <v>2750</v>
      </c>
      <c r="E3421" s="6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9">
        <f t="shared" si="212"/>
        <v>106.54545454545455</v>
      </c>
      <c r="P3421">
        <f t="shared" si="215"/>
        <v>63.695652173913047</v>
      </c>
      <c r="Q3421" t="str">
        <f>LEFT(N3421,FIND("/",N3421)-1)</f>
        <v>theater</v>
      </c>
      <c r="R3421" t="str">
        <f>RIGHT(N3421,FIND("/",N3421)-3)</f>
        <v>plays</v>
      </c>
      <c r="S3421" s="13">
        <f t="shared" si="213"/>
        <v>42448.821585648147</v>
      </c>
      <c r="T3421" s="14">
        <f t="shared" si="214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 s="6">
        <v>700</v>
      </c>
      <c r="E3422" s="6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9">
        <f t="shared" si="212"/>
        <v>138</v>
      </c>
      <c r="P3422">
        <f t="shared" si="215"/>
        <v>28.411764705882351</v>
      </c>
      <c r="Q3422" t="str">
        <f>LEFT(N3422,FIND("/",N3422)-1)</f>
        <v>theater</v>
      </c>
      <c r="R3422" t="str">
        <f>RIGHT(N3422,FIND("/",N3422)-3)</f>
        <v>plays</v>
      </c>
      <c r="S3422" s="13">
        <f t="shared" si="213"/>
        <v>42405.090300925927</v>
      </c>
      <c r="T3422" s="14">
        <f t="shared" si="214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 s="6">
        <v>10000</v>
      </c>
      <c r="E3423" s="6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9">
        <f t="shared" si="212"/>
        <v>101.15</v>
      </c>
      <c r="P3423">
        <f t="shared" si="215"/>
        <v>103.21428571428571</v>
      </c>
      <c r="Q3423" t="str">
        <f>LEFT(N3423,FIND("/",N3423)-1)</f>
        <v>theater</v>
      </c>
      <c r="R3423" t="str">
        <f>RIGHT(N3423,FIND("/",N3423)-3)</f>
        <v>plays</v>
      </c>
      <c r="S3423" s="13">
        <f t="shared" si="213"/>
        <v>42037.791238425925</v>
      </c>
      <c r="T3423" s="14">
        <f t="shared" si="214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 s="6">
        <v>3000</v>
      </c>
      <c r="E3424" s="6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9">
        <f t="shared" si="212"/>
        <v>109.1</v>
      </c>
      <c r="P3424">
        <f t="shared" si="215"/>
        <v>71.152173913043484</v>
      </c>
      <c r="Q3424" t="str">
        <f>LEFT(N3424,FIND("/",N3424)-1)</f>
        <v>theater</v>
      </c>
      <c r="R3424" t="str">
        <f>RIGHT(N3424,FIND("/",N3424)-3)</f>
        <v>plays</v>
      </c>
      <c r="S3424" s="13">
        <f t="shared" si="213"/>
        <v>42323.562222222223</v>
      </c>
      <c r="T3424" s="14">
        <f t="shared" si="214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 s="6">
        <v>250</v>
      </c>
      <c r="E3425" s="6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9">
        <f t="shared" si="212"/>
        <v>140</v>
      </c>
      <c r="P3425">
        <f t="shared" si="215"/>
        <v>35</v>
      </c>
      <c r="Q3425" t="str">
        <f>LEFT(N3425,FIND("/",N3425)-1)</f>
        <v>theater</v>
      </c>
      <c r="R3425" t="str">
        <f>RIGHT(N3425,FIND("/",N3425)-3)</f>
        <v>plays</v>
      </c>
      <c r="S3425" s="13">
        <f t="shared" si="213"/>
        <v>42088.911354166667</v>
      </c>
      <c r="T3425" s="14">
        <f t="shared" si="214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 s="6">
        <v>6000</v>
      </c>
      <c r="E3426" s="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9">
        <f t="shared" si="212"/>
        <v>103.58333333333334</v>
      </c>
      <c r="P3426">
        <f t="shared" si="215"/>
        <v>81.776315789473685</v>
      </c>
      <c r="Q3426" t="str">
        <f>LEFT(N3426,FIND("/",N3426)-1)</f>
        <v>theater</v>
      </c>
      <c r="R3426" t="str">
        <f>RIGHT(N3426,FIND("/",N3426)-3)</f>
        <v>plays</v>
      </c>
      <c r="S3426" s="13">
        <f t="shared" si="213"/>
        <v>42018.676898148144</v>
      </c>
      <c r="T3426" s="14">
        <f t="shared" si="214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 s="6">
        <v>30000</v>
      </c>
      <c r="E3427" s="6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9">
        <f t="shared" si="212"/>
        <v>102.97033333333331</v>
      </c>
      <c r="P3427">
        <f t="shared" si="215"/>
        <v>297.02980769230766</v>
      </c>
      <c r="Q3427" t="str">
        <f>LEFT(N3427,FIND("/",N3427)-1)</f>
        <v>theater</v>
      </c>
      <c r="R3427" t="str">
        <f>RIGHT(N3427,FIND("/",N3427)-3)</f>
        <v>plays</v>
      </c>
      <c r="S3427" s="13">
        <f t="shared" si="213"/>
        <v>41884.617314814815</v>
      </c>
      <c r="T3427" s="14">
        <f t="shared" si="214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 s="6">
        <v>3750</v>
      </c>
      <c r="E3428" s="6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9">
        <f t="shared" si="212"/>
        <v>108.13333333333333</v>
      </c>
      <c r="P3428">
        <f t="shared" si="215"/>
        <v>46.609195402298852</v>
      </c>
      <c r="Q3428" t="str">
        <f>LEFT(N3428,FIND("/",N3428)-1)</f>
        <v>theater</v>
      </c>
      <c r="R3428" t="str">
        <f>RIGHT(N3428,FIND("/",N3428)-3)</f>
        <v>plays</v>
      </c>
      <c r="S3428" s="13">
        <f t="shared" si="213"/>
        <v>41884.056747685187</v>
      </c>
      <c r="T3428" s="14">
        <f t="shared" si="214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 s="6">
        <v>1500</v>
      </c>
      <c r="E3429" s="6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9">
        <f t="shared" si="212"/>
        <v>100</v>
      </c>
      <c r="P3429">
        <f t="shared" si="215"/>
        <v>51.724137931034484</v>
      </c>
      <c r="Q3429" t="str">
        <f>LEFT(N3429,FIND("/",N3429)-1)</f>
        <v>theater</v>
      </c>
      <c r="R3429" t="str">
        <f>RIGHT(N3429,FIND("/",N3429)-3)</f>
        <v>plays</v>
      </c>
      <c r="S3429" s="13">
        <f t="shared" si="213"/>
        <v>41792.645277777774</v>
      </c>
      <c r="T3429" s="14">
        <f t="shared" si="214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 s="6">
        <v>2000</v>
      </c>
      <c r="E3430" s="6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9">
        <f t="shared" si="212"/>
        <v>102.75000000000001</v>
      </c>
      <c r="P3430">
        <f t="shared" si="215"/>
        <v>40.294117647058826</v>
      </c>
      <c r="Q3430" t="str">
        <f>LEFT(N3430,FIND("/",N3430)-1)</f>
        <v>theater</v>
      </c>
      <c r="R3430" t="str">
        <f>RIGHT(N3430,FIND("/",N3430)-3)</f>
        <v>plays</v>
      </c>
      <c r="S3430" s="13">
        <f t="shared" si="213"/>
        <v>42038.720451388886</v>
      </c>
      <c r="T3430" s="14">
        <f t="shared" si="214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 s="6">
        <v>150</v>
      </c>
      <c r="E3431" s="6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9">
        <f t="shared" si="212"/>
        <v>130</v>
      </c>
      <c r="P3431">
        <f t="shared" si="215"/>
        <v>16.25</v>
      </c>
      <c r="Q3431" t="str">
        <f>LEFT(N3431,FIND("/",N3431)-1)</f>
        <v>theater</v>
      </c>
      <c r="R3431" t="str">
        <f>RIGHT(N3431,FIND("/",N3431)-3)</f>
        <v>plays</v>
      </c>
      <c r="S3431" s="13">
        <f t="shared" si="213"/>
        <v>42662.021539351852</v>
      </c>
      <c r="T3431" s="14">
        <f t="shared" si="214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 s="6">
        <v>2000</v>
      </c>
      <c r="E3432" s="6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9">
        <f t="shared" si="212"/>
        <v>108.54949999999999</v>
      </c>
      <c r="P3432">
        <f t="shared" si="215"/>
        <v>30.152638888888887</v>
      </c>
      <c r="Q3432" t="str">
        <f>LEFT(N3432,FIND("/",N3432)-1)</f>
        <v>theater</v>
      </c>
      <c r="R3432" t="str">
        <f>RIGHT(N3432,FIND("/",N3432)-3)</f>
        <v>plays</v>
      </c>
      <c r="S3432" s="13">
        <f t="shared" si="213"/>
        <v>41820.945613425924</v>
      </c>
      <c r="T3432" s="14">
        <f t="shared" si="214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 s="6">
        <v>2000</v>
      </c>
      <c r="E3433" s="6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9">
        <f t="shared" si="212"/>
        <v>100</v>
      </c>
      <c r="P3433">
        <f t="shared" si="215"/>
        <v>95.238095238095241</v>
      </c>
      <c r="Q3433" t="str">
        <f>LEFT(N3433,FIND("/",N3433)-1)</f>
        <v>theater</v>
      </c>
      <c r="R3433" t="str">
        <f>RIGHT(N3433,FIND("/",N3433)-3)</f>
        <v>plays</v>
      </c>
      <c r="S3433" s="13">
        <f t="shared" si="213"/>
        <v>41839.730937500004</v>
      </c>
      <c r="T3433" s="14">
        <f t="shared" si="214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 s="6">
        <v>2000</v>
      </c>
      <c r="E3434" s="6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9">
        <f t="shared" si="212"/>
        <v>109.65</v>
      </c>
      <c r="P3434">
        <f t="shared" si="215"/>
        <v>52.214285714285715</v>
      </c>
      <c r="Q3434" t="str">
        <f>LEFT(N3434,FIND("/",N3434)-1)</f>
        <v>theater</v>
      </c>
      <c r="R3434" t="str">
        <f>RIGHT(N3434,FIND("/",N3434)-3)</f>
        <v>plays</v>
      </c>
      <c r="S3434" s="13">
        <f t="shared" si="213"/>
        <v>42380.581180555557</v>
      </c>
      <c r="T3434" s="14">
        <f t="shared" si="214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 s="6">
        <v>9500</v>
      </c>
      <c r="E3435" s="6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9">
        <f t="shared" si="212"/>
        <v>100.26315789473684</v>
      </c>
      <c r="P3435">
        <f t="shared" si="215"/>
        <v>134.1549295774648</v>
      </c>
      <c r="Q3435" t="str">
        <f>LEFT(N3435,FIND("/",N3435)-1)</f>
        <v>theater</v>
      </c>
      <c r="R3435" t="str">
        <f>RIGHT(N3435,FIND("/",N3435)-3)</f>
        <v>plays</v>
      </c>
      <c r="S3435" s="13">
        <f t="shared" si="213"/>
        <v>41776.06313657407</v>
      </c>
      <c r="T3435" s="14">
        <f t="shared" si="214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 s="6">
        <v>10000</v>
      </c>
      <c r="E3436" s="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9">
        <f t="shared" si="212"/>
        <v>105.55000000000001</v>
      </c>
      <c r="P3436">
        <f t="shared" si="215"/>
        <v>62.827380952380949</v>
      </c>
      <c r="Q3436" t="str">
        <f>LEFT(N3436,FIND("/",N3436)-1)</f>
        <v>theater</v>
      </c>
      <c r="R3436" t="str">
        <f>RIGHT(N3436,FIND("/",N3436)-3)</f>
        <v>plays</v>
      </c>
      <c r="S3436" s="13">
        <f t="shared" si="213"/>
        <v>41800.380428240736</v>
      </c>
      <c r="T3436" s="14">
        <f t="shared" si="214"/>
        <v>41830.380428240736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 s="6">
        <v>1000</v>
      </c>
      <c r="E3437" s="6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9">
        <f t="shared" si="212"/>
        <v>112.00000000000001</v>
      </c>
      <c r="P3437">
        <f t="shared" si="215"/>
        <v>58.94736842105263</v>
      </c>
      <c r="Q3437" t="str">
        <f>LEFT(N3437,FIND("/",N3437)-1)</f>
        <v>theater</v>
      </c>
      <c r="R3437" t="str">
        <f>RIGHT(N3437,FIND("/",N3437)-3)</f>
        <v>plays</v>
      </c>
      <c r="S3437" s="13">
        <f t="shared" si="213"/>
        <v>42572.61681712963</v>
      </c>
      <c r="T3437" s="14">
        <f t="shared" si="214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 s="6">
        <v>5000</v>
      </c>
      <c r="E3438" s="6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9">
        <f t="shared" si="212"/>
        <v>105.89999999999999</v>
      </c>
      <c r="P3438">
        <f t="shared" si="215"/>
        <v>143.1081081081081</v>
      </c>
      <c r="Q3438" t="str">
        <f>LEFT(N3438,FIND("/",N3438)-1)</f>
        <v>theater</v>
      </c>
      <c r="R3438" t="str">
        <f>RIGHT(N3438,FIND("/",N3438)-3)</f>
        <v>plays</v>
      </c>
      <c r="S3438" s="13">
        <f t="shared" si="213"/>
        <v>41851.541585648149</v>
      </c>
      <c r="T3438" s="14">
        <f t="shared" si="214"/>
        <v>41872.686111111107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 s="6">
        <v>3000</v>
      </c>
      <c r="E3439" s="6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9">
        <f t="shared" si="212"/>
        <v>101</v>
      </c>
      <c r="P3439">
        <f t="shared" si="215"/>
        <v>84.166666666666671</v>
      </c>
      <c r="Q3439" t="str">
        <f>LEFT(N3439,FIND("/",N3439)-1)</f>
        <v>theater</v>
      </c>
      <c r="R3439" t="str">
        <f>RIGHT(N3439,FIND("/",N3439)-3)</f>
        <v>plays</v>
      </c>
      <c r="S3439" s="13">
        <f t="shared" si="213"/>
        <v>42205.710879629631</v>
      </c>
      <c r="T3439" s="14">
        <f t="shared" si="214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 s="6">
        <v>2500</v>
      </c>
      <c r="E3440" s="6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9">
        <f t="shared" si="212"/>
        <v>104.2</v>
      </c>
      <c r="P3440">
        <f t="shared" si="215"/>
        <v>186.07142857142858</v>
      </c>
      <c r="Q3440" t="str">
        <f>LEFT(N3440,FIND("/",N3440)-1)</f>
        <v>theater</v>
      </c>
      <c r="R3440" t="str">
        <f>RIGHT(N3440,FIND("/",N3440)-3)</f>
        <v>plays</v>
      </c>
      <c r="S3440" s="13">
        <f t="shared" si="213"/>
        <v>42100.927858796298</v>
      </c>
      <c r="T3440" s="14">
        <f t="shared" si="214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 s="6">
        <v>1200</v>
      </c>
      <c r="E3441" s="6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9">
        <f t="shared" si="212"/>
        <v>134.67833333333334</v>
      </c>
      <c r="P3441">
        <f t="shared" si="215"/>
        <v>89.785555555555561</v>
      </c>
      <c r="Q3441" t="str">
        <f>LEFT(N3441,FIND("/",N3441)-1)</f>
        <v>theater</v>
      </c>
      <c r="R3441" t="str">
        <f>RIGHT(N3441,FIND("/",N3441)-3)</f>
        <v>plays</v>
      </c>
      <c r="S3441" s="13">
        <f t="shared" si="213"/>
        <v>42374.911226851851</v>
      </c>
      <c r="T3441" s="14">
        <f t="shared" si="214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 s="6">
        <v>5000</v>
      </c>
      <c r="E3442" s="6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9">
        <f t="shared" si="212"/>
        <v>105.2184</v>
      </c>
      <c r="P3442">
        <f t="shared" si="215"/>
        <v>64.157560975609755</v>
      </c>
      <c r="Q3442" t="str">
        <f>LEFT(N3442,FIND("/",N3442)-1)</f>
        <v>theater</v>
      </c>
      <c r="R3442" t="str">
        <f>RIGHT(N3442,FIND("/",N3442)-3)</f>
        <v>plays</v>
      </c>
      <c r="S3442" s="13">
        <f t="shared" si="213"/>
        <v>41809.12300925926</v>
      </c>
      <c r="T3442" s="14">
        <f t="shared" si="214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 s="6">
        <v>2500</v>
      </c>
      <c r="E3443" s="6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9">
        <f t="shared" si="212"/>
        <v>102.60000000000001</v>
      </c>
      <c r="P3443">
        <f t="shared" si="215"/>
        <v>59.651162790697676</v>
      </c>
      <c r="Q3443" t="str">
        <f>LEFT(N3443,FIND("/",N3443)-1)</f>
        <v>theater</v>
      </c>
      <c r="R3443" t="str">
        <f>RIGHT(N3443,FIND("/",N3443)-3)</f>
        <v>plays</v>
      </c>
      <c r="S3443" s="13">
        <f t="shared" si="213"/>
        <v>42294.429641203707</v>
      </c>
      <c r="T3443" s="14">
        <f t="shared" si="214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 s="6">
        <v>250</v>
      </c>
      <c r="E3444" s="6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9">
        <f t="shared" si="212"/>
        <v>100</v>
      </c>
      <c r="P3444">
        <f t="shared" si="215"/>
        <v>31.25</v>
      </c>
      <c r="Q3444" t="str">
        <f>LEFT(N3444,FIND("/",N3444)-1)</f>
        <v>theater</v>
      </c>
      <c r="R3444" t="str">
        <f>RIGHT(N3444,FIND("/",N3444)-3)</f>
        <v>plays</v>
      </c>
      <c r="S3444" s="13">
        <f t="shared" si="213"/>
        <v>42124.841111111113</v>
      </c>
      <c r="T3444" s="14">
        <f t="shared" si="214"/>
        <v>42154.841111111113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 s="6">
        <v>1000</v>
      </c>
      <c r="E3445" s="6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9">
        <f t="shared" si="212"/>
        <v>185.5</v>
      </c>
      <c r="P3445">
        <f t="shared" si="215"/>
        <v>41.222222222222221</v>
      </c>
      <c r="Q3445" t="str">
        <f>LEFT(N3445,FIND("/",N3445)-1)</f>
        <v>theater</v>
      </c>
      <c r="R3445" t="str">
        <f>RIGHT(N3445,FIND("/",N3445)-3)</f>
        <v>plays</v>
      </c>
      <c r="S3445" s="13">
        <f t="shared" si="213"/>
        <v>41861.524837962963</v>
      </c>
      <c r="T3445" s="14">
        <f t="shared" si="214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 s="6">
        <v>300</v>
      </c>
      <c r="E3446" s="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9">
        <f t="shared" si="212"/>
        <v>289</v>
      </c>
      <c r="P3446">
        <f t="shared" si="215"/>
        <v>43.35</v>
      </c>
      <c r="Q3446" t="str">
        <f>LEFT(N3446,FIND("/",N3446)-1)</f>
        <v>theater</v>
      </c>
      <c r="R3446" t="str">
        <f>RIGHT(N3446,FIND("/",N3446)-3)</f>
        <v>plays</v>
      </c>
      <c r="S3446" s="13">
        <f t="shared" si="213"/>
        <v>42521.291504629626</v>
      </c>
      <c r="T3446" s="14">
        <f t="shared" si="214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 s="6">
        <v>2000</v>
      </c>
      <c r="E3447" s="6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9">
        <f t="shared" si="212"/>
        <v>100</v>
      </c>
      <c r="P3447">
        <f t="shared" si="215"/>
        <v>64.516129032258064</v>
      </c>
      <c r="Q3447" t="str">
        <f>LEFT(N3447,FIND("/",N3447)-1)</f>
        <v>theater</v>
      </c>
      <c r="R3447" t="str">
        <f>RIGHT(N3447,FIND("/",N3447)-3)</f>
        <v>plays</v>
      </c>
      <c r="S3447" s="13">
        <f t="shared" si="213"/>
        <v>42272.530509259261</v>
      </c>
      <c r="T3447" s="14">
        <f t="shared" si="214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 s="6">
        <v>1000</v>
      </c>
      <c r="E3448" s="6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9">
        <f t="shared" si="212"/>
        <v>108.2</v>
      </c>
      <c r="P3448">
        <f t="shared" si="215"/>
        <v>43.28</v>
      </c>
      <c r="Q3448" t="str">
        <f>LEFT(N3448,FIND("/",N3448)-1)</f>
        <v>theater</v>
      </c>
      <c r="R3448" t="str">
        <f>RIGHT(N3448,FIND("/",N3448)-3)</f>
        <v>plays</v>
      </c>
      <c r="S3448" s="13">
        <f t="shared" si="213"/>
        <v>42016.832465277781</v>
      </c>
      <c r="T3448" s="14">
        <f t="shared" si="214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 s="6">
        <v>1000</v>
      </c>
      <c r="E3449" s="6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9">
        <f t="shared" si="212"/>
        <v>107.80000000000001</v>
      </c>
      <c r="P3449">
        <f t="shared" si="215"/>
        <v>77</v>
      </c>
      <c r="Q3449" t="str">
        <f>LEFT(N3449,FIND("/",N3449)-1)</f>
        <v>theater</v>
      </c>
      <c r="R3449" t="str">
        <f>RIGHT(N3449,FIND("/",N3449)-3)</f>
        <v>plays</v>
      </c>
      <c r="S3449" s="13">
        <f t="shared" si="213"/>
        <v>42402.889027777783</v>
      </c>
      <c r="T3449" s="14">
        <f t="shared" si="214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 s="6">
        <v>2100</v>
      </c>
      <c r="E3450" s="6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9">
        <f t="shared" si="212"/>
        <v>109.76190476190477</v>
      </c>
      <c r="P3450">
        <f t="shared" si="215"/>
        <v>51.222222222222221</v>
      </c>
      <c r="Q3450" t="str">
        <f>LEFT(N3450,FIND("/",N3450)-1)</f>
        <v>theater</v>
      </c>
      <c r="R3450" t="str">
        <f>RIGHT(N3450,FIND("/",N3450)-3)</f>
        <v>plays</v>
      </c>
      <c r="S3450" s="13">
        <f t="shared" si="213"/>
        <v>41960.119085648148</v>
      </c>
      <c r="T3450" s="14">
        <f t="shared" si="214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 s="6">
        <v>800</v>
      </c>
      <c r="E3451" s="6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9">
        <f t="shared" si="212"/>
        <v>170.625</v>
      </c>
      <c r="P3451">
        <f t="shared" si="215"/>
        <v>68.25</v>
      </c>
      <c r="Q3451" t="str">
        <f>LEFT(N3451,FIND("/",N3451)-1)</f>
        <v>theater</v>
      </c>
      <c r="R3451" t="str">
        <f>RIGHT(N3451,FIND("/",N3451)-3)</f>
        <v>plays</v>
      </c>
      <c r="S3451" s="13">
        <f t="shared" si="213"/>
        <v>42532.052523148144</v>
      </c>
      <c r="T3451" s="14">
        <f t="shared" si="214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 s="6">
        <v>500</v>
      </c>
      <c r="E3452" s="6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9">
        <f t="shared" si="212"/>
        <v>152</v>
      </c>
      <c r="P3452">
        <f t="shared" si="215"/>
        <v>19.487179487179485</v>
      </c>
      <c r="Q3452" t="str">
        <f>LEFT(N3452,FIND("/",N3452)-1)</f>
        <v>theater</v>
      </c>
      <c r="R3452" t="str">
        <f>RIGHT(N3452,FIND("/",N3452)-3)</f>
        <v>plays</v>
      </c>
      <c r="S3452" s="13">
        <f t="shared" si="213"/>
        <v>42036.704525462963</v>
      </c>
      <c r="T3452" s="14">
        <f t="shared" si="214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 s="6">
        <v>650</v>
      </c>
      <c r="E3453" s="6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9">
        <f t="shared" si="212"/>
        <v>101.23076923076924</v>
      </c>
      <c r="P3453">
        <f t="shared" si="215"/>
        <v>41.125</v>
      </c>
      <c r="Q3453" t="str">
        <f>LEFT(N3453,FIND("/",N3453)-1)</f>
        <v>theater</v>
      </c>
      <c r="R3453" t="str">
        <f>RIGHT(N3453,FIND("/",N3453)-3)</f>
        <v>plays</v>
      </c>
      <c r="S3453" s="13">
        <f t="shared" si="213"/>
        <v>42088.723692129628</v>
      </c>
      <c r="T3453" s="14">
        <f t="shared" si="214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 s="6">
        <v>1000</v>
      </c>
      <c r="E3454" s="6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9">
        <f t="shared" si="212"/>
        <v>153.19999999999999</v>
      </c>
      <c r="P3454">
        <f t="shared" si="215"/>
        <v>41.405405405405403</v>
      </c>
      <c r="Q3454" t="str">
        <f>LEFT(N3454,FIND("/",N3454)-1)</f>
        <v>theater</v>
      </c>
      <c r="R3454" t="str">
        <f>RIGHT(N3454,FIND("/",N3454)-3)</f>
        <v>plays</v>
      </c>
      <c r="S3454" s="13">
        <f t="shared" si="213"/>
        <v>41820.639189814814</v>
      </c>
      <c r="T3454" s="14">
        <f t="shared" si="214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 s="6">
        <v>300</v>
      </c>
      <c r="E3455" s="6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9">
        <f t="shared" si="212"/>
        <v>128.33333333333334</v>
      </c>
      <c r="P3455">
        <f t="shared" si="215"/>
        <v>27.5</v>
      </c>
      <c r="Q3455" t="str">
        <f>LEFT(N3455,FIND("/",N3455)-1)</f>
        <v>theater</v>
      </c>
      <c r="R3455" t="str">
        <f>RIGHT(N3455,FIND("/",N3455)-3)</f>
        <v>plays</v>
      </c>
      <c r="S3455" s="13">
        <f t="shared" si="213"/>
        <v>42535.97865740741</v>
      </c>
      <c r="T3455" s="14">
        <f t="shared" si="214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 s="6">
        <v>700</v>
      </c>
      <c r="E3456" s="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9">
        <f t="shared" si="212"/>
        <v>100.71428571428571</v>
      </c>
      <c r="P3456">
        <f t="shared" si="215"/>
        <v>33.571428571428569</v>
      </c>
      <c r="Q3456" t="str">
        <f>LEFT(N3456,FIND("/",N3456)-1)</f>
        <v>theater</v>
      </c>
      <c r="R3456" t="str">
        <f>RIGHT(N3456,FIND("/",N3456)-3)</f>
        <v>plays</v>
      </c>
      <c r="S3456" s="13">
        <f t="shared" si="213"/>
        <v>41821.698599537034</v>
      </c>
      <c r="T3456" s="14">
        <f t="shared" si="214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 s="6">
        <v>10000</v>
      </c>
      <c r="E3457" s="6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9">
        <f t="shared" si="212"/>
        <v>100.64999999999999</v>
      </c>
      <c r="P3457">
        <f t="shared" si="215"/>
        <v>145.86956521739131</v>
      </c>
      <c r="Q3457" t="str">
        <f>LEFT(N3457,FIND("/",N3457)-1)</f>
        <v>theater</v>
      </c>
      <c r="R3457" t="str">
        <f>RIGHT(N3457,FIND("/",N3457)-3)</f>
        <v>plays</v>
      </c>
      <c r="S3457" s="13">
        <f t="shared" si="213"/>
        <v>42626.7503125</v>
      </c>
      <c r="T3457" s="14">
        <f t="shared" si="214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 s="6">
        <v>3000</v>
      </c>
      <c r="E3458" s="6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9">
        <f t="shared" si="212"/>
        <v>191.3</v>
      </c>
      <c r="P3458">
        <f t="shared" si="215"/>
        <v>358.6875</v>
      </c>
      <c r="Q3458" t="str">
        <f>LEFT(N3458,FIND("/",N3458)-1)</f>
        <v>theater</v>
      </c>
      <c r="R3458" t="str">
        <f>RIGHT(N3458,FIND("/",N3458)-3)</f>
        <v>plays</v>
      </c>
      <c r="S3458" s="13">
        <f t="shared" si="213"/>
        <v>41821.205636574072</v>
      </c>
      <c r="T3458" s="14">
        <f t="shared" si="214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 s="6">
        <v>2000</v>
      </c>
      <c r="E3459" s="6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9">
        <f t="shared" ref="O3459:O3522" si="216">E3459/D3459*100</f>
        <v>140.19999999999999</v>
      </c>
      <c r="P3459">
        <f t="shared" si="215"/>
        <v>50.981818181818184</v>
      </c>
      <c r="Q3459" t="str">
        <f>LEFT(N3459,FIND("/",N3459)-1)</f>
        <v>theater</v>
      </c>
      <c r="R3459" t="str">
        <f>RIGHT(N3459,FIND("/",N3459)-3)</f>
        <v>plays</v>
      </c>
      <c r="S3459" s="13">
        <f t="shared" ref="S3459:S3522" si="217">J3459/86400+25569</f>
        <v>42016.706678240742</v>
      </c>
      <c r="T3459" s="14">
        <f t="shared" ref="T3459:T3522" si="218">I3459/86400+25569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 s="6">
        <v>978</v>
      </c>
      <c r="E3460" s="6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9">
        <f t="shared" si="216"/>
        <v>124.33537832310839</v>
      </c>
      <c r="P3460">
        <f t="shared" si="215"/>
        <v>45.037037037037038</v>
      </c>
      <c r="Q3460" t="str">
        <f>LEFT(N3460,FIND("/",N3460)-1)</f>
        <v>theater</v>
      </c>
      <c r="R3460" t="str">
        <f>RIGHT(N3460,FIND("/",N3460)-3)</f>
        <v>plays</v>
      </c>
      <c r="S3460" s="13">
        <f t="shared" si="217"/>
        <v>42011.202581018515</v>
      </c>
      <c r="T3460" s="14">
        <f t="shared" si="218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 s="6">
        <v>500</v>
      </c>
      <c r="E3461" s="6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9">
        <f t="shared" si="216"/>
        <v>126.2</v>
      </c>
      <c r="P3461">
        <f t="shared" si="215"/>
        <v>17.527777777777779</v>
      </c>
      <c r="Q3461" t="str">
        <f>LEFT(N3461,FIND("/",N3461)-1)</f>
        <v>theater</v>
      </c>
      <c r="R3461" t="str">
        <f>RIGHT(N3461,FIND("/",N3461)-3)</f>
        <v>plays</v>
      </c>
      <c r="S3461" s="13">
        <f t="shared" si="217"/>
        <v>42480.479861111111</v>
      </c>
      <c r="T3461" s="14">
        <f t="shared" si="218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 s="6">
        <v>500</v>
      </c>
      <c r="E3462" s="6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9">
        <f t="shared" si="216"/>
        <v>190</v>
      </c>
      <c r="P3462">
        <f t="shared" si="215"/>
        <v>50</v>
      </c>
      <c r="Q3462" t="str">
        <f>LEFT(N3462,FIND("/",N3462)-1)</f>
        <v>theater</v>
      </c>
      <c r="R3462" t="str">
        <f>RIGHT(N3462,FIND("/",N3462)-3)</f>
        <v>plays</v>
      </c>
      <c r="S3462" s="13">
        <f t="shared" si="217"/>
        <v>41852.527222222227</v>
      </c>
      <c r="T3462" s="14">
        <f t="shared" si="218"/>
        <v>41866.527222222227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 s="6">
        <v>500</v>
      </c>
      <c r="E3463" s="6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9">
        <f t="shared" si="216"/>
        <v>139</v>
      </c>
      <c r="P3463">
        <f t="shared" si="215"/>
        <v>57.916666666666664</v>
      </c>
      <c r="Q3463" t="str">
        <f>LEFT(N3463,FIND("/",N3463)-1)</f>
        <v>theater</v>
      </c>
      <c r="R3463" t="str">
        <f>RIGHT(N3463,FIND("/",N3463)-3)</f>
        <v>plays</v>
      </c>
      <c r="S3463" s="13">
        <f t="shared" si="217"/>
        <v>42643.632858796293</v>
      </c>
      <c r="T3463" s="14">
        <f t="shared" si="218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 s="6">
        <v>250</v>
      </c>
      <c r="E3464" s="6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9">
        <f t="shared" si="216"/>
        <v>202</v>
      </c>
      <c r="P3464">
        <f t="shared" si="215"/>
        <v>29.705882352941178</v>
      </c>
      <c r="Q3464" t="str">
        <f>LEFT(N3464,FIND("/",N3464)-1)</f>
        <v>theater</v>
      </c>
      <c r="R3464" t="str">
        <f>RIGHT(N3464,FIND("/",N3464)-3)</f>
        <v>plays</v>
      </c>
      <c r="S3464" s="13">
        <f t="shared" si="217"/>
        <v>42179.898472222223</v>
      </c>
      <c r="T3464" s="14">
        <f t="shared" si="218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 s="6">
        <v>10000</v>
      </c>
      <c r="E3465" s="6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9">
        <f t="shared" si="216"/>
        <v>103.38000000000001</v>
      </c>
      <c r="P3465">
        <f t="shared" si="215"/>
        <v>90.684210526315795</v>
      </c>
      <c r="Q3465" t="str">
        <f>LEFT(N3465,FIND("/",N3465)-1)</f>
        <v>theater</v>
      </c>
      <c r="R3465" t="str">
        <f>RIGHT(N3465,FIND("/",N3465)-3)</f>
        <v>plays</v>
      </c>
      <c r="S3465" s="13">
        <f t="shared" si="217"/>
        <v>42612.918807870374</v>
      </c>
      <c r="T3465" s="14">
        <f t="shared" si="218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 s="6">
        <v>5000</v>
      </c>
      <c r="E3466" s="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9">
        <f t="shared" si="216"/>
        <v>102.3236</v>
      </c>
      <c r="P3466">
        <f t="shared" si="215"/>
        <v>55.012688172043013</v>
      </c>
      <c r="Q3466" t="str">
        <f>LEFT(N3466,FIND("/",N3466)-1)</f>
        <v>theater</v>
      </c>
      <c r="R3466" t="str">
        <f>RIGHT(N3466,FIND("/",N3466)-3)</f>
        <v>plays</v>
      </c>
      <c r="S3466" s="13">
        <f t="shared" si="217"/>
        <v>42575.130057870367</v>
      </c>
      <c r="T3466" s="14">
        <f t="shared" si="218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 s="6">
        <v>2000</v>
      </c>
      <c r="E3467" s="6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9">
        <f t="shared" si="216"/>
        <v>103</v>
      </c>
      <c r="P3467">
        <f t="shared" ref="P3467:P3530" si="219">AVERAGE(E3467/L3467)</f>
        <v>57.222222222222221</v>
      </c>
      <c r="Q3467" t="str">
        <f>LEFT(N3467,FIND("/",N3467)-1)</f>
        <v>theater</v>
      </c>
      <c r="R3467" t="str">
        <f>RIGHT(N3467,FIND("/",N3467)-3)</f>
        <v>plays</v>
      </c>
      <c r="S3467" s="13">
        <f t="shared" si="217"/>
        <v>42200.625833333332</v>
      </c>
      <c r="T3467" s="14">
        <f t="shared" si="218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 s="6">
        <v>3500</v>
      </c>
      <c r="E3468" s="6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9">
        <f t="shared" si="216"/>
        <v>127.14285714285714</v>
      </c>
      <c r="P3468">
        <f t="shared" si="219"/>
        <v>72.950819672131146</v>
      </c>
      <c r="Q3468" t="str">
        <f>LEFT(N3468,FIND("/",N3468)-1)</f>
        <v>theater</v>
      </c>
      <c r="R3468" t="str">
        <f>RIGHT(N3468,FIND("/",N3468)-3)</f>
        <v>plays</v>
      </c>
      <c r="S3468" s="13">
        <f t="shared" si="217"/>
        <v>42420.019097222219</v>
      </c>
      <c r="T3468" s="14">
        <f t="shared" si="218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 s="6">
        <v>3000</v>
      </c>
      <c r="E3469" s="6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9">
        <f t="shared" si="216"/>
        <v>101</v>
      </c>
      <c r="P3469">
        <f t="shared" si="219"/>
        <v>64.468085106382972</v>
      </c>
      <c r="Q3469" t="str">
        <f>LEFT(N3469,FIND("/",N3469)-1)</f>
        <v>theater</v>
      </c>
      <c r="R3469" t="str">
        <f>RIGHT(N3469,FIND("/",N3469)-3)</f>
        <v>plays</v>
      </c>
      <c r="S3469" s="13">
        <f t="shared" si="217"/>
        <v>42053.671666666662</v>
      </c>
      <c r="T3469" s="14">
        <f t="shared" si="218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 s="6">
        <v>10000</v>
      </c>
      <c r="E3470" s="6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9">
        <f t="shared" si="216"/>
        <v>121.78</v>
      </c>
      <c r="P3470">
        <f t="shared" si="219"/>
        <v>716.35294117647061</v>
      </c>
      <c r="Q3470" t="str">
        <f>LEFT(N3470,FIND("/",N3470)-1)</f>
        <v>theater</v>
      </c>
      <c r="R3470" t="str">
        <f>RIGHT(N3470,FIND("/",N3470)-3)</f>
        <v>plays</v>
      </c>
      <c r="S3470" s="13">
        <f t="shared" si="217"/>
        <v>42605.765381944446</v>
      </c>
      <c r="T3470" s="14">
        <f t="shared" si="218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 s="6">
        <v>2800</v>
      </c>
      <c r="E3471" s="6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9">
        <f t="shared" si="216"/>
        <v>113.39285714285714</v>
      </c>
      <c r="P3471">
        <f t="shared" si="219"/>
        <v>50.396825396825399</v>
      </c>
      <c r="Q3471" t="str">
        <f>LEFT(N3471,FIND("/",N3471)-1)</f>
        <v>theater</v>
      </c>
      <c r="R3471" t="str">
        <f>RIGHT(N3471,FIND("/",N3471)-3)</f>
        <v>plays</v>
      </c>
      <c r="S3471" s="13">
        <f t="shared" si="217"/>
        <v>42458.641724537039</v>
      </c>
      <c r="T3471" s="14">
        <f t="shared" si="218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 s="6">
        <v>250</v>
      </c>
      <c r="E3472" s="6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9">
        <f t="shared" si="216"/>
        <v>150</v>
      </c>
      <c r="P3472">
        <f t="shared" si="219"/>
        <v>41.666666666666664</v>
      </c>
      <c r="Q3472" t="str">
        <f>LEFT(N3472,FIND("/",N3472)-1)</f>
        <v>theater</v>
      </c>
      <c r="R3472" t="str">
        <f>RIGHT(N3472,FIND("/",N3472)-3)</f>
        <v>plays</v>
      </c>
      <c r="S3472" s="13">
        <f t="shared" si="217"/>
        <v>42529.022013888884</v>
      </c>
      <c r="T3472" s="14">
        <f t="shared" si="218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 s="6">
        <v>500</v>
      </c>
      <c r="E3473" s="6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9">
        <f t="shared" si="216"/>
        <v>214.6</v>
      </c>
      <c r="P3473">
        <f t="shared" si="219"/>
        <v>35.766666666666666</v>
      </c>
      <c r="Q3473" t="str">
        <f>LEFT(N3473,FIND("/",N3473)-1)</f>
        <v>theater</v>
      </c>
      <c r="R3473" t="str">
        <f>RIGHT(N3473,FIND("/",N3473)-3)</f>
        <v>plays</v>
      </c>
      <c r="S3473" s="13">
        <f t="shared" si="217"/>
        <v>41841.820486111115</v>
      </c>
      <c r="T3473" s="14">
        <f t="shared" si="218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 s="6">
        <v>2000</v>
      </c>
      <c r="E3474" s="6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9">
        <f t="shared" si="216"/>
        <v>102.05</v>
      </c>
      <c r="P3474">
        <f t="shared" si="219"/>
        <v>88.739130434782609</v>
      </c>
      <c r="Q3474" t="str">
        <f>LEFT(N3474,FIND("/",N3474)-1)</f>
        <v>theater</v>
      </c>
      <c r="R3474" t="str">
        <f>RIGHT(N3474,FIND("/",N3474)-3)</f>
        <v>plays</v>
      </c>
      <c r="S3474" s="13">
        <f t="shared" si="217"/>
        <v>41928.170497685183</v>
      </c>
      <c r="T3474" s="14">
        <f t="shared" si="218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 s="6">
        <v>4900</v>
      </c>
      <c r="E3475" s="6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9">
        <f t="shared" si="216"/>
        <v>100</v>
      </c>
      <c r="P3475">
        <f t="shared" si="219"/>
        <v>148.4848484848485</v>
      </c>
      <c r="Q3475" t="str">
        <f>LEFT(N3475,FIND("/",N3475)-1)</f>
        <v>theater</v>
      </c>
      <c r="R3475" t="str">
        <f>RIGHT(N3475,FIND("/",N3475)-3)</f>
        <v>plays</v>
      </c>
      <c r="S3475" s="13">
        <f t="shared" si="217"/>
        <v>42062.834444444445</v>
      </c>
      <c r="T3475" s="14">
        <f t="shared" si="218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 s="6">
        <v>2000</v>
      </c>
      <c r="E3476" s="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9">
        <f t="shared" si="216"/>
        <v>101</v>
      </c>
      <c r="P3476">
        <f t="shared" si="219"/>
        <v>51.794871794871796</v>
      </c>
      <c r="Q3476" t="str">
        <f>LEFT(N3476,FIND("/",N3476)-1)</f>
        <v>theater</v>
      </c>
      <c r="R3476" t="str">
        <f>RIGHT(N3476,FIND("/",N3476)-3)</f>
        <v>plays</v>
      </c>
      <c r="S3476" s="13">
        <f t="shared" si="217"/>
        <v>42541.501516203702</v>
      </c>
      <c r="T3476" s="14">
        <f t="shared" si="218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 s="6">
        <v>300</v>
      </c>
      <c r="E3477" s="6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9">
        <f t="shared" si="216"/>
        <v>113.33333333333333</v>
      </c>
      <c r="P3477">
        <f t="shared" si="219"/>
        <v>20</v>
      </c>
      <c r="Q3477" t="str">
        <f>LEFT(N3477,FIND("/",N3477)-1)</f>
        <v>theater</v>
      </c>
      <c r="R3477" t="str">
        <f>RIGHT(N3477,FIND("/",N3477)-3)</f>
        <v>plays</v>
      </c>
      <c r="S3477" s="13">
        <f t="shared" si="217"/>
        <v>41918.880833333329</v>
      </c>
      <c r="T3477" s="14">
        <f t="shared" si="218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 s="6">
        <v>300</v>
      </c>
      <c r="E3478" s="6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9">
        <f t="shared" si="216"/>
        <v>104</v>
      </c>
      <c r="P3478">
        <f t="shared" si="219"/>
        <v>52</v>
      </c>
      <c r="Q3478" t="str">
        <f>LEFT(N3478,FIND("/",N3478)-1)</f>
        <v>theater</v>
      </c>
      <c r="R3478" t="str">
        <f>RIGHT(N3478,FIND("/",N3478)-3)</f>
        <v>plays</v>
      </c>
      <c r="S3478" s="13">
        <f t="shared" si="217"/>
        <v>41921.279976851853</v>
      </c>
      <c r="T3478" s="14">
        <f t="shared" si="218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 s="6">
        <v>1800</v>
      </c>
      <c r="E3479" s="6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9">
        <f t="shared" si="216"/>
        <v>115.33333333333333</v>
      </c>
      <c r="P3479">
        <f t="shared" si="219"/>
        <v>53.230769230769234</v>
      </c>
      <c r="Q3479" t="str">
        <f>LEFT(N3479,FIND("/",N3479)-1)</f>
        <v>theater</v>
      </c>
      <c r="R3479" t="str">
        <f>RIGHT(N3479,FIND("/",N3479)-3)</f>
        <v>plays</v>
      </c>
      <c r="S3479" s="13">
        <f t="shared" si="217"/>
        <v>42128.736608796295</v>
      </c>
      <c r="T3479" s="14">
        <f t="shared" si="218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 s="6">
        <v>2000</v>
      </c>
      <c r="E3480" s="6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9">
        <f t="shared" si="216"/>
        <v>112.85000000000001</v>
      </c>
      <c r="P3480">
        <f t="shared" si="219"/>
        <v>39.596491228070178</v>
      </c>
      <c r="Q3480" t="str">
        <f>LEFT(N3480,FIND("/",N3480)-1)</f>
        <v>theater</v>
      </c>
      <c r="R3480" t="str">
        <f>RIGHT(N3480,FIND("/",N3480)-3)</f>
        <v>plays</v>
      </c>
      <c r="S3480" s="13">
        <f t="shared" si="217"/>
        <v>42053.916921296295</v>
      </c>
      <c r="T3480" s="14">
        <f t="shared" si="218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 s="6">
        <v>1500</v>
      </c>
      <c r="E3481" s="6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9">
        <f t="shared" si="216"/>
        <v>127.86666666666666</v>
      </c>
      <c r="P3481">
        <f t="shared" si="219"/>
        <v>34.25</v>
      </c>
      <c r="Q3481" t="str">
        <f>LEFT(N3481,FIND("/",N3481)-1)</f>
        <v>theater</v>
      </c>
      <c r="R3481" t="str">
        <f>RIGHT(N3481,FIND("/",N3481)-3)</f>
        <v>plays</v>
      </c>
      <c r="S3481" s="13">
        <f t="shared" si="217"/>
        <v>41781.855092592596</v>
      </c>
      <c r="T3481" s="14">
        <f t="shared" si="218"/>
        <v>41811.855092592596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 s="6">
        <v>1500</v>
      </c>
      <c r="E3482" s="6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9">
        <f t="shared" si="216"/>
        <v>142.66666666666669</v>
      </c>
      <c r="P3482">
        <f t="shared" si="219"/>
        <v>164.61538461538461</v>
      </c>
      <c r="Q3482" t="str">
        <f>LEFT(N3482,FIND("/",N3482)-1)</f>
        <v>theater</v>
      </c>
      <c r="R3482" t="str">
        <f>RIGHT(N3482,FIND("/",N3482)-3)</f>
        <v>plays</v>
      </c>
      <c r="S3482" s="13">
        <f t="shared" si="217"/>
        <v>42171.317442129628</v>
      </c>
      <c r="T3482" s="14">
        <f t="shared" si="218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 s="6">
        <v>10000</v>
      </c>
      <c r="E3483" s="6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9">
        <f t="shared" si="216"/>
        <v>118.8</v>
      </c>
      <c r="P3483">
        <f t="shared" si="219"/>
        <v>125.05263157894737</v>
      </c>
      <c r="Q3483" t="str">
        <f>LEFT(N3483,FIND("/",N3483)-1)</f>
        <v>theater</v>
      </c>
      <c r="R3483" t="str">
        <f>RIGHT(N3483,FIND("/",N3483)-3)</f>
        <v>plays</v>
      </c>
      <c r="S3483" s="13">
        <f t="shared" si="217"/>
        <v>41989.247546296298</v>
      </c>
      <c r="T3483" s="14">
        <f t="shared" si="218"/>
        <v>42006.247546296298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 s="6">
        <v>3000</v>
      </c>
      <c r="E3484" s="6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9">
        <f t="shared" si="216"/>
        <v>138.33333333333334</v>
      </c>
      <c r="P3484">
        <f t="shared" si="219"/>
        <v>51.875</v>
      </c>
      <c r="Q3484" t="str">
        <f>LEFT(N3484,FIND("/",N3484)-1)</f>
        <v>theater</v>
      </c>
      <c r="R3484" t="str">
        <f>RIGHT(N3484,FIND("/",N3484)-3)</f>
        <v>plays</v>
      </c>
      <c r="S3484" s="13">
        <f t="shared" si="217"/>
        <v>41796.771597222221</v>
      </c>
      <c r="T3484" s="14">
        <f t="shared" si="218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 s="6">
        <v>3350</v>
      </c>
      <c r="E3485" s="6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9">
        <f t="shared" si="216"/>
        <v>159.9402985074627</v>
      </c>
      <c r="P3485">
        <f t="shared" si="219"/>
        <v>40.285714285714285</v>
      </c>
      <c r="Q3485" t="str">
        <f>LEFT(N3485,FIND("/",N3485)-1)</f>
        <v>theater</v>
      </c>
      <c r="R3485" t="str">
        <f>RIGHT(N3485,FIND("/",N3485)-3)</f>
        <v>plays</v>
      </c>
      <c r="S3485" s="13">
        <f t="shared" si="217"/>
        <v>41793.668761574074</v>
      </c>
      <c r="T3485" s="14">
        <f t="shared" si="218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 s="6">
        <v>2500</v>
      </c>
      <c r="E3486" s="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9">
        <f t="shared" si="216"/>
        <v>114.24000000000001</v>
      </c>
      <c r="P3486">
        <f t="shared" si="219"/>
        <v>64.909090909090907</v>
      </c>
      <c r="Q3486" t="str">
        <f>LEFT(N3486,FIND("/",N3486)-1)</f>
        <v>theater</v>
      </c>
      <c r="R3486" t="str">
        <f>RIGHT(N3486,FIND("/",N3486)-3)</f>
        <v>plays</v>
      </c>
      <c r="S3486" s="13">
        <f t="shared" si="217"/>
        <v>42506.760405092587</v>
      </c>
      <c r="T3486" s="14">
        <f t="shared" si="218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 s="6">
        <v>1650</v>
      </c>
      <c r="E3487" s="6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9">
        <f t="shared" si="216"/>
        <v>100.60606060606061</v>
      </c>
      <c r="P3487">
        <f t="shared" si="219"/>
        <v>55.333333333333336</v>
      </c>
      <c r="Q3487" t="str">
        <f>LEFT(N3487,FIND("/",N3487)-1)</f>
        <v>theater</v>
      </c>
      <c r="R3487" t="str">
        <f>RIGHT(N3487,FIND("/",N3487)-3)</f>
        <v>plays</v>
      </c>
      <c r="S3487" s="13">
        <f t="shared" si="217"/>
        <v>42372.693055555559</v>
      </c>
      <c r="T3487" s="14">
        <f t="shared" si="218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 s="6">
        <v>3000</v>
      </c>
      <c r="E3488" s="6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9">
        <f t="shared" si="216"/>
        <v>155.20000000000002</v>
      </c>
      <c r="P3488">
        <f t="shared" si="219"/>
        <v>83.142857142857139</v>
      </c>
      <c r="Q3488" t="str">
        <f>LEFT(N3488,FIND("/",N3488)-1)</f>
        <v>theater</v>
      </c>
      <c r="R3488" t="str">
        <f>RIGHT(N3488,FIND("/",N3488)-3)</f>
        <v>plays</v>
      </c>
      <c r="S3488" s="13">
        <f t="shared" si="217"/>
        <v>42126.87501157407</v>
      </c>
      <c r="T3488" s="14">
        <f t="shared" si="218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 s="6">
        <v>2000</v>
      </c>
      <c r="E3489" s="6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9">
        <f t="shared" si="216"/>
        <v>127.75000000000001</v>
      </c>
      <c r="P3489">
        <f t="shared" si="219"/>
        <v>38.712121212121211</v>
      </c>
      <c r="Q3489" t="str">
        <f>LEFT(N3489,FIND("/",N3489)-1)</f>
        <v>theater</v>
      </c>
      <c r="R3489" t="str">
        <f>RIGHT(N3489,FIND("/",N3489)-3)</f>
        <v>plays</v>
      </c>
      <c r="S3489" s="13">
        <f t="shared" si="217"/>
        <v>42149.940416666665</v>
      </c>
      <c r="T3489" s="14">
        <f t="shared" si="218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 s="6">
        <v>3000</v>
      </c>
      <c r="E3490" s="6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9">
        <f t="shared" si="216"/>
        <v>121.2</v>
      </c>
      <c r="P3490">
        <f t="shared" si="219"/>
        <v>125.37931034482759</v>
      </c>
      <c r="Q3490" t="str">
        <f>LEFT(N3490,FIND("/",N3490)-1)</f>
        <v>theater</v>
      </c>
      <c r="R3490" t="str">
        <f>RIGHT(N3490,FIND("/",N3490)-3)</f>
        <v>plays</v>
      </c>
      <c r="S3490" s="13">
        <f t="shared" si="217"/>
        <v>42087.768055555556</v>
      </c>
      <c r="T3490" s="14">
        <f t="shared" si="218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 s="6">
        <v>5000</v>
      </c>
      <c r="E3491" s="6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9">
        <f t="shared" si="216"/>
        <v>112.7</v>
      </c>
      <c r="P3491">
        <f t="shared" si="219"/>
        <v>78.263888888888886</v>
      </c>
      <c r="Q3491" t="str">
        <f>LEFT(N3491,FIND("/",N3491)-1)</f>
        <v>theater</v>
      </c>
      <c r="R3491" t="str">
        <f>RIGHT(N3491,FIND("/",N3491)-3)</f>
        <v>plays</v>
      </c>
      <c r="S3491" s="13">
        <f t="shared" si="217"/>
        <v>41753.635775462964</v>
      </c>
      <c r="T3491" s="14">
        <f t="shared" si="218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 s="6">
        <v>1000</v>
      </c>
      <c r="E3492" s="6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9">
        <f t="shared" si="216"/>
        <v>127.49999999999999</v>
      </c>
      <c r="P3492">
        <f t="shared" si="219"/>
        <v>47.222222222222221</v>
      </c>
      <c r="Q3492" t="str">
        <f>LEFT(N3492,FIND("/",N3492)-1)</f>
        <v>theater</v>
      </c>
      <c r="R3492" t="str">
        <f>RIGHT(N3492,FIND("/",N3492)-3)</f>
        <v>plays</v>
      </c>
      <c r="S3492" s="13">
        <f t="shared" si="217"/>
        <v>42443.802361111113</v>
      </c>
      <c r="T3492" s="14">
        <f t="shared" si="218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 s="6">
        <v>500</v>
      </c>
      <c r="E3493" s="6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9">
        <f t="shared" si="216"/>
        <v>158.20000000000002</v>
      </c>
      <c r="P3493">
        <f t="shared" si="219"/>
        <v>79.099999999999994</v>
      </c>
      <c r="Q3493" t="str">
        <f>LEFT(N3493,FIND("/",N3493)-1)</f>
        <v>theater</v>
      </c>
      <c r="R3493" t="str">
        <f>RIGHT(N3493,FIND("/",N3493)-3)</f>
        <v>plays</v>
      </c>
      <c r="S3493" s="13">
        <f t="shared" si="217"/>
        <v>42121.249814814815</v>
      </c>
      <c r="T3493" s="14">
        <f t="shared" si="218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 s="6">
        <v>3800</v>
      </c>
      <c r="E3494" s="6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9">
        <f t="shared" si="216"/>
        <v>105.26894736842105</v>
      </c>
      <c r="P3494">
        <f t="shared" si="219"/>
        <v>114.29199999999999</v>
      </c>
      <c r="Q3494" t="str">
        <f>LEFT(N3494,FIND("/",N3494)-1)</f>
        <v>theater</v>
      </c>
      <c r="R3494" t="str">
        <f>RIGHT(N3494,FIND("/",N3494)-3)</f>
        <v>plays</v>
      </c>
      <c r="S3494" s="13">
        <f t="shared" si="217"/>
        <v>42268.009224537032</v>
      </c>
      <c r="T3494" s="14">
        <f t="shared" si="218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 s="6">
        <v>1500</v>
      </c>
      <c r="E3495" s="6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9">
        <f t="shared" si="216"/>
        <v>100</v>
      </c>
      <c r="P3495">
        <f t="shared" si="219"/>
        <v>51.724137931034484</v>
      </c>
      <c r="Q3495" t="str">
        <f>LEFT(N3495,FIND("/",N3495)-1)</f>
        <v>theater</v>
      </c>
      <c r="R3495" t="str">
        <f>RIGHT(N3495,FIND("/",N3495)-3)</f>
        <v>plays</v>
      </c>
      <c r="S3495" s="13">
        <f t="shared" si="217"/>
        <v>41848.866157407407</v>
      </c>
      <c r="T3495" s="14">
        <f t="shared" si="218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 s="6">
        <v>400</v>
      </c>
      <c r="E3496" s="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9">
        <f t="shared" si="216"/>
        <v>100</v>
      </c>
      <c r="P3496">
        <f t="shared" si="219"/>
        <v>30.76923076923077</v>
      </c>
      <c r="Q3496" t="str">
        <f>LEFT(N3496,FIND("/",N3496)-1)</f>
        <v>theater</v>
      </c>
      <c r="R3496" t="str">
        <f>RIGHT(N3496,FIND("/",N3496)-3)</f>
        <v>plays</v>
      </c>
      <c r="S3496" s="13">
        <f t="shared" si="217"/>
        <v>42689.214988425927</v>
      </c>
      <c r="T3496" s="14">
        <f t="shared" si="218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 s="6">
        <v>5000</v>
      </c>
      <c r="E3497" s="6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9">
        <f t="shared" si="216"/>
        <v>106.86</v>
      </c>
      <c r="P3497">
        <f t="shared" si="219"/>
        <v>74.208333333333329</v>
      </c>
      <c r="Q3497" t="str">
        <f>LEFT(N3497,FIND("/",N3497)-1)</f>
        <v>theater</v>
      </c>
      <c r="R3497" t="str">
        <f>RIGHT(N3497,FIND("/",N3497)-3)</f>
        <v>plays</v>
      </c>
      <c r="S3497" s="13">
        <f t="shared" si="217"/>
        <v>41915.762835648144</v>
      </c>
      <c r="T3497" s="14">
        <f t="shared" si="218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 s="6">
        <v>3000</v>
      </c>
      <c r="E3498" s="6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9">
        <f t="shared" si="216"/>
        <v>124.4</v>
      </c>
      <c r="P3498">
        <f t="shared" si="219"/>
        <v>47.846153846153847</v>
      </c>
      <c r="Q3498" t="str">
        <f>LEFT(N3498,FIND("/",N3498)-1)</f>
        <v>theater</v>
      </c>
      <c r="R3498" t="str">
        <f>RIGHT(N3498,FIND("/",N3498)-3)</f>
        <v>plays</v>
      </c>
      <c r="S3498" s="13">
        <f t="shared" si="217"/>
        <v>42584.846828703703</v>
      </c>
      <c r="T3498" s="14">
        <f t="shared" si="218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 s="6">
        <v>1551</v>
      </c>
      <c r="E3499" s="6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9">
        <f t="shared" si="216"/>
        <v>108.70406189555126</v>
      </c>
      <c r="P3499">
        <f t="shared" si="219"/>
        <v>34.408163265306122</v>
      </c>
      <c r="Q3499" t="str">
        <f>LEFT(N3499,FIND("/",N3499)-1)</f>
        <v>theater</v>
      </c>
      <c r="R3499" t="str">
        <f>RIGHT(N3499,FIND("/",N3499)-3)</f>
        <v>plays</v>
      </c>
      <c r="S3499" s="13">
        <f t="shared" si="217"/>
        <v>42511.741944444446</v>
      </c>
      <c r="T3499" s="14">
        <f t="shared" si="218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 s="6">
        <v>1650</v>
      </c>
      <c r="E3500" s="6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9">
        <f t="shared" si="216"/>
        <v>102.42424242424242</v>
      </c>
      <c r="P3500">
        <f t="shared" si="219"/>
        <v>40.238095238095241</v>
      </c>
      <c r="Q3500" t="str">
        <f>LEFT(N3500,FIND("/",N3500)-1)</f>
        <v>theater</v>
      </c>
      <c r="R3500" t="str">
        <f>RIGHT(N3500,FIND("/",N3500)-3)</f>
        <v>plays</v>
      </c>
      <c r="S3500" s="13">
        <f t="shared" si="217"/>
        <v>42459.15861111111</v>
      </c>
      <c r="T3500" s="14">
        <f t="shared" si="218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 s="6">
        <v>2000</v>
      </c>
      <c r="E3501" s="6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9">
        <f t="shared" si="216"/>
        <v>105.5</v>
      </c>
      <c r="P3501">
        <f t="shared" si="219"/>
        <v>60.285714285714285</v>
      </c>
      <c r="Q3501" t="str">
        <f>LEFT(N3501,FIND("/",N3501)-1)</f>
        <v>theater</v>
      </c>
      <c r="R3501" t="str">
        <f>RIGHT(N3501,FIND("/",N3501)-3)</f>
        <v>plays</v>
      </c>
      <c r="S3501" s="13">
        <f t="shared" si="217"/>
        <v>42132.036168981482</v>
      </c>
      <c r="T3501" s="14">
        <f t="shared" si="218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 s="6">
        <v>1000</v>
      </c>
      <c r="E3502" s="6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9">
        <f t="shared" si="216"/>
        <v>106.3</v>
      </c>
      <c r="P3502">
        <f t="shared" si="219"/>
        <v>25.30952380952381</v>
      </c>
      <c r="Q3502" t="str">
        <f>LEFT(N3502,FIND("/",N3502)-1)</f>
        <v>theater</v>
      </c>
      <c r="R3502" t="str">
        <f>RIGHT(N3502,FIND("/",N3502)-3)</f>
        <v>plays</v>
      </c>
      <c r="S3502" s="13">
        <f t="shared" si="217"/>
        <v>42419.919421296298</v>
      </c>
      <c r="T3502" s="14">
        <f t="shared" si="218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 s="6">
        <v>1500</v>
      </c>
      <c r="E3503" s="6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9">
        <f t="shared" si="216"/>
        <v>100.66666666666666</v>
      </c>
      <c r="P3503">
        <f t="shared" si="219"/>
        <v>35.952380952380949</v>
      </c>
      <c r="Q3503" t="str">
        <f>LEFT(N3503,FIND("/",N3503)-1)</f>
        <v>theater</v>
      </c>
      <c r="R3503" t="str">
        <f>RIGHT(N3503,FIND("/",N3503)-3)</f>
        <v>plays</v>
      </c>
      <c r="S3503" s="13">
        <f t="shared" si="217"/>
        <v>42233.763831018514</v>
      </c>
      <c r="T3503" s="14">
        <f t="shared" si="218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 s="6">
        <v>4000</v>
      </c>
      <c r="E3504" s="6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9">
        <f t="shared" si="216"/>
        <v>105.4</v>
      </c>
      <c r="P3504">
        <f t="shared" si="219"/>
        <v>136</v>
      </c>
      <c r="Q3504" t="str">
        <f>LEFT(N3504,FIND("/",N3504)-1)</f>
        <v>theater</v>
      </c>
      <c r="R3504" t="str">
        <f>RIGHT(N3504,FIND("/",N3504)-3)</f>
        <v>plays</v>
      </c>
      <c r="S3504" s="13">
        <f t="shared" si="217"/>
        <v>42430.839398148149</v>
      </c>
      <c r="T3504" s="14">
        <f t="shared" si="218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 s="6">
        <v>2500</v>
      </c>
      <c r="E3505" s="6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9">
        <f t="shared" si="216"/>
        <v>107.55999999999999</v>
      </c>
      <c r="P3505">
        <f t="shared" si="219"/>
        <v>70.763157894736835</v>
      </c>
      <c r="Q3505" t="str">
        <f>LEFT(N3505,FIND("/",N3505)-1)</f>
        <v>theater</v>
      </c>
      <c r="R3505" t="str">
        <f>RIGHT(N3505,FIND("/",N3505)-3)</f>
        <v>plays</v>
      </c>
      <c r="S3505" s="13">
        <f t="shared" si="217"/>
        <v>42545.478333333333</v>
      </c>
      <c r="T3505" s="14">
        <f t="shared" si="218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 s="6">
        <v>1000</v>
      </c>
      <c r="E3506" s="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9">
        <f t="shared" si="216"/>
        <v>100</v>
      </c>
      <c r="P3506">
        <f t="shared" si="219"/>
        <v>125</v>
      </c>
      <c r="Q3506" t="str">
        <f>LEFT(N3506,FIND("/",N3506)-1)</f>
        <v>theater</v>
      </c>
      <c r="R3506" t="str">
        <f>RIGHT(N3506,FIND("/",N3506)-3)</f>
        <v>plays</v>
      </c>
      <c r="S3506" s="13">
        <f t="shared" si="217"/>
        <v>42297.748738425929</v>
      </c>
      <c r="T3506" s="14">
        <f t="shared" si="218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 s="6">
        <v>2500</v>
      </c>
      <c r="E3507" s="6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9">
        <f t="shared" si="216"/>
        <v>103.76</v>
      </c>
      <c r="P3507">
        <f t="shared" si="219"/>
        <v>66.512820512820511</v>
      </c>
      <c r="Q3507" t="str">
        <f>LEFT(N3507,FIND("/",N3507)-1)</f>
        <v>theater</v>
      </c>
      <c r="R3507" t="str">
        <f>RIGHT(N3507,FIND("/",N3507)-3)</f>
        <v>plays</v>
      </c>
      <c r="S3507" s="13">
        <f t="shared" si="217"/>
        <v>41760.935706018521</v>
      </c>
      <c r="T3507" s="14">
        <f t="shared" si="218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 s="6">
        <v>3000</v>
      </c>
      <c r="E3508" s="6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9">
        <f t="shared" si="216"/>
        <v>101.49999999999999</v>
      </c>
      <c r="P3508">
        <f t="shared" si="219"/>
        <v>105</v>
      </c>
      <c r="Q3508" t="str">
        <f>LEFT(N3508,FIND("/",N3508)-1)</f>
        <v>theater</v>
      </c>
      <c r="R3508" t="str">
        <f>RIGHT(N3508,FIND("/",N3508)-3)</f>
        <v>plays</v>
      </c>
      <c r="S3508" s="13">
        <f t="shared" si="217"/>
        <v>41829.734259259261</v>
      </c>
      <c r="T3508" s="14">
        <f t="shared" si="218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 s="6">
        <v>10000</v>
      </c>
      <c r="E3509" s="6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9">
        <f t="shared" si="216"/>
        <v>104.4</v>
      </c>
      <c r="P3509">
        <f t="shared" si="219"/>
        <v>145</v>
      </c>
      <c r="Q3509" t="str">
        <f>LEFT(N3509,FIND("/",N3509)-1)</f>
        <v>theater</v>
      </c>
      <c r="R3509" t="str">
        <f>RIGHT(N3509,FIND("/",N3509)-3)</f>
        <v>plays</v>
      </c>
      <c r="S3509" s="13">
        <f t="shared" si="217"/>
        <v>42491.92288194444</v>
      </c>
      <c r="T3509" s="14">
        <f t="shared" si="218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 s="6">
        <v>100</v>
      </c>
      <c r="E3510" s="6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9">
        <f t="shared" si="216"/>
        <v>180</v>
      </c>
      <c r="P3510">
        <f t="shared" si="219"/>
        <v>12</v>
      </c>
      <c r="Q3510" t="str">
        <f>LEFT(N3510,FIND("/",N3510)-1)</f>
        <v>theater</v>
      </c>
      <c r="R3510" t="str">
        <f>RIGHT(N3510,FIND("/",N3510)-3)</f>
        <v>plays</v>
      </c>
      <c r="S3510" s="13">
        <f t="shared" si="217"/>
        <v>42477.729780092588</v>
      </c>
      <c r="T3510" s="14">
        <f t="shared" si="218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 s="6">
        <v>3000</v>
      </c>
      <c r="E3511" s="6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9">
        <f t="shared" si="216"/>
        <v>106.33333333333333</v>
      </c>
      <c r="P3511">
        <f t="shared" si="219"/>
        <v>96.666666666666671</v>
      </c>
      <c r="Q3511" t="str">
        <f>LEFT(N3511,FIND("/",N3511)-1)</f>
        <v>theater</v>
      </c>
      <c r="R3511" t="str">
        <f>RIGHT(N3511,FIND("/",N3511)-3)</f>
        <v>plays</v>
      </c>
      <c r="S3511" s="13">
        <f t="shared" si="217"/>
        <v>41950.859560185185</v>
      </c>
      <c r="T3511" s="14">
        <f t="shared" si="218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 s="6">
        <v>900</v>
      </c>
      <c r="E3512" s="6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9">
        <f t="shared" si="216"/>
        <v>100.55555555555556</v>
      </c>
      <c r="P3512">
        <f t="shared" si="219"/>
        <v>60.333333333333336</v>
      </c>
      <c r="Q3512" t="str">
        <f>LEFT(N3512,FIND("/",N3512)-1)</f>
        <v>theater</v>
      </c>
      <c r="R3512" t="str">
        <f>RIGHT(N3512,FIND("/",N3512)-3)</f>
        <v>plays</v>
      </c>
      <c r="S3512" s="13">
        <f t="shared" si="217"/>
        <v>41802.62090277778</v>
      </c>
      <c r="T3512" s="14">
        <f t="shared" si="218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 s="6">
        <v>1500</v>
      </c>
      <c r="E3513" s="6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9">
        <f t="shared" si="216"/>
        <v>101.2</v>
      </c>
      <c r="P3513">
        <f t="shared" si="219"/>
        <v>79.89473684210526</v>
      </c>
      <c r="Q3513" t="str">
        <f>LEFT(N3513,FIND("/",N3513)-1)</f>
        <v>theater</v>
      </c>
      <c r="R3513" t="str">
        <f>RIGHT(N3513,FIND("/",N3513)-3)</f>
        <v>plays</v>
      </c>
      <c r="S3513" s="13">
        <f t="shared" si="217"/>
        <v>41927.873784722222</v>
      </c>
      <c r="T3513" s="14">
        <f t="shared" si="218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 s="6">
        <v>1000</v>
      </c>
      <c r="E3514" s="6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9">
        <f t="shared" si="216"/>
        <v>100</v>
      </c>
      <c r="P3514">
        <f t="shared" si="219"/>
        <v>58.823529411764703</v>
      </c>
      <c r="Q3514" t="str">
        <f>LEFT(N3514,FIND("/",N3514)-1)</f>
        <v>theater</v>
      </c>
      <c r="R3514" t="str">
        <f>RIGHT(N3514,FIND("/",N3514)-3)</f>
        <v>plays</v>
      </c>
      <c r="S3514" s="13">
        <f t="shared" si="217"/>
        <v>42057.536944444444</v>
      </c>
      <c r="T3514" s="14">
        <f t="shared" si="218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 s="6">
        <v>2800</v>
      </c>
      <c r="E3515" s="6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9">
        <f t="shared" si="216"/>
        <v>118.39285714285714</v>
      </c>
      <c r="P3515">
        <f t="shared" si="219"/>
        <v>75.340909090909093</v>
      </c>
      <c r="Q3515" t="str">
        <f>LEFT(N3515,FIND("/",N3515)-1)</f>
        <v>theater</v>
      </c>
      <c r="R3515" t="str">
        <f>RIGHT(N3515,FIND("/",N3515)-3)</f>
        <v>plays</v>
      </c>
      <c r="S3515" s="13">
        <f t="shared" si="217"/>
        <v>41781.096203703702</v>
      </c>
      <c r="T3515" s="14">
        <f t="shared" si="218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 s="6">
        <v>500</v>
      </c>
      <c r="E3516" s="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9">
        <f t="shared" si="216"/>
        <v>110.00000000000001</v>
      </c>
      <c r="P3516">
        <f t="shared" si="219"/>
        <v>55</v>
      </c>
      <c r="Q3516" t="str">
        <f>LEFT(N3516,FIND("/",N3516)-1)</f>
        <v>theater</v>
      </c>
      <c r="R3516" t="str">
        <f>RIGHT(N3516,FIND("/",N3516)-3)</f>
        <v>plays</v>
      </c>
      <c r="S3516" s="13">
        <f t="shared" si="217"/>
        <v>42020.846666666665</v>
      </c>
      <c r="T3516" s="14">
        <f t="shared" si="218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 s="6">
        <v>3000</v>
      </c>
      <c r="E3517" s="6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9">
        <f t="shared" si="216"/>
        <v>102.66666666666666</v>
      </c>
      <c r="P3517">
        <f t="shared" si="219"/>
        <v>66.956521739130437</v>
      </c>
      <c r="Q3517" t="str">
        <f>LEFT(N3517,FIND("/",N3517)-1)</f>
        <v>theater</v>
      </c>
      <c r="R3517" t="str">
        <f>RIGHT(N3517,FIND("/",N3517)-3)</f>
        <v>plays</v>
      </c>
      <c r="S3517" s="13">
        <f t="shared" si="217"/>
        <v>42125.772812499999</v>
      </c>
      <c r="T3517" s="14">
        <f t="shared" si="218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 s="6">
        <v>2500</v>
      </c>
      <c r="E3518" s="6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9">
        <f t="shared" si="216"/>
        <v>100</v>
      </c>
      <c r="P3518">
        <f t="shared" si="219"/>
        <v>227.27272727272728</v>
      </c>
      <c r="Q3518" t="str">
        <f>LEFT(N3518,FIND("/",N3518)-1)</f>
        <v>theater</v>
      </c>
      <c r="R3518" t="str">
        <f>RIGHT(N3518,FIND("/",N3518)-3)</f>
        <v>plays</v>
      </c>
      <c r="S3518" s="13">
        <f t="shared" si="217"/>
        <v>41856.010069444441</v>
      </c>
      <c r="T3518" s="14">
        <f t="shared" si="218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 s="6">
        <v>4000</v>
      </c>
      <c r="E3519" s="6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9">
        <f t="shared" si="216"/>
        <v>100</v>
      </c>
      <c r="P3519">
        <f t="shared" si="219"/>
        <v>307.69230769230768</v>
      </c>
      <c r="Q3519" t="str">
        <f>LEFT(N3519,FIND("/",N3519)-1)</f>
        <v>theater</v>
      </c>
      <c r="R3519" t="str">
        <f>RIGHT(N3519,FIND("/",N3519)-3)</f>
        <v>plays</v>
      </c>
      <c r="S3519" s="13">
        <f t="shared" si="217"/>
        <v>41794.817523148144</v>
      </c>
      <c r="T3519" s="14">
        <f t="shared" si="218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 s="6">
        <v>1500</v>
      </c>
      <c r="E3520" s="6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9">
        <f t="shared" si="216"/>
        <v>110.04599999999999</v>
      </c>
      <c r="P3520">
        <f t="shared" si="219"/>
        <v>50.020909090909093</v>
      </c>
      <c r="Q3520" t="str">
        <f>LEFT(N3520,FIND("/",N3520)-1)</f>
        <v>theater</v>
      </c>
      <c r="R3520" t="str">
        <f>RIGHT(N3520,FIND("/",N3520)-3)</f>
        <v>plays</v>
      </c>
      <c r="S3520" s="13">
        <f t="shared" si="217"/>
        <v>41893.783553240741</v>
      </c>
      <c r="T3520" s="14">
        <f t="shared" si="218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 s="6">
        <v>2000</v>
      </c>
      <c r="E3521" s="6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9">
        <f t="shared" si="216"/>
        <v>101.35000000000001</v>
      </c>
      <c r="P3521">
        <f t="shared" si="219"/>
        <v>72.392857142857139</v>
      </c>
      <c r="Q3521" t="str">
        <f>LEFT(N3521,FIND("/",N3521)-1)</f>
        <v>theater</v>
      </c>
      <c r="R3521" t="str">
        <f>RIGHT(N3521,FIND("/",N3521)-3)</f>
        <v>plays</v>
      </c>
      <c r="S3521" s="13">
        <f t="shared" si="217"/>
        <v>42037.598958333328</v>
      </c>
      <c r="T3521" s="14">
        <f t="shared" si="218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 s="6">
        <v>2000</v>
      </c>
      <c r="E3522" s="6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9">
        <f t="shared" si="216"/>
        <v>100.75</v>
      </c>
      <c r="P3522">
        <f t="shared" si="219"/>
        <v>95.952380952380949</v>
      </c>
      <c r="Q3522" t="str">
        <f>LEFT(N3522,FIND("/",N3522)-1)</f>
        <v>theater</v>
      </c>
      <c r="R3522" t="str">
        <f>RIGHT(N3522,FIND("/",N3522)-3)</f>
        <v>plays</v>
      </c>
      <c r="S3522" s="13">
        <f t="shared" si="217"/>
        <v>42227.824212962965</v>
      </c>
      <c r="T3522" s="14">
        <f t="shared" si="218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 s="6">
        <v>350</v>
      </c>
      <c r="E3523" s="6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9">
        <f t="shared" ref="O3523:O3586" si="220">E3523/D3523*100</f>
        <v>169.42857142857144</v>
      </c>
      <c r="P3523">
        <f t="shared" si="219"/>
        <v>45.615384615384613</v>
      </c>
      <c r="Q3523" t="str">
        <f>LEFT(N3523,FIND("/",N3523)-1)</f>
        <v>theater</v>
      </c>
      <c r="R3523" t="str">
        <f>RIGHT(N3523,FIND("/",N3523)-3)</f>
        <v>plays</v>
      </c>
      <c r="S3523" s="13">
        <f t="shared" ref="S3523:S3586" si="221">J3523/86400+25569</f>
        <v>41881.361342592594</v>
      </c>
      <c r="T3523" s="14">
        <f t="shared" ref="T3523:T3586" si="222">I3523/86400+25569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 s="6">
        <v>1395</v>
      </c>
      <c r="E3524" s="6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9">
        <f t="shared" si="220"/>
        <v>100</v>
      </c>
      <c r="P3524">
        <f t="shared" si="219"/>
        <v>41.029411764705884</v>
      </c>
      <c r="Q3524" t="str">
        <f>LEFT(N3524,FIND("/",N3524)-1)</f>
        <v>theater</v>
      </c>
      <c r="R3524" t="str">
        <f>RIGHT(N3524,FIND("/",N3524)-3)</f>
        <v>plays</v>
      </c>
      <c r="S3524" s="13">
        <f t="shared" si="221"/>
        <v>42234.789884259255</v>
      </c>
      <c r="T3524" s="14">
        <f t="shared" si="222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 s="6">
        <v>4000</v>
      </c>
      <c r="E3525" s="6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9">
        <f t="shared" si="220"/>
        <v>113.65</v>
      </c>
      <c r="P3525">
        <f t="shared" si="219"/>
        <v>56.825000000000003</v>
      </c>
      <c r="Q3525" t="str">
        <f>LEFT(N3525,FIND("/",N3525)-1)</f>
        <v>theater</v>
      </c>
      <c r="R3525" t="str">
        <f>RIGHT(N3525,FIND("/",N3525)-3)</f>
        <v>plays</v>
      </c>
      <c r="S3525" s="13">
        <f t="shared" si="221"/>
        <v>42581.397546296299</v>
      </c>
      <c r="T3525" s="14">
        <f t="shared" si="222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 s="6">
        <v>10000</v>
      </c>
      <c r="E3526" s="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9">
        <f t="shared" si="220"/>
        <v>101.56</v>
      </c>
      <c r="P3526">
        <f t="shared" si="219"/>
        <v>137.24324324324326</v>
      </c>
      <c r="Q3526" t="str">
        <f>LEFT(N3526,FIND("/",N3526)-1)</f>
        <v>theater</v>
      </c>
      <c r="R3526" t="str">
        <f>RIGHT(N3526,FIND("/",N3526)-3)</f>
        <v>plays</v>
      </c>
      <c r="S3526" s="13">
        <f t="shared" si="221"/>
        <v>41880.76357638889</v>
      </c>
      <c r="T3526" s="14">
        <f t="shared" si="222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 s="6">
        <v>500</v>
      </c>
      <c r="E3527" s="6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9">
        <f t="shared" si="220"/>
        <v>106</v>
      </c>
      <c r="P3527">
        <f t="shared" si="219"/>
        <v>75.714285714285708</v>
      </c>
      <c r="Q3527" t="str">
        <f>LEFT(N3527,FIND("/",N3527)-1)</f>
        <v>theater</v>
      </c>
      <c r="R3527" t="str">
        <f>RIGHT(N3527,FIND("/",N3527)-3)</f>
        <v>plays</v>
      </c>
      <c r="S3527" s="13">
        <f t="shared" si="221"/>
        <v>42214.6956712963</v>
      </c>
      <c r="T3527" s="14">
        <f t="shared" si="222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 s="6">
        <v>3300</v>
      </c>
      <c r="E3528" s="6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9">
        <f t="shared" si="220"/>
        <v>102</v>
      </c>
      <c r="P3528">
        <f t="shared" si="219"/>
        <v>99</v>
      </c>
      <c r="Q3528" t="str">
        <f>LEFT(N3528,FIND("/",N3528)-1)</f>
        <v>theater</v>
      </c>
      <c r="R3528" t="str">
        <f>RIGHT(N3528,FIND("/",N3528)-3)</f>
        <v>plays</v>
      </c>
      <c r="S3528" s="13">
        <f t="shared" si="221"/>
        <v>42460.335312499999</v>
      </c>
      <c r="T3528" s="14">
        <f t="shared" si="222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 s="6">
        <v>6000</v>
      </c>
      <c r="E3529" s="6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9">
        <f t="shared" si="220"/>
        <v>116.91666666666667</v>
      </c>
      <c r="P3529">
        <f t="shared" si="219"/>
        <v>81.569767441860463</v>
      </c>
      <c r="Q3529" t="str">
        <f>LEFT(N3529,FIND("/",N3529)-1)</f>
        <v>theater</v>
      </c>
      <c r="R3529" t="str">
        <f>RIGHT(N3529,FIND("/",N3529)-3)</f>
        <v>plays</v>
      </c>
      <c r="S3529" s="13">
        <f t="shared" si="221"/>
        <v>42167.023206018523</v>
      </c>
      <c r="T3529" s="14">
        <f t="shared" si="222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 s="6">
        <v>1650</v>
      </c>
      <c r="E3530" s="6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9">
        <f t="shared" si="220"/>
        <v>101.15151515151514</v>
      </c>
      <c r="P3530">
        <f t="shared" si="219"/>
        <v>45.108108108108105</v>
      </c>
      <c r="Q3530" t="str">
        <f>LEFT(N3530,FIND("/",N3530)-1)</f>
        <v>theater</v>
      </c>
      <c r="R3530" t="str">
        <f>RIGHT(N3530,FIND("/",N3530)-3)</f>
        <v>plays</v>
      </c>
      <c r="S3530" s="13">
        <f t="shared" si="221"/>
        <v>42733.50136574074</v>
      </c>
      <c r="T3530" s="14">
        <f t="shared" si="222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 s="6">
        <v>500</v>
      </c>
      <c r="E3531" s="6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9">
        <f t="shared" si="220"/>
        <v>132</v>
      </c>
      <c r="P3531">
        <f t="shared" ref="P3531:P3594" si="223">AVERAGE(E3531/L3531)</f>
        <v>36.666666666666664</v>
      </c>
      <c r="Q3531" t="str">
        <f>LEFT(N3531,FIND("/",N3531)-1)</f>
        <v>theater</v>
      </c>
      <c r="R3531" t="str">
        <f>RIGHT(N3531,FIND("/",N3531)-3)</f>
        <v>plays</v>
      </c>
      <c r="S3531" s="13">
        <f t="shared" si="221"/>
        <v>42177.761782407411</v>
      </c>
      <c r="T3531" s="14">
        <f t="shared" si="222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 s="6">
        <v>2750</v>
      </c>
      <c r="E3532" s="6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9">
        <f t="shared" si="220"/>
        <v>100</v>
      </c>
      <c r="P3532">
        <f t="shared" si="223"/>
        <v>125</v>
      </c>
      <c r="Q3532" t="str">
        <f>LEFT(N3532,FIND("/",N3532)-1)</f>
        <v>theater</v>
      </c>
      <c r="R3532" t="str">
        <f>RIGHT(N3532,FIND("/",N3532)-3)</f>
        <v>plays</v>
      </c>
      <c r="S3532" s="13">
        <f t="shared" si="221"/>
        <v>42442.623344907406</v>
      </c>
      <c r="T3532" s="14">
        <f t="shared" si="222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 s="6">
        <v>1000</v>
      </c>
      <c r="E3533" s="6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9">
        <f t="shared" si="220"/>
        <v>128</v>
      </c>
      <c r="P3533">
        <f t="shared" si="223"/>
        <v>49.230769230769234</v>
      </c>
      <c r="Q3533" t="str">
        <f>LEFT(N3533,FIND("/",N3533)-1)</f>
        <v>theater</v>
      </c>
      <c r="R3533" t="str">
        <f>RIGHT(N3533,FIND("/",N3533)-3)</f>
        <v>plays</v>
      </c>
      <c r="S3533" s="13">
        <f t="shared" si="221"/>
        <v>42521.654328703706</v>
      </c>
      <c r="T3533" s="14">
        <f t="shared" si="222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 s="6">
        <v>960</v>
      </c>
      <c r="E3534" s="6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9">
        <f t="shared" si="220"/>
        <v>118.95833333333334</v>
      </c>
      <c r="P3534">
        <f t="shared" si="223"/>
        <v>42.296296296296298</v>
      </c>
      <c r="Q3534" t="str">
        <f>LEFT(N3534,FIND("/",N3534)-1)</f>
        <v>theater</v>
      </c>
      <c r="R3534" t="str">
        <f>RIGHT(N3534,FIND("/",N3534)-3)</f>
        <v>plays</v>
      </c>
      <c r="S3534" s="13">
        <f t="shared" si="221"/>
        <v>41884.599849537037</v>
      </c>
      <c r="T3534" s="14">
        <f t="shared" si="222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 s="6">
        <v>500</v>
      </c>
      <c r="E3535" s="6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9">
        <f t="shared" si="220"/>
        <v>126.2</v>
      </c>
      <c r="P3535">
        <f t="shared" si="223"/>
        <v>78.875</v>
      </c>
      <c r="Q3535" t="str">
        <f>LEFT(N3535,FIND("/",N3535)-1)</f>
        <v>theater</v>
      </c>
      <c r="R3535" t="str">
        <f>RIGHT(N3535,FIND("/",N3535)-3)</f>
        <v>plays</v>
      </c>
      <c r="S3535" s="13">
        <f t="shared" si="221"/>
        <v>42289.761192129634</v>
      </c>
      <c r="T3535" s="14">
        <f t="shared" si="222"/>
        <v>42319.802858796298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 s="6">
        <v>5000</v>
      </c>
      <c r="E3536" s="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9">
        <f t="shared" si="220"/>
        <v>156.20000000000002</v>
      </c>
      <c r="P3536">
        <f t="shared" si="223"/>
        <v>38.284313725490193</v>
      </c>
      <c r="Q3536" t="str">
        <f>LEFT(N3536,FIND("/",N3536)-1)</f>
        <v>theater</v>
      </c>
      <c r="R3536" t="str">
        <f>RIGHT(N3536,FIND("/",N3536)-3)</f>
        <v>plays</v>
      </c>
      <c r="S3536" s="13">
        <f t="shared" si="221"/>
        <v>42243.6252662037</v>
      </c>
      <c r="T3536" s="14">
        <f t="shared" si="222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 s="6">
        <v>2000</v>
      </c>
      <c r="E3537" s="6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9">
        <f t="shared" si="220"/>
        <v>103.15</v>
      </c>
      <c r="P3537">
        <f t="shared" si="223"/>
        <v>44.847826086956523</v>
      </c>
      <c r="Q3537" t="str">
        <f>LEFT(N3537,FIND("/",N3537)-1)</f>
        <v>theater</v>
      </c>
      <c r="R3537" t="str">
        <f>RIGHT(N3537,FIND("/",N3537)-3)</f>
        <v>plays</v>
      </c>
      <c r="S3537" s="13">
        <f t="shared" si="221"/>
        <v>42248.640162037038</v>
      </c>
      <c r="T3537" s="14">
        <f t="shared" si="222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 s="6">
        <v>150</v>
      </c>
      <c r="E3538" s="6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9">
        <f t="shared" si="220"/>
        <v>153.33333333333334</v>
      </c>
      <c r="P3538">
        <f t="shared" si="223"/>
        <v>13.529411764705882</v>
      </c>
      <c r="Q3538" t="str">
        <f>LEFT(N3538,FIND("/",N3538)-1)</f>
        <v>theater</v>
      </c>
      <c r="R3538" t="str">
        <f>RIGHT(N3538,FIND("/",N3538)-3)</f>
        <v>plays</v>
      </c>
      <c r="S3538" s="13">
        <f t="shared" si="221"/>
        <v>42328.727141203708</v>
      </c>
      <c r="T3538" s="14">
        <f t="shared" si="222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 s="6">
        <v>675</v>
      </c>
      <c r="E3539" s="6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9">
        <f t="shared" si="220"/>
        <v>180.44444444444446</v>
      </c>
      <c r="P3539">
        <f t="shared" si="223"/>
        <v>43.5</v>
      </c>
      <c r="Q3539" t="str">
        <f>LEFT(N3539,FIND("/",N3539)-1)</f>
        <v>theater</v>
      </c>
      <c r="R3539" t="str">
        <f>RIGHT(N3539,FIND("/",N3539)-3)</f>
        <v>plays</v>
      </c>
      <c r="S3539" s="13">
        <f t="shared" si="221"/>
        <v>41923.354351851856</v>
      </c>
      <c r="T3539" s="14">
        <f t="shared" si="222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 s="6">
        <v>2000</v>
      </c>
      <c r="E3540" s="6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9">
        <f t="shared" si="220"/>
        <v>128.44999999999999</v>
      </c>
      <c r="P3540">
        <f t="shared" si="223"/>
        <v>30.951807228915662</v>
      </c>
      <c r="Q3540" t="str">
        <f>LEFT(N3540,FIND("/",N3540)-1)</f>
        <v>theater</v>
      </c>
      <c r="R3540" t="str">
        <f>RIGHT(N3540,FIND("/",N3540)-3)</f>
        <v>plays</v>
      </c>
      <c r="S3540" s="13">
        <f t="shared" si="221"/>
        <v>42571.420601851853</v>
      </c>
      <c r="T3540" s="14">
        <f t="shared" si="222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 s="6">
        <v>600</v>
      </c>
      <c r="E3541" s="6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9">
        <f t="shared" si="220"/>
        <v>119.66666666666667</v>
      </c>
      <c r="P3541">
        <f t="shared" si="223"/>
        <v>55.230769230769234</v>
      </c>
      <c r="Q3541" t="str">
        <f>LEFT(N3541,FIND("/",N3541)-1)</f>
        <v>theater</v>
      </c>
      <c r="R3541" t="str">
        <f>RIGHT(N3541,FIND("/",N3541)-3)</f>
        <v>plays</v>
      </c>
      <c r="S3541" s="13">
        <f t="shared" si="221"/>
        <v>42600.756041666667</v>
      </c>
      <c r="T3541" s="14">
        <f t="shared" si="222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 s="6">
        <v>300</v>
      </c>
      <c r="E3542" s="6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9">
        <f t="shared" si="220"/>
        <v>123</v>
      </c>
      <c r="P3542">
        <f t="shared" si="223"/>
        <v>46.125</v>
      </c>
      <c r="Q3542" t="str">
        <f>LEFT(N3542,FIND("/",N3542)-1)</f>
        <v>theater</v>
      </c>
      <c r="R3542" t="str">
        <f>RIGHT(N3542,FIND("/",N3542)-3)</f>
        <v>plays</v>
      </c>
      <c r="S3542" s="13">
        <f t="shared" si="221"/>
        <v>42517.003368055557</v>
      </c>
      <c r="T3542" s="14">
        <f t="shared" si="222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 s="6">
        <v>1200</v>
      </c>
      <c r="E3543" s="6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9">
        <f t="shared" si="220"/>
        <v>105</v>
      </c>
      <c r="P3543">
        <f t="shared" si="223"/>
        <v>39.375</v>
      </c>
      <c r="Q3543" t="str">
        <f>LEFT(N3543,FIND("/",N3543)-1)</f>
        <v>theater</v>
      </c>
      <c r="R3543" t="str">
        <f>RIGHT(N3543,FIND("/",N3543)-3)</f>
        <v>plays</v>
      </c>
      <c r="S3543" s="13">
        <f t="shared" si="221"/>
        <v>42222.730034722219</v>
      </c>
      <c r="T3543" s="14">
        <f t="shared" si="222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 s="6">
        <v>5500</v>
      </c>
      <c r="E3544" s="6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9">
        <f t="shared" si="220"/>
        <v>102.23636363636363</v>
      </c>
      <c r="P3544">
        <f t="shared" si="223"/>
        <v>66.152941176470591</v>
      </c>
      <c r="Q3544" t="str">
        <f>LEFT(N3544,FIND("/",N3544)-1)</f>
        <v>theater</v>
      </c>
      <c r="R3544" t="str">
        <f>RIGHT(N3544,FIND("/",N3544)-3)</f>
        <v>plays</v>
      </c>
      <c r="S3544" s="13">
        <f t="shared" si="221"/>
        <v>41829.599791666667</v>
      </c>
      <c r="T3544" s="14">
        <f t="shared" si="222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 s="6">
        <v>1500</v>
      </c>
      <c r="E3545" s="6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9">
        <f t="shared" si="220"/>
        <v>104.66666666666666</v>
      </c>
      <c r="P3545">
        <f t="shared" si="223"/>
        <v>54.137931034482762</v>
      </c>
      <c r="Q3545" t="str">
        <f>LEFT(N3545,FIND("/",N3545)-1)</f>
        <v>theater</v>
      </c>
      <c r="R3545" t="str">
        <f>RIGHT(N3545,FIND("/",N3545)-3)</f>
        <v>plays</v>
      </c>
      <c r="S3545" s="13">
        <f t="shared" si="221"/>
        <v>42150.755312499998</v>
      </c>
      <c r="T3545" s="14">
        <f t="shared" si="222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 s="6">
        <v>2500</v>
      </c>
      <c r="E3546" s="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9">
        <f t="shared" si="220"/>
        <v>100</v>
      </c>
      <c r="P3546">
        <f t="shared" si="223"/>
        <v>104.16666666666667</v>
      </c>
      <c r="Q3546" t="str">
        <f>LEFT(N3546,FIND("/",N3546)-1)</f>
        <v>theater</v>
      </c>
      <c r="R3546" t="str">
        <f>RIGHT(N3546,FIND("/",N3546)-3)</f>
        <v>plays</v>
      </c>
      <c r="S3546" s="13">
        <f t="shared" si="221"/>
        <v>42040.831678240742</v>
      </c>
      <c r="T3546" s="14">
        <f t="shared" si="222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 s="6">
        <v>250</v>
      </c>
      <c r="E3547" s="6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9">
        <f t="shared" si="220"/>
        <v>100.4</v>
      </c>
      <c r="P3547">
        <f t="shared" si="223"/>
        <v>31.375</v>
      </c>
      <c r="Q3547" t="str">
        <f>LEFT(N3547,FIND("/",N3547)-1)</f>
        <v>theater</v>
      </c>
      <c r="R3547" t="str">
        <f>RIGHT(N3547,FIND("/",N3547)-3)</f>
        <v>plays</v>
      </c>
      <c r="S3547" s="13">
        <f t="shared" si="221"/>
        <v>42075.807395833333</v>
      </c>
      <c r="T3547" s="14">
        <f t="shared" si="222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 s="6">
        <v>1100</v>
      </c>
      <c r="E3548" s="6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9">
        <f t="shared" si="220"/>
        <v>102.27272727272727</v>
      </c>
      <c r="P3548">
        <f t="shared" si="223"/>
        <v>59.210526315789473</v>
      </c>
      <c r="Q3548" t="str">
        <f>LEFT(N3548,FIND("/",N3548)-1)</f>
        <v>theater</v>
      </c>
      <c r="R3548" t="str">
        <f>RIGHT(N3548,FIND("/",N3548)-3)</f>
        <v>plays</v>
      </c>
      <c r="S3548" s="13">
        <f t="shared" si="221"/>
        <v>42073.660694444443</v>
      </c>
      <c r="T3548" s="14">
        <f t="shared" si="222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 s="6">
        <v>35000</v>
      </c>
      <c r="E3549" s="6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9">
        <f t="shared" si="220"/>
        <v>114.40928571428573</v>
      </c>
      <c r="P3549">
        <f t="shared" si="223"/>
        <v>119.17633928571429</v>
      </c>
      <c r="Q3549" t="str">
        <f>LEFT(N3549,FIND("/",N3549)-1)</f>
        <v>theater</v>
      </c>
      <c r="R3549" t="str">
        <f>RIGHT(N3549,FIND("/",N3549)-3)</f>
        <v>plays</v>
      </c>
      <c r="S3549" s="13">
        <f t="shared" si="221"/>
        <v>42480.078715277778</v>
      </c>
      <c r="T3549" s="14">
        <f t="shared" si="222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 s="6">
        <v>2100</v>
      </c>
      <c r="E3550" s="6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9">
        <f t="shared" si="220"/>
        <v>101.9047619047619</v>
      </c>
      <c r="P3550">
        <f t="shared" si="223"/>
        <v>164.61538461538461</v>
      </c>
      <c r="Q3550" t="str">
        <f>LEFT(N3550,FIND("/",N3550)-1)</f>
        <v>theater</v>
      </c>
      <c r="R3550" t="str">
        <f>RIGHT(N3550,FIND("/",N3550)-3)</f>
        <v>plays</v>
      </c>
      <c r="S3550" s="13">
        <f t="shared" si="221"/>
        <v>42411.942291666666</v>
      </c>
      <c r="T3550" s="14">
        <f t="shared" si="222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 s="6">
        <v>1000</v>
      </c>
      <c r="E3551" s="6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9">
        <f t="shared" si="220"/>
        <v>102</v>
      </c>
      <c r="P3551">
        <f t="shared" si="223"/>
        <v>24.285714285714285</v>
      </c>
      <c r="Q3551" t="str">
        <f>LEFT(N3551,FIND("/",N3551)-1)</f>
        <v>theater</v>
      </c>
      <c r="R3551" t="str">
        <f>RIGHT(N3551,FIND("/",N3551)-3)</f>
        <v>plays</v>
      </c>
      <c r="S3551" s="13">
        <f t="shared" si="221"/>
        <v>42223.394363425927</v>
      </c>
      <c r="T3551" s="14">
        <f t="shared" si="222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 s="6">
        <v>2500</v>
      </c>
      <c r="E3552" s="6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9">
        <f t="shared" si="220"/>
        <v>104.80000000000001</v>
      </c>
      <c r="P3552">
        <f t="shared" si="223"/>
        <v>40.9375</v>
      </c>
      <c r="Q3552" t="str">
        <f>LEFT(N3552,FIND("/",N3552)-1)</f>
        <v>theater</v>
      </c>
      <c r="R3552" t="str">
        <f>RIGHT(N3552,FIND("/",N3552)-3)</f>
        <v>plays</v>
      </c>
      <c r="S3552" s="13">
        <f t="shared" si="221"/>
        <v>42462.893495370372</v>
      </c>
      <c r="T3552" s="14">
        <f t="shared" si="222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 s="6">
        <v>1500</v>
      </c>
      <c r="E3553" s="6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9">
        <f t="shared" si="220"/>
        <v>101.83333333333333</v>
      </c>
      <c r="P3553">
        <f t="shared" si="223"/>
        <v>61.1</v>
      </c>
      <c r="Q3553" t="str">
        <f>LEFT(N3553,FIND("/",N3553)-1)</f>
        <v>theater</v>
      </c>
      <c r="R3553" t="str">
        <f>RIGHT(N3553,FIND("/",N3553)-3)</f>
        <v>plays</v>
      </c>
      <c r="S3553" s="13">
        <f t="shared" si="221"/>
        <v>41753.515856481477</v>
      </c>
      <c r="T3553" s="14">
        <f t="shared" si="222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 s="6">
        <v>773</v>
      </c>
      <c r="E3554" s="6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9">
        <f t="shared" si="220"/>
        <v>100</v>
      </c>
      <c r="P3554">
        <f t="shared" si="223"/>
        <v>38.65</v>
      </c>
      <c r="Q3554" t="str">
        <f>LEFT(N3554,FIND("/",N3554)-1)</f>
        <v>theater</v>
      </c>
      <c r="R3554" t="str">
        <f>RIGHT(N3554,FIND("/",N3554)-3)</f>
        <v>plays</v>
      </c>
      <c r="S3554" s="13">
        <f t="shared" si="221"/>
        <v>41788.587083333332</v>
      </c>
      <c r="T3554" s="14">
        <f t="shared" si="222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 s="6">
        <v>5500</v>
      </c>
      <c r="E3555" s="6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9">
        <f t="shared" si="220"/>
        <v>106.27272727272728</v>
      </c>
      <c r="P3555">
        <f t="shared" si="223"/>
        <v>56.20192307692308</v>
      </c>
      <c r="Q3555" t="str">
        <f>LEFT(N3555,FIND("/",N3555)-1)</f>
        <v>theater</v>
      </c>
      <c r="R3555" t="str">
        <f>RIGHT(N3555,FIND("/",N3555)-3)</f>
        <v>plays</v>
      </c>
      <c r="S3555" s="13">
        <f t="shared" si="221"/>
        <v>42196.028703703705</v>
      </c>
      <c r="T3555" s="14">
        <f t="shared" si="222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 s="6">
        <v>5000</v>
      </c>
      <c r="E3556" s="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9">
        <f t="shared" si="220"/>
        <v>113.42219999999999</v>
      </c>
      <c r="P3556">
        <f t="shared" si="223"/>
        <v>107.00207547169811</v>
      </c>
      <c r="Q3556" t="str">
        <f>LEFT(N3556,FIND("/",N3556)-1)</f>
        <v>theater</v>
      </c>
      <c r="R3556" t="str">
        <f>RIGHT(N3556,FIND("/",N3556)-3)</f>
        <v>plays</v>
      </c>
      <c r="S3556" s="13">
        <f t="shared" si="221"/>
        <v>42016.050451388888</v>
      </c>
      <c r="T3556" s="14">
        <f t="shared" si="222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 s="6">
        <v>2400</v>
      </c>
      <c r="E3557" s="6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9">
        <f t="shared" si="220"/>
        <v>100</v>
      </c>
      <c r="P3557">
        <f t="shared" si="223"/>
        <v>171.42857142857142</v>
      </c>
      <c r="Q3557" t="str">
        <f>LEFT(N3557,FIND("/",N3557)-1)</f>
        <v>theater</v>
      </c>
      <c r="R3557" t="str">
        <f>RIGHT(N3557,FIND("/",N3557)-3)</f>
        <v>plays</v>
      </c>
      <c r="S3557" s="13">
        <f t="shared" si="221"/>
        <v>42661.442060185189</v>
      </c>
      <c r="T3557" s="14">
        <f t="shared" si="222"/>
        <v>42691.483726851853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 s="6">
        <v>2200</v>
      </c>
      <c r="E3558" s="6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9">
        <f t="shared" si="220"/>
        <v>100.45454545454547</v>
      </c>
      <c r="P3558">
        <f t="shared" si="223"/>
        <v>110.5</v>
      </c>
      <c r="Q3558" t="str">
        <f>LEFT(N3558,FIND("/",N3558)-1)</f>
        <v>theater</v>
      </c>
      <c r="R3558" t="str">
        <f>RIGHT(N3558,FIND("/",N3558)-3)</f>
        <v>plays</v>
      </c>
      <c r="S3558" s="13">
        <f t="shared" si="221"/>
        <v>41808.649583333332</v>
      </c>
      <c r="T3558" s="14">
        <f t="shared" si="222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 s="6">
        <v>100000</v>
      </c>
      <c r="E3559" s="6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9">
        <f t="shared" si="220"/>
        <v>100.03599999999999</v>
      </c>
      <c r="P3559">
        <f t="shared" si="223"/>
        <v>179.27598566308242</v>
      </c>
      <c r="Q3559" t="str">
        <f>LEFT(N3559,FIND("/",N3559)-1)</f>
        <v>theater</v>
      </c>
      <c r="R3559" t="str">
        <f>RIGHT(N3559,FIND("/",N3559)-3)</f>
        <v>plays</v>
      </c>
      <c r="S3559" s="13">
        <f t="shared" si="221"/>
        <v>41730.276747685188</v>
      </c>
      <c r="T3559" s="14">
        <f t="shared" si="222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 s="6">
        <v>350</v>
      </c>
      <c r="E3560" s="6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9">
        <f t="shared" si="220"/>
        <v>144</v>
      </c>
      <c r="P3560">
        <f t="shared" si="223"/>
        <v>22.90909090909091</v>
      </c>
      <c r="Q3560" t="str">
        <f>LEFT(N3560,FIND("/",N3560)-1)</f>
        <v>theater</v>
      </c>
      <c r="R3560" t="str">
        <f>RIGHT(N3560,FIND("/",N3560)-3)</f>
        <v>plays</v>
      </c>
      <c r="S3560" s="13">
        <f t="shared" si="221"/>
        <v>42139.816840277781</v>
      </c>
      <c r="T3560" s="14">
        <f t="shared" si="222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 s="6">
        <v>1000</v>
      </c>
      <c r="E3561" s="6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9">
        <f t="shared" si="220"/>
        <v>103.49999999999999</v>
      </c>
      <c r="P3561">
        <f t="shared" si="223"/>
        <v>43.125</v>
      </c>
      <c r="Q3561" t="str">
        <f>LEFT(N3561,FIND("/",N3561)-1)</f>
        <v>theater</v>
      </c>
      <c r="R3561" t="str">
        <f>RIGHT(N3561,FIND("/",N3561)-3)</f>
        <v>plays</v>
      </c>
      <c r="S3561" s="13">
        <f t="shared" si="221"/>
        <v>42194.096157407403</v>
      </c>
      <c r="T3561" s="14">
        <f t="shared" si="222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 s="6">
        <v>3200</v>
      </c>
      <c r="E3562" s="6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9">
        <f t="shared" si="220"/>
        <v>108.43750000000001</v>
      </c>
      <c r="P3562">
        <f t="shared" si="223"/>
        <v>46.891891891891895</v>
      </c>
      <c r="Q3562" t="str">
        <f>LEFT(N3562,FIND("/",N3562)-1)</f>
        <v>theater</v>
      </c>
      <c r="R3562" t="str">
        <f>RIGHT(N3562,FIND("/",N3562)-3)</f>
        <v>plays</v>
      </c>
      <c r="S3562" s="13">
        <f t="shared" si="221"/>
        <v>42115.889652777776</v>
      </c>
      <c r="T3562" s="14">
        <f t="shared" si="222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 s="6">
        <v>2500</v>
      </c>
      <c r="E3563" s="6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9">
        <f t="shared" si="220"/>
        <v>102.4</v>
      </c>
      <c r="P3563">
        <f t="shared" si="223"/>
        <v>47.407407407407405</v>
      </c>
      <c r="Q3563" t="str">
        <f>LEFT(N3563,FIND("/",N3563)-1)</f>
        <v>theater</v>
      </c>
      <c r="R3563" t="str">
        <f>RIGHT(N3563,FIND("/",N3563)-3)</f>
        <v>plays</v>
      </c>
      <c r="S3563" s="13">
        <f t="shared" si="221"/>
        <v>42203.680300925931</v>
      </c>
      <c r="T3563" s="14">
        <f t="shared" si="222"/>
        <v>42221.775000000001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 s="6">
        <v>315</v>
      </c>
      <c r="E3564" s="6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9">
        <f t="shared" si="220"/>
        <v>148.88888888888889</v>
      </c>
      <c r="P3564">
        <f t="shared" si="223"/>
        <v>15.129032258064516</v>
      </c>
      <c r="Q3564" t="str">
        <f>LEFT(N3564,FIND("/",N3564)-1)</f>
        <v>theater</v>
      </c>
      <c r="R3564" t="str">
        <f>RIGHT(N3564,FIND("/",N3564)-3)</f>
        <v>plays</v>
      </c>
      <c r="S3564" s="13">
        <f t="shared" si="221"/>
        <v>42433.761886574073</v>
      </c>
      <c r="T3564" s="14">
        <f t="shared" si="222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 s="6">
        <v>500</v>
      </c>
      <c r="E3565" s="6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9">
        <f t="shared" si="220"/>
        <v>105.49000000000002</v>
      </c>
      <c r="P3565">
        <f t="shared" si="223"/>
        <v>21.098000000000003</v>
      </c>
      <c r="Q3565" t="str">
        <f>LEFT(N3565,FIND("/",N3565)-1)</f>
        <v>theater</v>
      </c>
      <c r="R3565" t="str">
        <f>RIGHT(N3565,FIND("/",N3565)-3)</f>
        <v>plays</v>
      </c>
      <c r="S3565" s="13">
        <f t="shared" si="221"/>
        <v>42555.671944444446</v>
      </c>
      <c r="T3565" s="14">
        <f t="shared" si="222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 s="6">
        <v>1000</v>
      </c>
      <c r="E3566" s="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9">
        <f t="shared" si="220"/>
        <v>100.49999999999999</v>
      </c>
      <c r="P3566">
        <f t="shared" si="223"/>
        <v>59.117647058823529</v>
      </c>
      <c r="Q3566" t="str">
        <f>LEFT(N3566,FIND("/",N3566)-1)</f>
        <v>theater</v>
      </c>
      <c r="R3566" t="str">
        <f>RIGHT(N3566,FIND("/",N3566)-3)</f>
        <v>plays</v>
      </c>
      <c r="S3566" s="13">
        <f t="shared" si="221"/>
        <v>42236.623252314814</v>
      </c>
      <c r="T3566" s="14">
        <f t="shared" si="222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 s="6">
        <v>900</v>
      </c>
      <c r="E3567" s="6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9">
        <f t="shared" si="220"/>
        <v>130.55555555555557</v>
      </c>
      <c r="P3567">
        <f t="shared" si="223"/>
        <v>97.916666666666671</v>
      </c>
      <c r="Q3567" t="str">
        <f>LEFT(N3567,FIND("/",N3567)-1)</f>
        <v>theater</v>
      </c>
      <c r="R3567" t="str">
        <f>RIGHT(N3567,FIND("/",N3567)-3)</f>
        <v>plays</v>
      </c>
      <c r="S3567" s="13">
        <f t="shared" si="221"/>
        <v>41974.743148148147</v>
      </c>
      <c r="T3567" s="14">
        <f t="shared" si="222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 s="6">
        <v>2000</v>
      </c>
      <c r="E3568" s="6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9">
        <f t="shared" si="220"/>
        <v>104.75000000000001</v>
      </c>
      <c r="P3568">
        <f t="shared" si="223"/>
        <v>55.131578947368418</v>
      </c>
      <c r="Q3568" t="str">
        <f>LEFT(N3568,FIND("/",N3568)-1)</f>
        <v>theater</v>
      </c>
      <c r="R3568" t="str">
        <f>RIGHT(N3568,FIND("/",N3568)-3)</f>
        <v>plays</v>
      </c>
      <c r="S3568" s="13">
        <f t="shared" si="221"/>
        <v>41997.507905092592</v>
      </c>
      <c r="T3568" s="14">
        <f t="shared" si="222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 s="6">
        <v>1000</v>
      </c>
      <c r="E3569" s="6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9">
        <f t="shared" si="220"/>
        <v>108.80000000000001</v>
      </c>
      <c r="P3569">
        <f t="shared" si="223"/>
        <v>26.536585365853657</v>
      </c>
      <c r="Q3569" t="str">
        <f>LEFT(N3569,FIND("/",N3569)-1)</f>
        <v>theater</v>
      </c>
      <c r="R3569" t="str">
        <f>RIGHT(N3569,FIND("/",N3569)-3)</f>
        <v>plays</v>
      </c>
      <c r="S3569" s="13">
        <f t="shared" si="221"/>
        <v>42135.810694444444</v>
      </c>
      <c r="T3569" s="14">
        <f t="shared" si="222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 s="6">
        <v>1000</v>
      </c>
      <c r="E3570" s="6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9">
        <f t="shared" si="220"/>
        <v>111.00000000000001</v>
      </c>
      <c r="P3570">
        <f t="shared" si="223"/>
        <v>58.421052631578945</v>
      </c>
      <c r="Q3570" t="str">
        <f>LEFT(N3570,FIND("/",N3570)-1)</f>
        <v>theater</v>
      </c>
      <c r="R3570" t="str">
        <f>RIGHT(N3570,FIND("/",N3570)-3)</f>
        <v>plays</v>
      </c>
      <c r="S3570" s="13">
        <f t="shared" si="221"/>
        <v>41869.740671296298</v>
      </c>
      <c r="T3570" s="14">
        <f t="shared" si="222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 s="6">
        <v>5000</v>
      </c>
      <c r="E3571" s="6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9">
        <f t="shared" si="220"/>
        <v>100.47999999999999</v>
      </c>
      <c r="P3571">
        <f t="shared" si="223"/>
        <v>122.53658536585365</v>
      </c>
      <c r="Q3571" t="str">
        <f>LEFT(N3571,FIND("/",N3571)-1)</f>
        <v>theater</v>
      </c>
      <c r="R3571" t="str">
        <f>RIGHT(N3571,FIND("/",N3571)-3)</f>
        <v>plays</v>
      </c>
      <c r="S3571" s="13">
        <f t="shared" si="221"/>
        <v>41982.688611111109</v>
      </c>
      <c r="T3571" s="14">
        <f t="shared" si="222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 s="6">
        <v>2000</v>
      </c>
      <c r="E3572" s="6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9">
        <f t="shared" si="220"/>
        <v>114.35</v>
      </c>
      <c r="P3572">
        <f t="shared" si="223"/>
        <v>87.961538461538467</v>
      </c>
      <c r="Q3572" t="str">
        <f>LEFT(N3572,FIND("/",N3572)-1)</f>
        <v>theater</v>
      </c>
      <c r="R3572" t="str">
        <f>RIGHT(N3572,FIND("/",N3572)-3)</f>
        <v>plays</v>
      </c>
      <c r="S3572" s="13">
        <f t="shared" si="221"/>
        <v>41976.331979166665</v>
      </c>
      <c r="T3572" s="14">
        <f t="shared" si="222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 s="6">
        <v>1500</v>
      </c>
      <c r="E3573" s="6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9">
        <f t="shared" si="220"/>
        <v>122.06666666666666</v>
      </c>
      <c r="P3573">
        <f t="shared" si="223"/>
        <v>73.239999999999995</v>
      </c>
      <c r="Q3573" t="str">
        <f>LEFT(N3573,FIND("/",N3573)-1)</f>
        <v>theater</v>
      </c>
      <c r="R3573" t="str">
        <f>RIGHT(N3573,FIND("/",N3573)-3)</f>
        <v>plays</v>
      </c>
      <c r="S3573" s="13">
        <f t="shared" si="221"/>
        <v>41912.858946759261</v>
      </c>
      <c r="T3573" s="14">
        <f t="shared" si="222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 s="6">
        <v>500</v>
      </c>
      <c r="E3574" s="6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9">
        <f t="shared" si="220"/>
        <v>100</v>
      </c>
      <c r="P3574">
        <f t="shared" si="223"/>
        <v>55.555555555555557</v>
      </c>
      <c r="Q3574" t="str">
        <f>LEFT(N3574,FIND("/",N3574)-1)</f>
        <v>theater</v>
      </c>
      <c r="R3574" t="str">
        <f>RIGHT(N3574,FIND("/",N3574)-3)</f>
        <v>plays</v>
      </c>
      <c r="S3574" s="13">
        <f t="shared" si="221"/>
        <v>42146.570393518516</v>
      </c>
      <c r="T3574" s="14">
        <f t="shared" si="222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 s="6">
        <v>3000</v>
      </c>
      <c r="E3575" s="6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9">
        <f t="shared" si="220"/>
        <v>102.8</v>
      </c>
      <c r="P3575">
        <f t="shared" si="223"/>
        <v>39.53846153846154</v>
      </c>
      <c r="Q3575" t="str">
        <f>LEFT(N3575,FIND("/",N3575)-1)</f>
        <v>theater</v>
      </c>
      <c r="R3575" t="str">
        <f>RIGHT(N3575,FIND("/",N3575)-3)</f>
        <v>plays</v>
      </c>
      <c r="S3575" s="13">
        <f t="shared" si="221"/>
        <v>41921.375532407408</v>
      </c>
      <c r="T3575" s="14">
        <f t="shared" si="222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 s="6">
        <v>5800</v>
      </c>
      <c r="E3576" s="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9">
        <f t="shared" si="220"/>
        <v>106.12068965517241</v>
      </c>
      <c r="P3576">
        <f t="shared" si="223"/>
        <v>136.77777777777777</v>
      </c>
      <c r="Q3576" t="str">
        <f>LEFT(N3576,FIND("/",N3576)-1)</f>
        <v>theater</v>
      </c>
      <c r="R3576" t="str">
        <f>RIGHT(N3576,FIND("/",N3576)-3)</f>
        <v>plays</v>
      </c>
      <c r="S3576" s="13">
        <f t="shared" si="221"/>
        <v>41926.942685185189</v>
      </c>
      <c r="T3576" s="14">
        <f t="shared" si="222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 s="6">
        <v>10000</v>
      </c>
      <c r="E3577" s="6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9">
        <f t="shared" si="220"/>
        <v>101.33000000000001</v>
      </c>
      <c r="P3577">
        <f t="shared" si="223"/>
        <v>99.343137254901961</v>
      </c>
      <c r="Q3577" t="str">
        <f>LEFT(N3577,FIND("/",N3577)-1)</f>
        <v>theater</v>
      </c>
      <c r="R3577" t="str">
        <f>RIGHT(N3577,FIND("/",N3577)-3)</f>
        <v>plays</v>
      </c>
      <c r="S3577" s="13">
        <f t="shared" si="221"/>
        <v>42561.783877314811</v>
      </c>
      <c r="T3577" s="14">
        <f t="shared" si="222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 s="6">
        <v>100</v>
      </c>
      <c r="E3578" s="6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9">
        <f t="shared" si="220"/>
        <v>100</v>
      </c>
      <c r="P3578">
        <f t="shared" si="223"/>
        <v>20</v>
      </c>
      <c r="Q3578" t="str">
        <f>LEFT(N3578,FIND("/",N3578)-1)</f>
        <v>theater</v>
      </c>
      <c r="R3578" t="str">
        <f>RIGHT(N3578,FIND("/",N3578)-3)</f>
        <v>plays</v>
      </c>
      <c r="S3578" s="13">
        <f t="shared" si="221"/>
        <v>42649.54923611111</v>
      </c>
      <c r="T3578" s="14">
        <f t="shared" si="222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 s="6">
        <v>600</v>
      </c>
      <c r="E3579" s="6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9">
        <f t="shared" si="220"/>
        <v>130</v>
      </c>
      <c r="P3579">
        <f t="shared" si="223"/>
        <v>28.888888888888889</v>
      </c>
      <c r="Q3579" t="str">
        <f>LEFT(N3579,FIND("/",N3579)-1)</f>
        <v>theater</v>
      </c>
      <c r="R3579" t="str">
        <f>RIGHT(N3579,FIND("/",N3579)-3)</f>
        <v>plays</v>
      </c>
      <c r="S3579" s="13">
        <f t="shared" si="221"/>
        <v>42093.786840277782</v>
      </c>
      <c r="T3579" s="14">
        <f t="shared" si="222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 s="6">
        <v>1500</v>
      </c>
      <c r="E3580" s="6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9">
        <f t="shared" si="220"/>
        <v>100.01333333333334</v>
      </c>
      <c r="P3580">
        <f t="shared" si="223"/>
        <v>40.545945945945945</v>
      </c>
      <c r="Q3580" t="str">
        <f>LEFT(N3580,FIND("/",N3580)-1)</f>
        <v>theater</v>
      </c>
      <c r="R3580" t="str">
        <f>RIGHT(N3580,FIND("/",N3580)-3)</f>
        <v>plays</v>
      </c>
      <c r="S3580" s="13">
        <f t="shared" si="221"/>
        <v>42460.733530092592</v>
      </c>
      <c r="T3580" s="14">
        <f t="shared" si="222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 s="6">
        <v>500</v>
      </c>
      <c r="E3581" s="6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9">
        <f t="shared" si="220"/>
        <v>100</v>
      </c>
      <c r="P3581">
        <f t="shared" si="223"/>
        <v>35.714285714285715</v>
      </c>
      <c r="Q3581" t="str">
        <f>LEFT(N3581,FIND("/",N3581)-1)</f>
        <v>theater</v>
      </c>
      <c r="R3581" t="str">
        <f>RIGHT(N3581,FIND("/",N3581)-3)</f>
        <v>plays</v>
      </c>
      <c r="S3581" s="13">
        <f t="shared" si="221"/>
        <v>42430.762222222227</v>
      </c>
      <c r="T3581" s="14">
        <f t="shared" si="222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 s="6">
        <v>900</v>
      </c>
      <c r="E3582" s="6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9">
        <f t="shared" si="220"/>
        <v>113.88888888888889</v>
      </c>
      <c r="P3582">
        <f t="shared" si="223"/>
        <v>37.962962962962962</v>
      </c>
      <c r="Q3582" t="str">
        <f>LEFT(N3582,FIND("/",N3582)-1)</f>
        <v>theater</v>
      </c>
      <c r="R3582" t="str">
        <f>RIGHT(N3582,FIND("/",N3582)-3)</f>
        <v>plays</v>
      </c>
      <c r="S3582" s="13">
        <f t="shared" si="221"/>
        <v>42026.176180555558</v>
      </c>
      <c r="T3582" s="14">
        <f t="shared" si="222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 s="6">
        <v>1500</v>
      </c>
      <c r="E3583" s="6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9">
        <f t="shared" si="220"/>
        <v>100</v>
      </c>
      <c r="P3583">
        <f t="shared" si="223"/>
        <v>33.333333333333336</v>
      </c>
      <c r="Q3583" t="str">
        <f>LEFT(N3583,FIND("/",N3583)-1)</f>
        <v>theater</v>
      </c>
      <c r="R3583" t="str">
        <f>RIGHT(N3583,FIND("/",N3583)-3)</f>
        <v>plays</v>
      </c>
      <c r="S3583" s="13">
        <f t="shared" si="221"/>
        <v>41836.471180555556</v>
      </c>
      <c r="T3583" s="14">
        <f t="shared" si="222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 s="6">
        <v>1000</v>
      </c>
      <c r="E3584" s="6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9">
        <f t="shared" si="220"/>
        <v>287</v>
      </c>
      <c r="P3584">
        <f t="shared" si="223"/>
        <v>58.571428571428569</v>
      </c>
      <c r="Q3584" t="str">
        <f>LEFT(N3584,FIND("/",N3584)-1)</f>
        <v>theater</v>
      </c>
      <c r="R3584" t="str">
        <f>RIGHT(N3584,FIND("/",N3584)-3)</f>
        <v>plays</v>
      </c>
      <c r="S3584" s="13">
        <f t="shared" si="221"/>
        <v>42451.095856481479</v>
      </c>
      <c r="T3584" s="14">
        <f t="shared" si="222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 s="6">
        <v>3000</v>
      </c>
      <c r="E3585" s="6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9">
        <f t="shared" si="220"/>
        <v>108.5</v>
      </c>
      <c r="P3585">
        <f t="shared" si="223"/>
        <v>135.625</v>
      </c>
      <c r="Q3585" t="str">
        <f>LEFT(N3585,FIND("/",N3585)-1)</f>
        <v>theater</v>
      </c>
      <c r="R3585" t="str">
        <f>RIGHT(N3585,FIND("/",N3585)-3)</f>
        <v>plays</v>
      </c>
      <c r="S3585" s="13">
        <f t="shared" si="221"/>
        <v>42418.425983796296</v>
      </c>
      <c r="T3585" s="14">
        <f t="shared" si="222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 s="6">
        <v>3000</v>
      </c>
      <c r="E3586" s="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9">
        <f t="shared" si="220"/>
        <v>115.5</v>
      </c>
      <c r="P3586">
        <f t="shared" si="223"/>
        <v>30.9375</v>
      </c>
      <c r="Q3586" t="str">
        <f>LEFT(N3586,FIND("/",N3586)-1)</f>
        <v>theater</v>
      </c>
      <c r="R3586" t="str">
        <f>RIGHT(N3586,FIND("/",N3586)-3)</f>
        <v>plays</v>
      </c>
      <c r="S3586" s="13">
        <f t="shared" si="221"/>
        <v>42168.316481481481</v>
      </c>
      <c r="T3586" s="14">
        <f t="shared" si="222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 s="6">
        <v>3400</v>
      </c>
      <c r="E3587" s="6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9">
        <f t="shared" ref="O3587:O3650" si="224">E3587/D3587*100</f>
        <v>119.11764705882352</v>
      </c>
      <c r="P3587">
        <f t="shared" si="223"/>
        <v>176.08695652173913</v>
      </c>
      <c r="Q3587" t="str">
        <f>LEFT(N3587,FIND("/",N3587)-1)</f>
        <v>theater</v>
      </c>
      <c r="R3587" t="str">
        <f>RIGHT(N3587,FIND("/",N3587)-3)</f>
        <v>plays</v>
      </c>
      <c r="S3587" s="13">
        <f t="shared" ref="S3587:S3650" si="225">J3587/86400+25569</f>
        <v>41964.716319444444</v>
      </c>
      <c r="T3587" s="14">
        <f t="shared" ref="T3587:T3650" si="226">I3587/86400+25569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 s="6">
        <v>7500</v>
      </c>
      <c r="E3588" s="6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9">
        <f t="shared" si="224"/>
        <v>109.42666666666668</v>
      </c>
      <c r="P3588">
        <f t="shared" si="223"/>
        <v>151.9814814814815</v>
      </c>
      <c r="Q3588" t="str">
        <f>LEFT(N3588,FIND("/",N3588)-1)</f>
        <v>theater</v>
      </c>
      <c r="R3588" t="str">
        <f>RIGHT(N3588,FIND("/",N3588)-3)</f>
        <v>plays</v>
      </c>
      <c r="S3588" s="13">
        <f t="shared" si="225"/>
        <v>42576.697569444441</v>
      </c>
      <c r="T3588" s="14">
        <f t="shared" si="226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 s="6">
        <v>500</v>
      </c>
      <c r="E3589" s="6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9">
        <f t="shared" si="224"/>
        <v>126.6</v>
      </c>
      <c r="P3589">
        <f t="shared" si="223"/>
        <v>22.607142857142858</v>
      </c>
      <c r="Q3589" t="str">
        <f>LEFT(N3589,FIND("/",N3589)-1)</f>
        <v>theater</v>
      </c>
      <c r="R3589" t="str">
        <f>RIGHT(N3589,FIND("/",N3589)-3)</f>
        <v>plays</v>
      </c>
      <c r="S3589" s="13">
        <f t="shared" si="225"/>
        <v>42503.539976851855</v>
      </c>
      <c r="T3589" s="14">
        <f t="shared" si="226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 s="6">
        <v>200</v>
      </c>
      <c r="E3590" s="6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9">
        <f t="shared" si="224"/>
        <v>100.49999999999999</v>
      </c>
      <c r="P3590">
        <f t="shared" si="223"/>
        <v>18.272727272727273</v>
      </c>
      <c r="Q3590" t="str">
        <f>LEFT(N3590,FIND("/",N3590)-1)</f>
        <v>theater</v>
      </c>
      <c r="R3590" t="str">
        <f>RIGHT(N3590,FIND("/",N3590)-3)</f>
        <v>plays</v>
      </c>
      <c r="S3590" s="13">
        <f t="shared" si="225"/>
        <v>42101.828819444447</v>
      </c>
      <c r="T3590" s="14">
        <f t="shared" si="226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 s="6">
        <v>4000</v>
      </c>
      <c r="E3591" s="6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9">
        <f t="shared" si="224"/>
        <v>127.49999999999999</v>
      </c>
      <c r="P3591">
        <f t="shared" si="223"/>
        <v>82.258064516129039</v>
      </c>
      <c r="Q3591" t="str">
        <f>LEFT(N3591,FIND("/",N3591)-1)</f>
        <v>theater</v>
      </c>
      <c r="R3591" t="str">
        <f>RIGHT(N3591,FIND("/",N3591)-3)</f>
        <v>plays</v>
      </c>
      <c r="S3591" s="13">
        <f t="shared" si="225"/>
        <v>42125.647534722222</v>
      </c>
      <c r="T3591" s="14">
        <f t="shared" si="226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 s="6">
        <v>5000</v>
      </c>
      <c r="E3592" s="6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9">
        <f t="shared" si="224"/>
        <v>100.05999999999999</v>
      </c>
      <c r="P3592">
        <f t="shared" si="223"/>
        <v>68.534246575342465</v>
      </c>
      <c r="Q3592" t="str">
        <f>LEFT(N3592,FIND("/",N3592)-1)</f>
        <v>theater</v>
      </c>
      <c r="R3592" t="str">
        <f>RIGHT(N3592,FIND("/",N3592)-3)</f>
        <v>plays</v>
      </c>
      <c r="S3592" s="13">
        <f t="shared" si="225"/>
        <v>41902.333726851852</v>
      </c>
      <c r="T3592" s="14">
        <f t="shared" si="226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 s="6">
        <v>700</v>
      </c>
      <c r="E3593" s="6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9">
        <f t="shared" si="224"/>
        <v>175</v>
      </c>
      <c r="P3593">
        <f t="shared" si="223"/>
        <v>68.055555555555557</v>
      </c>
      <c r="Q3593" t="str">
        <f>LEFT(N3593,FIND("/",N3593)-1)</f>
        <v>theater</v>
      </c>
      <c r="R3593" t="str">
        <f>RIGHT(N3593,FIND("/",N3593)-3)</f>
        <v>plays</v>
      </c>
      <c r="S3593" s="13">
        <f t="shared" si="225"/>
        <v>42003.948425925926</v>
      </c>
      <c r="T3593" s="14">
        <f t="shared" si="226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 s="6">
        <v>2000</v>
      </c>
      <c r="E3594" s="6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9">
        <f t="shared" si="224"/>
        <v>127.25</v>
      </c>
      <c r="P3594">
        <f t="shared" si="223"/>
        <v>72.714285714285708</v>
      </c>
      <c r="Q3594" t="str">
        <f>LEFT(N3594,FIND("/",N3594)-1)</f>
        <v>theater</v>
      </c>
      <c r="R3594" t="str">
        <f>RIGHT(N3594,FIND("/",N3594)-3)</f>
        <v>plays</v>
      </c>
      <c r="S3594" s="13">
        <f t="shared" si="225"/>
        <v>41988.829942129625</v>
      </c>
      <c r="T3594" s="14">
        <f t="shared" si="226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 s="6">
        <v>3000</v>
      </c>
      <c r="E3595" s="6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9">
        <f t="shared" si="224"/>
        <v>110.63333333333334</v>
      </c>
      <c r="P3595">
        <f t="shared" ref="P3595:P3658" si="227">AVERAGE(E3595/L3595)</f>
        <v>77.186046511627907</v>
      </c>
      <c r="Q3595" t="str">
        <f>LEFT(N3595,FIND("/",N3595)-1)</f>
        <v>theater</v>
      </c>
      <c r="R3595" t="str">
        <f>RIGHT(N3595,FIND("/",N3595)-3)</f>
        <v>plays</v>
      </c>
      <c r="S3595" s="13">
        <f t="shared" si="225"/>
        <v>41974.898599537039</v>
      </c>
      <c r="T3595" s="14">
        <f t="shared" si="226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 s="6">
        <v>1600</v>
      </c>
      <c r="E3596" s="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9">
        <f t="shared" si="224"/>
        <v>125.93749999999999</v>
      </c>
      <c r="P3596">
        <f t="shared" si="227"/>
        <v>55.972222222222221</v>
      </c>
      <c r="Q3596" t="str">
        <f>LEFT(N3596,FIND("/",N3596)-1)</f>
        <v>theater</v>
      </c>
      <c r="R3596" t="str">
        <f>RIGHT(N3596,FIND("/",N3596)-3)</f>
        <v>plays</v>
      </c>
      <c r="S3596" s="13">
        <f t="shared" si="225"/>
        <v>42592.066921296297</v>
      </c>
      <c r="T3596" s="14">
        <f t="shared" si="226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 s="6">
        <v>2600</v>
      </c>
      <c r="E3597" s="6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9">
        <f t="shared" si="224"/>
        <v>118.5</v>
      </c>
      <c r="P3597">
        <f t="shared" si="227"/>
        <v>49.693548387096776</v>
      </c>
      <c r="Q3597" t="str">
        <f>LEFT(N3597,FIND("/",N3597)-1)</f>
        <v>theater</v>
      </c>
      <c r="R3597" t="str">
        <f>RIGHT(N3597,FIND("/",N3597)-3)</f>
        <v>plays</v>
      </c>
      <c r="S3597" s="13">
        <f t="shared" si="225"/>
        <v>42050.008368055554</v>
      </c>
      <c r="T3597" s="14">
        <f t="shared" si="226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 s="6">
        <v>1100</v>
      </c>
      <c r="E3598" s="6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9">
        <f t="shared" si="224"/>
        <v>107.72727272727273</v>
      </c>
      <c r="P3598">
        <f t="shared" si="227"/>
        <v>79</v>
      </c>
      <c r="Q3598" t="str">
        <f>LEFT(N3598,FIND("/",N3598)-1)</f>
        <v>theater</v>
      </c>
      <c r="R3598" t="str">
        <f>RIGHT(N3598,FIND("/",N3598)-3)</f>
        <v>plays</v>
      </c>
      <c r="S3598" s="13">
        <f t="shared" si="225"/>
        <v>41856.715069444443</v>
      </c>
      <c r="T3598" s="14">
        <f t="shared" si="226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 s="6">
        <v>2500</v>
      </c>
      <c r="E3599" s="6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9">
        <f t="shared" si="224"/>
        <v>102.60000000000001</v>
      </c>
      <c r="P3599">
        <f t="shared" si="227"/>
        <v>77.727272727272734</v>
      </c>
      <c r="Q3599" t="str">
        <f>LEFT(N3599,FIND("/",N3599)-1)</f>
        <v>theater</v>
      </c>
      <c r="R3599" t="str">
        <f>RIGHT(N3599,FIND("/",N3599)-3)</f>
        <v>plays</v>
      </c>
      <c r="S3599" s="13">
        <f t="shared" si="225"/>
        <v>42417.585532407407</v>
      </c>
      <c r="T3599" s="14">
        <f t="shared" si="226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 s="6">
        <v>1000</v>
      </c>
      <c r="E3600" s="6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9">
        <f t="shared" si="224"/>
        <v>110.1</v>
      </c>
      <c r="P3600">
        <f t="shared" si="227"/>
        <v>40.777777777777779</v>
      </c>
      <c r="Q3600" t="str">
        <f>LEFT(N3600,FIND("/",N3600)-1)</f>
        <v>theater</v>
      </c>
      <c r="R3600" t="str">
        <f>RIGHT(N3600,FIND("/",N3600)-3)</f>
        <v>plays</v>
      </c>
      <c r="S3600" s="13">
        <f t="shared" si="225"/>
        <v>41866.79886574074</v>
      </c>
      <c r="T3600" s="14">
        <f t="shared" si="226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 s="6">
        <v>500</v>
      </c>
      <c r="E3601" s="6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9">
        <f t="shared" si="224"/>
        <v>202</v>
      </c>
      <c r="P3601">
        <f t="shared" si="227"/>
        <v>59.411764705882355</v>
      </c>
      <c r="Q3601" t="str">
        <f>LEFT(N3601,FIND("/",N3601)-1)</f>
        <v>theater</v>
      </c>
      <c r="R3601" t="str">
        <f>RIGHT(N3601,FIND("/",N3601)-3)</f>
        <v>plays</v>
      </c>
      <c r="S3601" s="13">
        <f t="shared" si="225"/>
        <v>42220.79487268519</v>
      </c>
      <c r="T3601" s="14">
        <f t="shared" si="226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 s="6">
        <v>10</v>
      </c>
      <c r="E3602" s="6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9">
        <f t="shared" si="224"/>
        <v>130</v>
      </c>
      <c r="P3602">
        <f t="shared" si="227"/>
        <v>3.25</v>
      </c>
      <c r="Q3602" t="str">
        <f>LEFT(N3602,FIND("/",N3602)-1)</f>
        <v>theater</v>
      </c>
      <c r="R3602" t="str">
        <f>RIGHT(N3602,FIND("/",N3602)-3)</f>
        <v>plays</v>
      </c>
      <c r="S3602" s="13">
        <f t="shared" si="225"/>
        <v>42628.849120370374</v>
      </c>
      <c r="T3602" s="14">
        <f t="shared" si="226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 s="6">
        <v>2000</v>
      </c>
      <c r="E3603" s="6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9">
        <f t="shared" si="224"/>
        <v>104.35000000000001</v>
      </c>
      <c r="P3603">
        <f t="shared" si="227"/>
        <v>39.377358490566039</v>
      </c>
      <c r="Q3603" t="str">
        <f>LEFT(N3603,FIND("/",N3603)-1)</f>
        <v>theater</v>
      </c>
      <c r="R3603" t="str">
        <f>RIGHT(N3603,FIND("/",N3603)-3)</f>
        <v>plays</v>
      </c>
      <c r="S3603" s="13">
        <f t="shared" si="225"/>
        <v>41990.99863425926</v>
      </c>
      <c r="T3603" s="14">
        <f t="shared" si="226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 s="6">
        <v>4000</v>
      </c>
      <c r="E3604" s="6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9">
        <f t="shared" si="224"/>
        <v>100.05</v>
      </c>
      <c r="P3604">
        <f t="shared" si="227"/>
        <v>81.673469387755105</v>
      </c>
      <c r="Q3604" t="str">
        <f>LEFT(N3604,FIND("/",N3604)-1)</f>
        <v>theater</v>
      </c>
      <c r="R3604" t="str">
        <f>RIGHT(N3604,FIND("/",N3604)-3)</f>
        <v>plays</v>
      </c>
      <c r="S3604" s="13">
        <f t="shared" si="225"/>
        <v>42447.894432870366</v>
      </c>
      <c r="T3604" s="14">
        <f t="shared" si="226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 s="6">
        <v>1500</v>
      </c>
      <c r="E3605" s="6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9">
        <f t="shared" si="224"/>
        <v>170.66666666666669</v>
      </c>
      <c r="P3605">
        <f t="shared" si="227"/>
        <v>44.912280701754383</v>
      </c>
      <c r="Q3605" t="str">
        <f>LEFT(N3605,FIND("/",N3605)-1)</f>
        <v>theater</v>
      </c>
      <c r="R3605" t="str">
        <f>RIGHT(N3605,FIND("/",N3605)-3)</f>
        <v>plays</v>
      </c>
      <c r="S3605" s="13">
        <f t="shared" si="225"/>
        <v>42283.864351851851</v>
      </c>
      <c r="T3605" s="14">
        <f t="shared" si="226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 s="6">
        <v>3000</v>
      </c>
      <c r="E3606" s="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9">
        <f t="shared" si="224"/>
        <v>112.83333333333334</v>
      </c>
      <c r="P3606">
        <f t="shared" si="227"/>
        <v>49.05797101449275</v>
      </c>
      <c r="Q3606" t="str">
        <f>LEFT(N3606,FIND("/",N3606)-1)</f>
        <v>theater</v>
      </c>
      <c r="R3606" t="str">
        <f>RIGHT(N3606,FIND("/",N3606)-3)</f>
        <v>plays</v>
      </c>
      <c r="S3606" s="13">
        <f t="shared" si="225"/>
        <v>42483.015694444446</v>
      </c>
      <c r="T3606" s="14">
        <f t="shared" si="226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 s="6">
        <v>250</v>
      </c>
      <c r="E3607" s="6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9">
        <f t="shared" si="224"/>
        <v>184</v>
      </c>
      <c r="P3607">
        <f t="shared" si="227"/>
        <v>30.666666666666668</v>
      </c>
      <c r="Q3607" t="str">
        <f>LEFT(N3607,FIND("/",N3607)-1)</f>
        <v>theater</v>
      </c>
      <c r="R3607" t="str">
        <f>RIGHT(N3607,FIND("/",N3607)-3)</f>
        <v>plays</v>
      </c>
      <c r="S3607" s="13">
        <f t="shared" si="225"/>
        <v>42383.793124999997</v>
      </c>
      <c r="T3607" s="14">
        <f t="shared" si="226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 s="6">
        <v>3000</v>
      </c>
      <c r="E3608" s="6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9">
        <f t="shared" si="224"/>
        <v>130.26666666666665</v>
      </c>
      <c r="P3608">
        <f t="shared" si="227"/>
        <v>61.0625</v>
      </c>
      <c r="Q3608" t="str">
        <f>LEFT(N3608,FIND("/",N3608)-1)</f>
        <v>theater</v>
      </c>
      <c r="R3608" t="str">
        <f>RIGHT(N3608,FIND("/",N3608)-3)</f>
        <v>plays</v>
      </c>
      <c r="S3608" s="13">
        <f t="shared" si="225"/>
        <v>42566.604826388888</v>
      </c>
      <c r="T3608" s="14">
        <f t="shared" si="226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 s="6">
        <v>550</v>
      </c>
      <c r="E3609" s="6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9">
        <f t="shared" si="224"/>
        <v>105.45454545454544</v>
      </c>
      <c r="P3609">
        <f t="shared" si="227"/>
        <v>29</v>
      </c>
      <c r="Q3609" t="str">
        <f>LEFT(N3609,FIND("/",N3609)-1)</f>
        <v>theater</v>
      </c>
      <c r="R3609" t="str">
        <f>RIGHT(N3609,FIND("/",N3609)-3)</f>
        <v>plays</v>
      </c>
      <c r="S3609" s="13">
        <f t="shared" si="225"/>
        <v>42338.963912037041</v>
      </c>
      <c r="T3609" s="14">
        <f t="shared" si="226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 s="6">
        <v>800</v>
      </c>
      <c r="E3610" s="6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9">
        <f t="shared" si="224"/>
        <v>100</v>
      </c>
      <c r="P3610">
        <f t="shared" si="227"/>
        <v>29.62962962962963</v>
      </c>
      <c r="Q3610" t="str">
        <f>LEFT(N3610,FIND("/",N3610)-1)</f>
        <v>theater</v>
      </c>
      <c r="R3610" t="str">
        <f>RIGHT(N3610,FIND("/",N3610)-3)</f>
        <v>plays</v>
      </c>
      <c r="S3610" s="13">
        <f t="shared" si="225"/>
        <v>42506.709374999999</v>
      </c>
      <c r="T3610" s="14">
        <f t="shared" si="226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 s="6">
        <v>1960</v>
      </c>
      <c r="E3611" s="6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9">
        <f t="shared" si="224"/>
        <v>153.31632653061226</v>
      </c>
      <c r="P3611">
        <f t="shared" si="227"/>
        <v>143.0952380952381</v>
      </c>
      <c r="Q3611" t="str">
        <f>LEFT(N3611,FIND("/",N3611)-1)</f>
        <v>theater</v>
      </c>
      <c r="R3611" t="str">
        <f>RIGHT(N3611,FIND("/",N3611)-3)</f>
        <v>plays</v>
      </c>
      <c r="S3611" s="13">
        <f t="shared" si="225"/>
        <v>42429.991724537038</v>
      </c>
      <c r="T3611" s="14">
        <f t="shared" si="226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 s="6">
        <v>1000</v>
      </c>
      <c r="E3612" s="6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9">
        <f t="shared" si="224"/>
        <v>162.30000000000001</v>
      </c>
      <c r="P3612">
        <f t="shared" si="227"/>
        <v>52.354838709677416</v>
      </c>
      <c r="Q3612" t="str">
        <f>LEFT(N3612,FIND("/",N3612)-1)</f>
        <v>theater</v>
      </c>
      <c r="R3612" t="str">
        <f>RIGHT(N3612,FIND("/",N3612)-3)</f>
        <v>plays</v>
      </c>
      <c r="S3612" s="13">
        <f t="shared" si="225"/>
        <v>42203.432129629626</v>
      </c>
      <c r="T3612" s="14">
        <f t="shared" si="226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 s="6">
        <v>2500</v>
      </c>
      <c r="E3613" s="6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9">
        <f t="shared" si="224"/>
        <v>136</v>
      </c>
      <c r="P3613">
        <f t="shared" si="227"/>
        <v>66.666666666666671</v>
      </c>
      <c r="Q3613" t="str">
        <f>LEFT(N3613,FIND("/",N3613)-1)</f>
        <v>theater</v>
      </c>
      <c r="R3613" t="str">
        <f>RIGHT(N3613,FIND("/",N3613)-3)</f>
        <v>plays</v>
      </c>
      <c r="S3613" s="13">
        <f t="shared" si="225"/>
        <v>42072.370381944449</v>
      </c>
      <c r="T3613" s="14">
        <f t="shared" si="226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 s="6">
        <v>5000</v>
      </c>
      <c r="E3614" s="6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9">
        <f t="shared" si="224"/>
        <v>144.4</v>
      </c>
      <c r="P3614">
        <f t="shared" si="227"/>
        <v>126.66666666666667</v>
      </c>
      <c r="Q3614" t="str">
        <f>LEFT(N3614,FIND("/",N3614)-1)</f>
        <v>theater</v>
      </c>
      <c r="R3614" t="str">
        <f>RIGHT(N3614,FIND("/",N3614)-3)</f>
        <v>plays</v>
      </c>
      <c r="S3614" s="13">
        <f t="shared" si="225"/>
        <v>41789.726979166662</v>
      </c>
      <c r="T3614" s="14">
        <f t="shared" si="226"/>
        <v>41799.726979166662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 s="6">
        <v>1250</v>
      </c>
      <c r="E3615" s="6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9">
        <f t="shared" si="224"/>
        <v>100</v>
      </c>
      <c r="P3615">
        <f t="shared" si="227"/>
        <v>62.5</v>
      </c>
      <c r="Q3615" t="str">
        <f>LEFT(N3615,FIND("/",N3615)-1)</f>
        <v>theater</v>
      </c>
      <c r="R3615" t="str">
        <f>RIGHT(N3615,FIND("/",N3615)-3)</f>
        <v>plays</v>
      </c>
      <c r="S3615" s="13">
        <f t="shared" si="225"/>
        <v>41788.58997685185</v>
      </c>
      <c r="T3615" s="14">
        <f t="shared" si="226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 s="6">
        <v>2500</v>
      </c>
      <c r="E3616" s="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9">
        <f t="shared" si="224"/>
        <v>100.8</v>
      </c>
      <c r="P3616">
        <f t="shared" si="227"/>
        <v>35.492957746478872</v>
      </c>
      <c r="Q3616" t="str">
        <f>LEFT(N3616,FIND("/",N3616)-1)</f>
        <v>theater</v>
      </c>
      <c r="R3616" t="str">
        <f>RIGHT(N3616,FIND("/",N3616)-3)</f>
        <v>plays</v>
      </c>
      <c r="S3616" s="13">
        <f t="shared" si="225"/>
        <v>42144.041851851856</v>
      </c>
      <c r="T3616" s="14">
        <f t="shared" si="226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 s="6">
        <v>2500</v>
      </c>
      <c r="E3617" s="6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9">
        <f t="shared" si="224"/>
        <v>106.80000000000001</v>
      </c>
      <c r="P3617">
        <f t="shared" si="227"/>
        <v>37.083333333333336</v>
      </c>
      <c r="Q3617" t="str">
        <f>LEFT(N3617,FIND("/",N3617)-1)</f>
        <v>theater</v>
      </c>
      <c r="R3617" t="str">
        <f>RIGHT(N3617,FIND("/",N3617)-3)</f>
        <v>plays</v>
      </c>
      <c r="S3617" s="13">
        <f t="shared" si="225"/>
        <v>42318.593703703707</v>
      </c>
      <c r="T3617" s="14">
        <f t="shared" si="226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 s="6">
        <v>2500</v>
      </c>
      <c r="E3618" s="6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9">
        <f t="shared" si="224"/>
        <v>124.8</v>
      </c>
      <c r="P3618">
        <f t="shared" si="227"/>
        <v>69.333333333333329</v>
      </c>
      <c r="Q3618" t="str">
        <f>LEFT(N3618,FIND("/",N3618)-1)</f>
        <v>theater</v>
      </c>
      <c r="R3618" t="str">
        <f>RIGHT(N3618,FIND("/",N3618)-3)</f>
        <v>plays</v>
      </c>
      <c r="S3618" s="13">
        <f t="shared" si="225"/>
        <v>42052.949814814812</v>
      </c>
      <c r="T3618" s="14">
        <f t="shared" si="226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 s="6">
        <v>740</v>
      </c>
      <c r="E3619" s="6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9">
        <f t="shared" si="224"/>
        <v>118.91891891891892</v>
      </c>
      <c r="P3619">
        <f t="shared" si="227"/>
        <v>17.254901960784313</v>
      </c>
      <c r="Q3619" t="str">
        <f>LEFT(N3619,FIND("/",N3619)-1)</f>
        <v>theater</v>
      </c>
      <c r="R3619" t="str">
        <f>RIGHT(N3619,FIND("/",N3619)-3)</f>
        <v>plays</v>
      </c>
      <c r="S3619" s="13">
        <f t="shared" si="225"/>
        <v>42779.610289351855</v>
      </c>
      <c r="T3619" s="14">
        <f t="shared" si="226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 s="6">
        <v>2000</v>
      </c>
      <c r="E3620" s="6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9">
        <f t="shared" si="224"/>
        <v>101</v>
      </c>
      <c r="P3620">
        <f t="shared" si="227"/>
        <v>36.071428571428569</v>
      </c>
      <c r="Q3620" t="str">
        <f>LEFT(N3620,FIND("/",N3620)-1)</f>
        <v>theater</v>
      </c>
      <c r="R3620" t="str">
        <f>RIGHT(N3620,FIND("/",N3620)-3)</f>
        <v>plays</v>
      </c>
      <c r="S3620" s="13">
        <f t="shared" si="225"/>
        <v>42128.627893518518</v>
      </c>
      <c r="T3620" s="14">
        <f t="shared" si="226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 s="6">
        <v>1000</v>
      </c>
      <c r="E3621" s="6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9">
        <f t="shared" si="224"/>
        <v>112.99999999999999</v>
      </c>
      <c r="P3621">
        <f t="shared" si="227"/>
        <v>66.470588235294116</v>
      </c>
      <c r="Q3621" t="str">
        <f>LEFT(N3621,FIND("/",N3621)-1)</f>
        <v>theater</v>
      </c>
      <c r="R3621" t="str">
        <f>RIGHT(N3621,FIND("/",N3621)-3)</f>
        <v>plays</v>
      </c>
      <c r="S3621" s="13">
        <f t="shared" si="225"/>
        <v>42661.132245370369</v>
      </c>
      <c r="T3621" s="14">
        <f t="shared" si="226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 s="6">
        <v>10500</v>
      </c>
      <c r="E3622" s="6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9">
        <f t="shared" si="224"/>
        <v>105.19047619047619</v>
      </c>
      <c r="P3622">
        <f t="shared" si="227"/>
        <v>56.065989847715734</v>
      </c>
      <c r="Q3622" t="str">
        <f>LEFT(N3622,FIND("/",N3622)-1)</f>
        <v>theater</v>
      </c>
      <c r="R3622" t="str">
        <f>RIGHT(N3622,FIND("/",N3622)-3)</f>
        <v>plays</v>
      </c>
      <c r="S3622" s="13">
        <f t="shared" si="225"/>
        <v>42037.938206018516</v>
      </c>
      <c r="T3622" s="14">
        <f t="shared" si="226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 s="6">
        <v>3000</v>
      </c>
      <c r="E3623" s="6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9">
        <f t="shared" si="224"/>
        <v>109.73333333333332</v>
      </c>
      <c r="P3623">
        <f t="shared" si="227"/>
        <v>47.028571428571432</v>
      </c>
      <c r="Q3623" t="str">
        <f>LEFT(N3623,FIND("/",N3623)-1)</f>
        <v>theater</v>
      </c>
      <c r="R3623" t="str">
        <f>RIGHT(N3623,FIND("/",N3623)-3)</f>
        <v>plays</v>
      </c>
      <c r="S3623" s="13">
        <f t="shared" si="225"/>
        <v>42619.935694444444</v>
      </c>
      <c r="T3623" s="14">
        <f t="shared" si="226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 s="6">
        <v>1000</v>
      </c>
      <c r="E3624" s="6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9">
        <f t="shared" si="224"/>
        <v>100.099</v>
      </c>
      <c r="P3624">
        <f t="shared" si="227"/>
        <v>47.666190476190479</v>
      </c>
      <c r="Q3624" t="str">
        <f>LEFT(N3624,FIND("/",N3624)-1)</f>
        <v>theater</v>
      </c>
      <c r="R3624" t="str">
        <f>RIGHT(N3624,FIND("/",N3624)-3)</f>
        <v>plays</v>
      </c>
      <c r="S3624" s="13">
        <f t="shared" si="225"/>
        <v>41877.221886574072</v>
      </c>
      <c r="T3624" s="14">
        <f t="shared" si="226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 s="6">
        <v>2500</v>
      </c>
      <c r="E3625" s="6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9">
        <f t="shared" si="224"/>
        <v>120</v>
      </c>
      <c r="P3625">
        <f t="shared" si="227"/>
        <v>88.235294117647058</v>
      </c>
      <c r="Q3625" t="str">
        <f>LEFT(N3625,FIND("/",N3625)-1)</f>
        <v>theater</v>
      </c>
      <c r="R3625" t="str">
        <f>RIGHT(N3625,FIND("/",N3625)-3)</f>
        <v>plays</v>
      </c>
      <c r="S3625" s="13">
        <f t="shared" si="225"/>
        <v>41828.736921296295</v>
      </c>
      <c r="T3625" s="14">
        <f t="shared" si="226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 s="6">
        <v>3000</v>
      </c>
      <c r="E3626" s="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9">
        <f t="shared" si="224"/>
        <v>104.93333333333332</v>
      </c>
      <c r="P3626">
        <f t="shared" si="227"/>
        <v>80.717948717948715</v>
      </c>
      <c r="Q3626" t="str">
        <f>LEFT(N3626,FIND("/",N3626)-1)</f>
        <v>theater</v>
      </c>
      <c r="R3626" t="str">
        <f>RIGHT(N3626,FIND("/",N3626)-3)</f>
        <v>plays</v>
      </c>
      <c r="S3626" s="13">
        <f t="shared" si="225"/>
        <v>42545.774189814816</v>
      </c>
      <c r="T3626" s="14">
        <f t="shared" si="226"/>
        <v>42605.774189814816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 s="6">
        <v>3000</v>
      </c>
      <c r="E3627" s="6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9">
        <f t="shared" si="224"/>
        <v>102.66666666666666</v>
      </c>
      <c r="P3627">
        <f t="shared" si="227"/>
        <v>39.487179487179489</v>
      </c>
      <c r="Q3627" t="str">
        <f>LEFT(N3627,FIND("/",N3627)-1)</f>
        <v>theater</v>
      </c>
      <c r="R3627" t="str">
        <f>RIGHT(N3627,FIND("/",N3627)-3)</f>
        <v>plays</v>
      </c>
      <c r="S3627" s="13">
        <f t="shared" si="225"/>
        <v>42157.652511574073</v>
      </c>
      <c r="T3627" s="14">
        <f t="shared" si="226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 s="6">
        <v>4000</v>
      </c>
      <c r="E3628" s="6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9">
        <f t="shared" si="224"/>
        <v>101.82500000000002</v>
      </c>
      <c r="P3628">
        <f t="shared" si="227"/>
        <v>84.854166666666671</v>
      </c>
      <c r="Q3628" t="str">
        <f>LEFT(N3628,FIND("/",N3628)-1)</f>
        <v>theater</v>
      </c>
      <c r="R3628" t="str">
        <f>RIGHT(N3628,FIND("/",N3628)-3)</f>
        <v>plays</v>
      </c>
      <c r="S3628" s="13">
        <f t="shared" si="225"/>
        <v>41846.667326388888</v>
      </c>
      <c r="T3628" s="14">
        <f t="shared" si="226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 s="6">
        <v>2000</v>
      </c>
      <c r="E3629" s="6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9">
        <f t="shared" si="224"/>
        <v>100</v>
      </c>
      <c r="P3629">
        <f t="shared" si="227"/>
        <v>68.965517241379317</v>
      </c>
      <c r="Q3629" t="str">
        <f>LEFT(N3629,FIND("/",N3629)-1)</f>
        <v>theater</v>
      </c>
      <c r="R3629" t="str">
        <f>RIGHT(N3629,FIND("/",N3629)-3)</f>
        <v>plays</v>
      </c>
      <c r="S3629" s="13">
        <f t="shared" si="225"/>
        <v>42460.741747685184</v>
      </c>
      <c r="T3629" s="14">
        <f t="shared" si="226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 s="6">
        <v>100000</v>
      </c>
      <c r="E3630" s="6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9">
        <f t="shared" si="224"/>
        <v>0</v>
      </c>
      <c r="P3630" t="e">
        <f t="shared" si="227"/>
        <v>#DIV/0!</v>
      </c>
      <c r="Q3630" t="str">
        <f>LEFT(N3630,FIND("/",N3630)-1)</f>
        <v>theater</v>
      </c>
      <c r="R3630" t="str">
        <f>RIGHT(N3630,FIND("/",N3630)-3)</f>
        <v>sical</v>
      </c>
      <c r="S3630" s="13">
        <f t="shared" si="225"/>
        <v>42291.833287037036</v>
      </c>
      <c r="T3630" s="14">
        <f t="shared" si="226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 s="6">
        <v>1000000</v>
      </c>
      <c r="E3631" s="6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9">
        <f t="shared" si="224"/>
        <v>1.9999999999999998E-4</v>
      </c>
      <c r="P3631">
        <f t="shared" si="227"/>
        <v>1</v>
      </c>
      <c r="Q3631" t="str">
        <f>LEFT(N3631,FIND("/",N3631)-1)</f>
        <v>theater</v>
      </c>
      <c r="R3631" t="str">
        <f>RIGHT(N3631,FIND("/",N3631)-3)</f>
        <v>sical</v>
      </c>
      <c r="S3631" s="13">
        <f t="shared" si="225"/>
        <v>42437.094490740739</v>
      </c>
      <c r="T3631" s="14">
        <f t="shared" si="226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 s="6">
        <v>3000</v>
      </c>
      <c r="E3632" s="6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9">
        <f t="shared" si="224"/>
        <v>3.3333333333333333E-2</v>
      </c>
      <c r="P3632">
        <f t="shared" si="227"/>
        <v>1</v>
      </c>
      <c r="Q3632" t="str">
        <f>LEFT(N3632,FIND("/",N3632)-1)</f>
        <v>theater</v>
      </c>
      <c r="R3632" t="str">
        <f>RIGHT(N3632,FIND("/",N3632)-3)</f>
        <v>sical</v>
      </c>
      <c r="S3632" s="13">
        <f t="shared" si="225"/>
        <v>41942.84710648148</v>
      </c>
      <c r="T3632" s="14">
        <f t="shared" si="226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 s="6">
        <v>17100</v>
      </c>
      <c r="E3633" s="6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9">
        <f t="shared" si="224"/>
        <v>51.023391812865491</v>
      </c>
      <c r="P3633">
        <f t="shared" si="227"/>
        <v>147.88135593220338</v>
      </c>
      <c r="Q3633" t="str">
        <f>LEFT(N3633,FIND("/",N3633)-1)</f>
        <v>theater</v>
      </c>
      <c r="R3633" t="str">
        <f>RIGHT(N3633,FIND("/",N3633)-3)</f>
        <v>sical</v>
      </c>
      <c r="S3633" s="13">
        <f t="shared" si="225"/>
        <v>41880.753437499996</v>
      </c>
      <c r="T3633" s="14">
        <f t="shared" si="226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 s="6">
        <v>500</v>
      </c>
      <c r="E3634" s="6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9">
        <f t="shared" si="224"/>
        <v>20</v>
      </c>
      <c r="P3634">
        <f t="shared" si="227"/>
        <v>100</v>
      </c>
      <c r="Q3634" t="str">
        <f>LEFT(N3634,FIND("/",N3634)-1)</f>
        <v>theater</v>
      </c>
      <c r="R3634" t="str">
        <f>RIGHT(N3634,FIND("/",N3634)-3)</f>
        <v>sical</v>
      </c>
      <c r="S3634" s="13">
        <f t="shared" si="225"/>
        <v>41946.936909722222</v>
      </c>
      <c r="T3634" s="14">
        <f t="shared" si="226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 s="6">
        <v>5000</v>
      </c>
      <c r="E3635" s="6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9">
        <f t="shared" si="224"/>
        <v>35.24</v>
      </c>
      <c r="P3635">
        <f t="shared" si="227"/>
        <v>56.838709677419352</v>
      </c>
      <c r="Q3635" t="str">
        <f>LEFT(N3635,FIND("/",N3635)-1)</f>
        <v>theater</v>
      </c>
      <c r="R3635" t="str">
        <f>RIGHT(N3635,FIND("/",N3635)-3)</f>
        <v>sical</v>
      </c>
      <c r="S3635" s="13">
        <f t="shared" si="225"/>
        <v>42649.623460648145</v>
      </c>
      <c r="T3635" s="14">
        <f t="shared" si="226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 s="6">
        <v>75000</v>
      </c>
      <c r="E3636" s="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9">
        <f t="shared" si="224"/>
        <v>4.246666666666667</v>
      </c>
      <c r="P3636">
        <f t="shared" si="227"/>
        <v>176.94444444444446</v>
      </c>
      <c r="Q3636" t="str">
        <f>LEFT(N3636,FIND("/",N3636)-1)</f>
        <v>theater</v>
      </c>
      <c r="R3636" t="str">
        <f>RIGHT(N3636,FIND("/",N3636)-3)</f>
        <v>sical</v>
      </c>
      <c r="S3636" s="13">
        <f t="shared" si="225"/>
        <v>42701.166365740741</v>
      </c>
      <c r="T3636" s="14">
        <f t="shared" si="226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 s="6">
        <v>3500</v>
      </c>
      <c r="E3637" s="6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9">
        <f t="shared" si="224"/>
        <v>36.457142857142856</v>
      </c>
      <c r="P3637">
        <f t="shared" si="227"/>
        <v>127.6</v>
      </c>
      <c r="Q3637" t="str">
        <f>LEFT(N3637,FIND("/",N3637)-1)</f>
        <v>theater</v>
      </c>
      <c r="R3637" t="str">
        <f>RIGHT(N3637,FIND("/",N3637)-3)</f>
        <v>sical</v>
      </c>
      <c r="S3637" s="13">
        <f t="shared" si="225"/>
        <v>42450.88282407407</v>
      </c>
      <c r="T3637" s="14">
        <f t="shared" si="226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 s="6">
        <v>150000</v>
      </c>
      <c r="E3638" s="6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9">
        <f t="shared" si="224"/>
        <v>0</v>
      </c>
      <c r="P3638" t="e">
        <f t="shared" si="227"/>
        <v>#DIV/0!</v>
      </c>
      <c r="Q3638" t="str">
        <f>LEFT(N3638,FIND("/",N3638)-1)</f>
        <v>theater</v>
      </c>
      <c r="R3638" t="str">
        <f>RIGHT(N3638,FIND("/",N3638)-3)</f>
        <v>sical</v>
      </c>
      <c r="S3638" s="13">
        <f t="shared" si="225"/>
        <v>42226.694780092592</v>
      </c>
      <c r="T3638" s="14">
        <f t="shared" si="226"/>
        <v>42261.694780092592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 s="6">
        <v>3000</v>
      </c>
      <c r="E3639" s="6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9">
        <f t="shared" si="224"/>
        <v>30.866666666666664</v>
      </c>
      <c r="P3639">
        <f t="shared" si="227"/>
        <v>66.142857142857139</v>
      </c>
      <c r="Q3639" t="str">
        <f>LEFT(N3639,FIND("/",N3639)-1)</f>
        <v>theater</v>
      </c>
      <c r="R3639" t="str">
        <f>RIGHT(N3639,FIND("/",N3639)-3)</f>
        <v>sical</v>
      </c>
      <c r="S3639" s="13">
        <f t="shared" si="225"/>
        <v>41975.700636574074</v>
      </c>
      <c r="T3639" s="14">
        <f t="shared" si="226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 s="6">
        <v>3300</v>
      </c>
      <c r="E3640" s="6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9">
        <f t="shared" si="224"/>
        <v>6.5454545454545459</v>
      </c>
      <c r="P3640">
        <f t="shared" si="227"/>
        <v>108</v>
      </c>
      <c r="Q3640" t="str">
        <f>LEFT(N3640,FIND("/",N3640)-1)</f>
        <v>theater</v>
      </c>
      <c r="R3640" t="str">
        <f>RIGHT(N3640,FIND("/",N3640)-3)</f>
        <v>sical</v>
      </c>
      <c r="S3640" s="13">
        <f t="shared" si="225"/>
        <v>42053.672824074078</v>
      </c>
      <c r="T3640" s="14">
        <f t="shared" si="226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 s="6">
        <v>25000</v>
      </c>
      <c r="E3641" s="6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9">
        <f t="shared" si="224"/>
        <v>4.0000000000000001E-3</v>
      </c>
      <c r="P3641">
        <f t="shared" si="227"/>
        <v>1</v>
      </c>
      <c r="Q3641" t="str">
        <f>LEFT(N3641,FIND("/",N3641)-1)</f>
        <v>theater</v>
      </c>
      <c r="R3641" t="str">
        <f>RIGHT(N3641,FIND("/",N3641)-3)</f>
        <v>sical</v>
      </c>
      <c r="S3641" s="13">
        <f t="shared" si="225"/>
        <v>42590.677152777775</v>
      </c>
      <c r="T3641" s="14">
        <f t="shared" si="226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 s="6">
        <v>1000</v>
      </c>
      <c r="E3642" s="6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9">
        <f t="shared" si="224"/>
        <v>5.5</v>
      </c>
      <c r="P3642">
        <f t="shared" si="227"/>
        <v>18.333333333333332</v>
      </c>
      <c r="Q3642" t="str">
        <f>LEFT(N3642,FIND("/",N3642)-1)</f>
        <v>theater</v>
      </c>
      <c r="R3642" t="str">
        <f>RIGHT(N3642,FIND("/",N3642)-3)</f>
        <v>sical</v>
      </c>
      <c r="S3642" s="13">
        <f t="shared" si="225"/>
        <v>42104.781597222223</v>
      </c>
      <c r="T3642" s="14">
        <f t="shared" si="226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 s="6">
        <v>3000</v>
      </c>
      <c r="E3643" s="6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9">
        <f t="shared" si="224"/>
        <v>0</v>
      </c>
      <c r="P3643" t="e">
        <f t="shared" si="227"/>
        <v>#DIV/0!</v>
      </c>
      <c r="Q3643" t="str">
        <f>LEFT(N3643,FIND("/",N3643)-1)</f>
        <v>theater</v>
      </c>
      <c r="R3643" t="str">
        <f>RIGHT(N3643,FIND("/",N3643)-3)</f>
        <v>sical</v>
      </c>
      <c r="S3643" s="13">
        <f t="shared" si="225"/>
        <v>41899.627071759256</v>
      </c>
      <c r="T3643" s="14">
        <f t="shared" si="226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 s="6">
        <v>700</v>
      </c>
      <c r="E3644" s="6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9">
        <f t="shared" si="224"/>
        <v>2.1428571428571428</v>
      </c>
      <c r="P3644">
        <f t="shared" si="227"/>
        <v>7.5</v>
      </c>
      <c r="Q3644" t="str">
        <f>LEFT(N3644,FIND("/",N3644)-1)</f>
        <v>theater</v>
      </c>
      <c r="R3644" t="str">
        <f>RIGHT(N3644,FIND("/",N3644)-3)</f>
        <v>sical</v>
      </c>
      <c r="S3644" s="13">
        <f t="shared" si="225"/>
        <v>42297.816284722227</v>
      </c>
      <c r="T3644" s="14">
        <f t="shared" si="226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 s="6">
        <v>25000</v>
      </c>
      <c r="E3645" s="6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9">
        <f t="shared" si="224"/>
        <v>0</v>
      </c>
      <c r="P3645" t="e">
        <f t="shared" si="227"/>
        <v>#DIV/0!</v>
      </c>
      <c r="Q3645" t="str">
        <f>LEFT(N3645,FIND("/",N3645)-1)</f>
        <v>theater</v>
      </c>
      <c r="R3645" t="str">
        <f>RIGHT(N3645,FIND("/",N3645)-3)</f>
        <v>sical</v>
      </c>
      <c r="S3645" s="13">
        <f t="shared" si="225"/>
        <v>42285.143969907411</v>
      </c>
      <c r="T3645" s="14">
        <f t="shared" si="226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 s="6">
        <v>5000</v>
      </c>
      <c r="E3646" s="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9">
        <f t="shared" si="224"/>
        <v>16.420000000000002</v>
      </c>
      <c r="P3646">
        <f t="shared" si="227"/>
        <v>68.416666666666671</v>
      </c>
      <c r="Q3646" t="str">
        <f>LEFT(N3646,FIND("/",N3646)-1)</f>
        <v>theater</v>
      </c>
      <c r="R3646" t="str">
        <f>RIGHT(N3646,FIND("/",N3646)-3)</f>
        <v>sical</v>
      </c>
      <c r="S3646" s="13">
        <f t="shared" si="225"/>
        <v>42409.241747685184</v>
      </c>
      <c r="T3646" s="14">
        <f t="shared" si="226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 s="6">
        <v>1000</v>
      </c>
      <c r="E3647" s="6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9">
        <f t="shared" si="224"/>
        <v>0.1</v>
      </c>
      <c r="P3647">
        <f t="shared" si="227"/>
        <v>1</v>
      </c>
      <c r="Q3647" t="str">
        <f>LEFT(N3647,FIND("/",N3647)-1)</f>
        <v>theater</v>
      </c>
      <c r="R3647" t="str">
        <f>RIGHT(N3647,FIND("/",N3647)-3)</f>
        <v>sical</v>
      </c>
      <c r="S3647" s="13">
        <f t="shared" si="225"/>
        <v>42665.970347222217</v>
      </c>
      <c r="T3647" s="14">
        <f t="shared" si="226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 s="6">
        <v>10000</v>
      </c>
      <c r="E3648" s="6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9">
        <f t="shared" si="224"/>
        <v>4.8099999999999996</v>
      </c>
      <c r="P3648">
        <f t="shared" si="227"/>
        <v>60.125</v>
      </c>
      <c r="Q3648" t="str">
        <f>LEFT(N3648,FIND("/",N3648)-1)</f>
        <v>theater</v>
      </c>
      <c r="R3648" t="str">
        <f>RIGHT(N3648,FIND("/",N3648)-3)</f>
        <v>sical</v>
      </c>
      <c r="S3648" s="13">
        <f t="shared" si="225"/>
        <v>42140.421319444446</v>
      </c>
      <c r="T3648" s="14">
        <f t="shared" si="226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 s="6">
        <v>500</v>
      </c>
      <c r="E3649" s="6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9">
        <f t="shared" si="224"/>
        <v>6</v>
      </c>
      <c r="P3649">
        <f t="shared" si="227"/>
        <v>15</v>
      </c>
      <c r="Q3649" t="str">
        <f>LEFT(N3649,FIND("/",N3649)-1)</f>
        <v>theater</v>
      </c>
      <c r="R3649" t="str">
        <f>RIGHT(N3649,FIND("/",N3649)-3)</f>
        <v>sical</v>
      </c>
      <c r="S3649" s="13">
        <f t="shared" si="225"/>
        <v>42598.749155092592</v>
      </c>
      <c r="T3649" s="14">
        <f t="shared" si="226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 s="6">
        <v>40000</v>
      </c>
      <c r="E3650" s="6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9">
        <f t="shared" si="224"/>
        <v>100.38249999999999</v>
      </c>
      <c r="P3650">
        <f t="shared" si="227"/>
        <v>550.04109589041093</v>
      </c>
      <c r="Q3650" t="str">
        <f>LEFT(N3650,FIND("/",N3650)-1)</f>
        <v>theater</v>
      </c>
      <c r="R3650" t="str">
        <f>RIGHT(N3650,FIND("/",N3650)-3)</f>
        <v>plays</v>
      </c>
      <c r="S3650" s="13">
        <f t="shared" si="225"/>
        <v>41887.292187500003</v>
      </c>
      <c r="T3650" s="14">
        <f t="shared" si="226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 s="6">
        <v>750</v>
      </c>
      <c r="E3651" s="6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9">
        <f t="shared" ref="O3651:O3714" si="228">E3651/D3651*100</f>
        <v>104</v>
      </c>
      <c r="P3651">
        <f t="shared" si="227"/>
        <v>97.5</v>
      </c>
      <c r="Q3651" t="str">
        <f>LEFT(N3651,FIND("/",N3651)-1)</f>
        <v>theater</v>
      </c>
      <c r="R3651" t="str">
        <f>RIGHT(N3651,FIND("/",N3651)-3)</f>
        <v>plays</v>
      </c>
      <c r="S3651" s="13">
        <f t="shared" ref="S3651:S3714" si="229">J3651/86400+25569</f>
        <v>41780.712893518517</v>
      </c>
      <c r="T3651" s="14">
        <f t="shared" ref="T3651:T3714" si="230">I3651/86400+25569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 s="6">
        <v>500</v>
      </c>
      <c r="E3652" s="6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9">
        <f t="shared" si="228"/>
        <v>100</v>
      </c>
      <c r="P3652">
        <f t="shared" si="227"/>
        <v>29.411764705882351</v>
      </c>
      <c r="Q3652" t="str">
        <f>LEFT(N3652,FIND("/",N3652)-1)</f>
        <v>theater</v>
      </c>
      <c r="R3652" t="str">
        <f>RIGHT(N3652,FIND("/",N3652)-3)</f>
        <v>plays</v>
      </c>
      <c r="S3652" s="13">
        <f t="shared" si="229"/>
        <v>42381.478981481487</v>
      </c>
      <c r="T3652" s="14">
        <f t="shared" si="230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 s="6">
        <v>500</v>
      </c>
      <c r="E3653" s="6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9">
        <f t="shared" si="228"/>
        <v>104</v>
      </c>
      <c r="P3653">
        <f t="shared" si="227"/>
        <v>57.777777777777779</v>
      </c>
      <c r="Q3653" t="str">
        <f>LEFT(N3653,FIND("/",N3653)-1)</f>
        <v>theater</v>
      </c>
      <c r="R3653" t="str">
        <f>RIGHT(N3653,FIND("/",N3653)-3)</f>
        <v>plays</v>
      </c>
      <c r="S3653" s="13">
        <f t="shared" si="229"/>
        <v>41828.646319444444</v>
      </c>
      <c r="T3653" s="14">
        <f t="shared" si="230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 s="6">
        <v>300</v>
      </c>
      <c r="E3654" s="6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9">
        <f t="shared" si="228"/>
        <v>250.66666666666669</v>
      </c>
      <c r="P3654">
        <f t="shared" si="227"/>
        <v>44.235294117647058</v>
      </c>
      <c r="Q3654" t="str">
        <f>LEFT(N3654,FIND("/",N3654)-1)</f>
        <v>theater</v>
      </c>
      <c r="R3654" t="str">
        <f>RIGHT(N3654,FIND("/",N3654)-3)</f>
        <v>plays</v>
      </c>
      <c r="S3654" s="13">
        <f t="shared" si="229"/>
        <v>42596.644699074073</v>
      </c>
      <c r="T3654" s="14">
        <f t="shared" si="230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 s="6">
        <v>2000</v>
      </c>
      <c r="E3655" s="6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9">
        <f t="shared" si="228"/>
        <v>100.49999999999999</v>
      </c>
      <c r="P3655">
        <f t="shared" si="227"/>
        <v>60.909090909090907</v>
      </c>
      <c r="Q3655" t="str">
        <f>LEFT(N3655,FIND("/",N3655)-1)</f>
        <v>theater</v>
      </c>
      <c r="R3655" t="str">
        <f>RIGHT(N3655,FIND("/",N3655)-3)</f>
        <v>plays</v>
      </c>
      <c r="S3655" s="13">
        <f t="shared" si="229"/>
        <v>42191.363506944443</v>
      </c>
      <c r="T3655" s="14">
        <f t="shared" si="230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 s="6">
        <v>1500</v>
      </c>
      <c r="E3656" s="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9">
        <f t="shared" si="228"/>
        <v>174.4</v>
      </c>
      <c r="P3656">
        <f t="shared" si="227"/>
        <v>68.84210526315789</v>
      </c>
      <c r="Q3656" t="str">
        <f>LEFT(N3656,FIND("/",N3656)-1)</f>
        <v>theater</v>
      </c>
      <c r="R3656" t="str">
        <f>RIGHT(N3656,FIND("/",N3656)-3)</f>
        <v>plays</v>
      </c>
      <c r="S3656" s="13">
        <f t="shared" si="229"/>
        <v>42440.416504629626</v>
      </c>
      <c r="T3656" s="14">
        <f t="shared" si="230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 s="6">
        <v>5000</v>
      </c>
      <c r="E3657" s="6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9">
        <f t="shared" si="228"/>
        <v>116.26</v>
      </c>
      <c r="P3657">
        <f t="shared" si="227"/>
        <v>73.582278481012665</v>
      </c>
      <c r="Q3657" t="str">
        <f>LEFT(N3657,FIND("/",N3657)-1)</f>
        <v>theater</v>
      </c>
      <c r="R3657" t="str">
        <f>RIGHT(N3657,FIND("/",N3657)-3)</f>
        <v>plays</v>
      </c>
      <c r="S3657" s="13">
        <f t="shared" si="229"/>
        <v>42173.803217592591</v>
      </c>
      <c r="T3657" s="14">
        <f t="shared" si="230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 s="6">
        <v>5000</v>
      </c>
      <c r="E3658" s="6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9">
        <f t="shared" si="228"/>
        <v>105.82000000000001</v>
      </c>
      <c r="P3658">
        <f t="shared" si="227"/>
        <v>115.02173913043478</v>
      </c>
      <c r="Q3658" t="str">
        <f>LEFT(N3658,FIND("/",N3658)-1)</f>
        <v>theater</v>
      </c>
      <c r="R3658" t="str">
        <f>RIGHT(N3658,FIND("/",N3658)-3)</f>
        <v>plays</v>
      </c>
      <c r="S3658" s="13">
        <f t="shared" si="229"/>
        <v>42737.910138888888</v>
      </c>
      <c r="T3658" s="14">
        <f t="shared" si="230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 s="6">
        <v>2000</v>
      </c>
      <c r="E3659" s="6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9">
        <f t="shared" si="228"/>
        <v>110.75</v>
      </c>
      <c r="P3659">
        <f t="shared" ref="P3659:P3722" si="231">AVERAGE(E3659/L3659)</f>
        <v>110.75</v>
      </c>
      <c r="Q3659" t="str">
        <f>LEFT(N3659,FIND("/",N3659)-1)</f>
        <v>theater</v>
      </c>
      <c r="R3659" t="str">
        <f>RIGHT(N3659,FIND("/",N3659)-3)</f>
        <v>plays</v>
      </c>
      <c r="S3659" s="13">
        <f t="shared" si="229"/>
        <v>42499.629849537036</v>
      </c>
      <c r="T3659" s="14">
        <f t="shared" si="230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 s="6">
        <v>1500</v>
      </c>
      <c r="E3660" s="6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9">
        <f t="shared" si="228"/>
        <v>100.66666666666666</v>
      </c>
      <c r="P3660">
        <f t="shared" si="231"/>
        <v>75.5</v>
      </c>
      <c r="Q3660" t="str">
        <f>LEFT(N3660,FIND("/",N3660)-1)</f>
        <v>theater</v>
      </c>
      <c r="R3660" t="str">
        <f>RIGHT(N3660,FIND("/",N3660)-3)</f>
        <v>plays</v>
      </c>
      <c r="S3660" s="13">
        <f t="shared" si="229"/>
        <v>41775.858564814815</v>
      </c>
      <c r="T3660" s="14">
        <f t="shared" si="230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 s="6">
        <v>3000</v>
      </c>
      <c r="E3661" s="6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9">
        <f t="shared" si="228"/>
        <v>102.03333333333333</v>
      </c>
      <c r="P3661">
        <f t="shared" si="231"/>
        <v>235.46153846153845</v>
      </c>
      <c r="Q3661" t="str">
        <f>LEFT(N3661,FIND("/",N3661)-1)</f>
        <v>theater</v>
      </c>
      <c r="R3661" t="str">
        <f>RIGHT(N3661,FIND("/",N3661)-3)</f>
        <v>plays</v>
      </c>
      <c r="S3661" s="13">
        <f t="shared" si="229"/>
        <v>42055.277199074073</v>
      </c>
      <c r="T3661" s="14">
        <f t="shared" si="230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 s="6">
        <v>250</v>
      </c>
      <c r="E3662" s="6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9">
        <f t="shared" si="228"/>
        <v>100</v>
      </c>
      <c r="P3662">
        <f t="shared" si="231"/>
        <v>11.363636363636363</v>
      </c>
      <c r="Q3662" t="str">
        <f>LEFT(N3662,FIND("/",N3662)-1)</f>
        <v>theater</v>
      </c>
      <c r="R3662" t="str">
        <f>RIGHT(N3662,FIND("/",N3662)-3)</f>
        <v>plays</v>
      </c>
      <c r="S3662" s="13">
        <f t="shared" si="229"/>
        <v>41971.881076388891</v>
      </c>
      <c r="T3662" s="14">
        <f t="shared" si="230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 s="6">
        <v>3000</v>
      </c>
      <c r="E3663" s="6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9">
        <f t="shared" si="228"/>
        <v>111.00000000000001</v>
      </c>
      <c r="P3663">
        <f t="shared" si="231"/>
        <v>92.5</v>
      </c>
      <c r="Q3663" t="str">
        <f>LEFT(N3663,FIND("/",N3663)-1)</f>
        <v>theater</v>
      </c>
      <c r="R3663" t="str">
        <f>RIGHT(N3663,FIND("/",N3663)-3)</f>
        <v>plays</v>
      </c>
      <c r="S3663" s="13">
        <f t="shared" si="229"/>
        <v>42447.896666666667</v>
      </c>
      <c r="T3663" s="14">
        <f t="shared" si="230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 s="6">
        <v>8000</v>
      </c>
      <c r="E3664" s="6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9">
        <f t="shared" si="228"/>
        <v>101.42500000000001</v>
      </c>
      <c r="P3664">
        <f t="shared" si="231"/>
        <v>202.85</v>
      </c>
      <c r="Q3664" t="str">
        <f>LEFT(N3664,FIND("/",N3664)-1)</f>
        <v>theater</v>
      </c>
      <c r="R3664" t="str">
        <f>RIGHT(N3664,FIND("/",N3664)-3)</f>
        <v>plays</v>
      </c>
      <c r="S3664" s="13">
        <f t="shared" si="229"/>
        <v>42064.220069444447</v>
      </c>
      <c r="T3664" s="14">
        <f t="shared" si="230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 s="6">
        <v>225</v>
      </c>
      <c r="E3665" s="6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9">
        <f t="shared" si="228"/>
        <v>104</v>
      </c>
      <c r="P3665">
        <f t="shared" si="231"/>
        <v>26</v>
      </c>
      <c r="Q3665" t="str">
        <f>LEFT(N3665,FIND("/",N3665)-1)</f>
        <v>theater</v>
      </c>
      <c r="R3665" t="str">
        <f>RIGHT(N3665,FIND("/",N3665)-3)</f>
        <v>plays</v>
      </c>
      <c r="S3665" s="13">
        <f t="shared" si="229"/>
        <v>42665.451736111107</v>
      </c>
      <c r="T3665" s="14">
        <f t="shared" si="230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 s="6">
        <v>800</v>
      </c>
      <c r="E3666" s="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9">
        <f t="shared" si="228"/>
        <v>109.375</v>
      </c>
      <c r="P3666">
        <f t="shared" si="231"/>
        <v>46.05263157894737</v>
      </c>
      <c r="Q3666" t="str">
        <f>LEFT(N3666,FIND("/",N3666)-1)</f>
        <v>theater</v>
      </c>
      <c r="R3666" t="str">
        <f>RIGHT(N3666,FIND("/",N3666)-3)</f>
        <v>plays</v>
      </c>
      <c r="S3666" s="13">
        <f t="shared" si="229"/>
        <v>42523.248715277776</v>
      </c>
      <c r="T3666" s="14">
        <f t="shared" si="230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 s="6">
        <v>620</v>
      </c>
      <c r="E3667" s="6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9">
        <f t="shared" si="228"/>
        <v>115.16129032258064</v>
      </c>
      <c r="P3667">
        <f t="shared" si="231"/>
        <v>51</v>
      </c>
      <c r="Q3667" t="str">
        <f>LEFT(N3667,FIND("/",N3667)-1)</f>
        <v>theater</v>
      </c>
      <c r="R3667" t="str">
        <f>RIGHT(N3667,FIND("/",N3667)-3)</f>
        <v>plays</v>
      </c>
      <c r="S3667" s="13">
        <f t="shared" si="229"/>
        <v>42294.808124999996</v>
      </c>
      <c r="T3667" s="14">
        <f t="shared" si="230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 s="6">
        <v>1200</v>
      </c>
      <c r="E3668" s="6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9">
        <f t="shared" si="228"/>
        <v>100</v>
      </c>
      <c r="P3668">
        <f t="shared" si="231"/>
        <v>31.578947368421051</v>
      </c>
      <c r="Q3668" t="str">
        <f>LEFT(N3668,FIND("/",N3668)-1)</f>
        <v>theater</v>
      </c>
      <c r="R3668" t="str">
        <f>RIGHT(N3668,FIND("/",N3668)-3)</f>
        <v>plays</v>
      </c>
      <c r="S3668" s="13">
        <f t="shared" si="229"/>
        <v>41822.90488425926</v>
      </c>
      <c r="T3668" s="14">
        <f t="shared" si="230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 s="6">
        <v>3000</v>
      </c>
      <c r="E3669" s="6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9">
        <f t="shared" si="228"/>
        <v>103.17033333333335</v>
      </c>
      <c r="P3669">
        <f t="shared" si="231"/>
        <v>53.363965517241382</v>
      </c>
      <c r="Q3669" t="str">
        <f>LEFT(N3669,FIND("/",N3669)-1)</f>
        <v>theater</v>
      </c>
      <c r="R3669" t="str">
        <f>RIGHT(N3669,FIND("/",N3669)-3)</f>
        <v>plays</v>
      </c>
      <c r="S3669" s="13">
        <f t="shared" si="229"/>
        <v>42173.970127314809</v>
      </c>
      <c r="T3669" s="14">
        <f t="shared" si="230"/>
        <v>42203.970127314809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 s="6">
        <v>1000</v>
      </c>
      <c r="E3670" s="6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9">
        <f t="shared" si="228"/>
        <v>103.49999999999999</v>
      </c>
      <c r="P3670">
        <f t="shared" si="231"/>
        <v>36.964285714285715</v>
      </c>
      <c r="Q3670" t="str">
        <f>LEFT(N3670,FIND("/",N3670)-1)</f>
        <v>theater</v>
      </c>
      <c r="R3670" t="str">
        <f>RIGHT(N3670,FIND("/",N3670)-3)</f>
        <v>plays</v>
      </c>
      <c r="S3670" s="13">
        <f t="shared" si="229"/>
        <v>42185.556157407409</v>
      </c>
      <c r="T3670" s="14">
        <f t="shared" si="230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 s="6">
        <v>1000</v>
      </c>
      <c r="E3671" s="6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9">
        <f t="shared" si="228"/>
        <v>138.19999999999999</v>
      </c>
      <c r="P3671">
        <f t="shared" si="231"/>
        <v>81.294117647058826</v>
      </c>
      <c r="Q3671" t="str">
        <f>LEFT(N3671,FIND("/",N3671)-1)</f>
        <v>theater</v>
      </c>
      <c r="R3671" t="str">
        <f>RIGHT(N3671,FIND("/",N3671)-3)</f>
        <v>plays</v>
      </c>
      <c r="S3671" s="13">
        <f t="shared" si="229"/>
        <v>42136.675196759257</v>
      </c>
      <c r="T3671" s="14">
        <f t="shared" si="230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 s="6">
        <v>220</v>
      </c>
      <c r="E3672" s="6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9">
        <f t="shared" si="228"/>
        <v>109.54545454545455</v>
      </c>
      <c r="P3672">
        <f t="shared" si="231"/>
        <v>20.083333333333332</v>
      </c>
      <c r="Q3672" t="str">
        <f>LEFT(N3672,FIND("/",N3672)-1)</f>
        <v>theater</v>
      </c>
      <c r="R3672" t="str">
        <f>RIGHT(N3672,FIND("/",N3672)-3)</f>
        <v>plays</v>
      </c>
      <c r="S3672" s="13">
        <f t="shared" si="229"/>
        <v>42142.514016203699</v>
      </c>
      <c r="T3672" s="14">
        <f t="shared" si="230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 s="6">
        <v>3500</v>
      </c>
      <c r="E3673" s="6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9">
        <f t="shared" si="228"/>
        <v>100.85714285714286</v>
      </c>
      <c r="P3673">
        <f t="shared" si="231"/>
        <v>88.25</v>
      </c>
      <c r="Q3673" t="str">
        <f>LEFT(N3673,FIND("/",N3673)-1)</f>
        <v>theater</v>
      </c>
      <c r="R3673" t="str">
        <f>RIGHT(N3673,FIND("/",N3673)-3)</f>
        <v>plays</v>
      </c>
      <c r="S3673" s="13">
        <f t="shared" si="229"/>
        <v>41820.62809027778</v>
      </c>
      <c r="T3673" s="14">
        <f t="shared" si="230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 s="6">
        <v>3000</v>
      </c>
      <c r="E3674" s="6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9">
        <f t="shared" si="228"/>
        <v>101.53333333333335</v>
      </c>
      <c r="P3674">
        <f t="shared" si="231"/>
        <v>53.438596491228068</v>
      </c>
      <c r="Q3674" t="str">
        <f>LEFT(N3674,FIND("/",N3674)-1)</f>
        <v>theater</v>
      </c>
      <c r="R3674" t="str">
        <f>RIGHT(N3674,FIND("/",N3674)-3)</f>
        <v>plays</v>
      </c>
      <c r="S3674" s="13">
        <f t="shared" si="229"/>
        <v>41878.946574074071</v>
      </c>
      <c r="T3674" s="14">
        <f t="shared" si="230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 s="6">
        <v>4000</v>
      </c>
      <c r="E3675" s="6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9">
        <f t="shared" si="228"/>
        <v>113.625</v>
      </c>
      <c r="P3675">
        <f t="shared" si="231"/>
        <v>39.868421052631582</v>
      </c>
      <c r="Q3675" t="str">
        <f>LEFT(N3675,FIND("/",N3675)-1)</f>
        <v>theater</v>
      </c>
      <c r="R3675" t="str">
        <f>RIGHT(N3675,FIND("/",N3675)-3)</f>
        <v>plays</v>
      </c>
      <c r="S3675" s="13">
        <f t="shared" si="229"/>
        <v>41914.295104166667</v>
      </c>
      <c r="T3675" s="14">
        <f t="shared" si="230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 s="6">
        <v>4500</v>
      </c>
      <c r="E3676" s="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9">
        <f t="shared" si="228"/>
        <v>100</v>
      </c>
      <c r="P3676">
        <f t="shared" si="231"/>
        <v>145.16129032258064</v>
      </c>
      <c r="Q3676" t="str">
        <f>LEFT(N3676,FIND("/",N3676)-1)</f>
        <v>theater</v>
      </c>
      <c r="R3676" t="str">
        <f>RIGHT(N3676,FIND("/",N3676)-3)</f>
        <v>plays</v>
      </c>
      <c r="S3676" s="13">
        <f t="shared" si="229"/>
        <v>42556.873020833329</v>
      </c>
      <c r="T3676" s="14">
        <f t="shared" si="230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 s="6">
        <v>50</v>
      </c>
      <c r="E3677" s="6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9">
        <f t="shared" si="228"/>
        <v>140</v>
      </c>
      <c r="P3677">
        <f t="shared" si="231"/>
        <v>23.333333333333332</v>
      </c>
      <c r="Q3677" t="str">
        <f>LEFT(N3677,FIND("/",N3677)-1)</f>
        <v>theater</v>
      </c>
      <c r="R3677" t="str">
        <f>RIGHT(N3677,FIND("/",N3677)-3)</f>
        <v>plays</v>
      </c>
      <c r="S3677" s="13">
        <f t="shared" si="229"/>
        <v>42493.597013888888</v>
      </c>
      <c r="T3677" s="14">
        <f t="shared" si="230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 s="6">
        <v>800</v>
      </c>
      <c r="E3678" s="6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9">
        <f t="shared" si="228"/>
        <v>128.75</v>
      </c>
      <c r="P3678">
        <f t="shared" si="231"/>
        <v>64.375</v>
      </c>
      <c r="Q3678" t="str">
        <f>LEFT(N3678,FIND("/",N3678)-1)</f>
        <v>theater</v>
      </c>
      <c r="R3678" t="str">
        <f>RIGHT(N3678,FIND("/",N3678)-3)</f>
        <v>plays</v>
      </c>
      <c r="S3678" s="13">
        <f t="shared" si="229"/>
        <v>41876.815787037034</v>
      </c>
      <c r="T3678" s="14">
        <f t="shared" si="230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 s="6">
        <v>12000</v>
      </c>
      <c r="E3679" s="6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9">
        <f t="shared" si="228"/>
        <v>102.90416666666667</v>
      </c>
      <c r="P3679">
        <f t="shared" si="231"/>
        <v>62.052763819095475</v>
      </c>
      <c r="Q3679" t="str">
        <f>LEFT(N3679,FIND("/",N3679)-1)</f>
        <v>theater</v>
      </c>
      <c r="R3679" t="str">
        <f>RIGHT(N3679,FIND("/",N3679)-3)</f>
        <v>plays</v>
      </c>
      <c r="S3679" s="13">
        <f t="shared" si="229"/>
        <v>41802.574282407411</v>
      </c>
      <c r="T3679" s="14">
        <f t="shared" si="230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 s="6">
        <v>2000</v>
      </c>
      <c r="E3680" s="6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9">
        <f t="shared" si="228"/>
        <v>102.49999999999999</v>
      </c>
      <c r="P3680">
        <f t="shared" si="231"/>
        <v>66.129032258064512</v>
      </c>
      <c r="Q3680" t="str">
        <f>LEFT(N3680,FIND("/",N3680)-1)</f>
        <v>theater</v>
      </c>
      <c r="R3680" t="str">
        <f>RIGHT(N3680,FIND("/",N3680)-3)</f>
        <v>plays</v>
      </c>
      <c r="S3680" s="13">
        <f t="shared" si="229"/>
        <v>42120.531226851846</v>
      </c>
      <c r="T3680" s="14">
        <f t="shared" si="230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 s="6">
        <v>2000</v>
      </c>
      <c r="E3681" s="6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9">
        <f t="shared" si="228"/>
        <v>110.1</v>
      </c>
      <c r="P3681">
        <f t="shared" si="231"/>
        <v>73.400000000000006</v>
      </c>
      <c r="Q3681" t="str">
        <f>LEFT(N3681,FIND("/",N3681)-1)</f>
        <v>theater</v>
      </c>
      <c r="R3681" t="str">
        <f>RIGHT(N3681,FIND("/",N3681)-3)</f>
        <v>plays</v>
      </c>
      <c r="S3681" s="13">
        <f t="shared" si="229"/>
        <v>41786.761354166665</v>
      </c>
      <c r="T3681" s="14">
        <f t="shared" si="230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 s="6">
        <v>3000</v>
      </c>
      <c r="E3682" s="6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9">
        <f t="shared" si="228"/>
        <v>112.76666666666667</v>
      </c>
      <c r="P3682">
        <f t="shared" si="231"/>
        <v>99.5</v>
      </c>
      <c r="Q3682" t="str">
        <f>LEFT(N3682,FIND("/",N3682)-1)</f>
        <v>theater</v>
      </c>
      <c r="R3682" t="str">
        <f>RIGHT(N3682,FIND("/",N3682)-3)</f>
        <v>plays</v>
      </c>
      <c r="S3682" s="13">
        <f t="shared" si="229"/>
        <v>42627.454097222224</v>
      </c>
      <c r="T3682" s="14">
        <f t="shared" si="230"/>
        <v>42648.454097222224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 s="6">
        <v>1000</v>
      </c>
      <c r="E3683" s="6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9">
        <f t="shared" si="228"/>
        <v>111.9</v>
      </c>
      <c r="P3683">
        <f t="shared" si="231"/>
        <v>62.166666666666664</v>
      </c>
      <c r="Q3683" t="str">
        <f>LEFT(N3683,FIND("/",N3683)-1)</f>
        <v>theater</v>
      </c>
      <c r="R3683" t="str">
        <f>RIGHT(N3683,FIND("/",N3683)-3)</f>
        <v>plays</v>
      </c>
      <c r="S3683" s="13">
        <f t="shared" si="229"/>
        <v>42374.651504629626</v>
      </c>
      <c r="T3683" s="14">
        <f t="shared" si="230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 s="6">
        <v>3000</v>
      </c>
      <c r="E3684" s="6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9">
        <f t="shared" si="228"/>
        <v>139.19999999999999</v>
      </c>
      <c r="P3684">
        <f t="shared" si="231"/>
        <v>62.328358208955223</v>
      </c>
      <c r="Q3684" t="str">
        <f>LEFT(N3684,FIND("/",N3684)-1)</f>
        <v>theater</v>
      </c>
      <c r="R3684" t="str">
        <f>RIGHT(N3684,FIND("/",N3684)-3)</f>
        <v>plays</v>
      </c>
      <c r="S3684" s="13">
        <f t="shared" si="229"/>
        <v>41772.685393518521</v>
      </c>
      <c r="T3684" s="14">
        <f t="shared" si="230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 s="6">
        <v>3500</v>
      </c>
      <c r="E3685" s="6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9">
        <f t="shared" si="228"/>
        <v>110.85714285714286</v>
      </c>
      <c r="P3685">
        <f t="shared" si="231"/>
        <v>58.787878787878789</v>
      </c>
      <c r="Q3685" t="str">
        <f>LEFT(N3685,FIND("/",N3685)-1)</f>
        <v>theater</v>
      </c>
      <c r="R3685" t="str">
        <f>RIGHT(N3685,FIND("/",N3685)-3)</f>
        <v>plays</v>
      </c>
      <c r="S3685" s="13">
        <f t="shared" si="229"/>
        <v>42633.116851851853</v>
      </c>
      <c r="T3685" s="14">
        <f t="shared" si="230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 s="6">
        <v>750</v>
      </c>
      <c r="E3686" s="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9">
        <f t="shared" si="228"/>
        <v>139.06666666666666</v>
      </c>
      <c r="P3686">
        <f t="shared" si="231"/>
        <v>45.347826086956523</v>
      </c>
      <c r="Q3686" t="str">
        <f>LEFT(N3686,FIND("/",N3686)-1)</f>
        <v>theater</v>
      </c>
      <c r="R3686" t="str">
        <f>RIGHT(N3686,FIND("/",N3686)-3)</f>
        <v>plays</v>
      </c>
      <c r="S3686" s="13">
        <f t="shared" si="229"/>
        <v>42219.180393518516</v>
      </c>
      <c r="T3686" s="14">
        <f t="shared" si="230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 s="6">
        <v>5000</v>
      </c>
      <c r="E3687" s="6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9">
        <f t="shared" si="228"/>
        <v>105.69999999999999</v>
      </c>
      <c r="P3687">
        <f t="shared" si="231"/>
        <v>41.944444444444443</v>
      </c>
      <c r="Q3687" t="str">
        <f>LEFT(N3687,FIND("/",N3687)-1)</f>
        <v>theater</v>
      </c>
      <c r="R3687" t="str">
        <f>RIGHT(N3687,FIND("/",N3687)-3)</f>
        <v>plays</v>
      </c>
      <c r="S3687" s="13">
        <f t="shared" si="229"/>
        <v>41753.593275462961</v>
      </c>
      <c r="T3687" s="14">
        <f t="shared" si="230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 s="6">
        <v>350</v>
      </c>
      <c r="E3688" s="6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9">
        <f t="shared" si="228"/>
        <v>101.42857142857142</v>
      </c>
      <c r="P3688">
        <f t="shared" si="231"/>
        <v>59.166666666666664</v>
      </c>
      <c r="Q3688" t="str">
        <f>LEFT(N3688,FIND("/",N3688)-1)</f>
        <v>theater</v>
      </c>
      <c r="R3688" t="str">
        <f>RIGHT(N3688,FIND("/",N3688)-3)</f>
        <v>plays</v>
      </c>
      <c r="S3688" s="13">
        <f t="shared" si="229"/>
        <v>42230.662731481483</v>
      </c>
      <c r="T3688" s="14">
        <f t="shared" si="230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 s="6">
        <v>5000</v>
      </c>
      <c r="E3689" s="6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9">
        <f t="shared" si="228"/>
        <v>100.245</v>
      </c>
      <c r="P3689">
        <f t="shared" si="231"/>
        <v>200.49</v>
      </c>
      <c r="Q3689" t="str">
        <f>LEFT(N3689,FIND("/",N3689)-1)</f>
        <v>theater</v>
      </c>
      <c r="R3689" t="str">
        <f>RIGHT(N3689,FIND("/",N3689)-3)</f>
        <v>plays</v>
      </c>
      <c r="S3689" s="13">
        <f t="shared" si="229"/>
        <v>41787.218229166669</v>
      </c>
      <c r="T3689" s="14">
        <f t="shared" si="230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 s="6">
        <v>3000</v>
      </c>
      <c r="E3690" s="6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9">
        <f t="shared" si="228"/>
        <v>109.16666666666666</v>
      </c>
      <c r="P3690">
        <f t="shared" si="231"/>
        <v>83.974358974358978</v>
      </c>
      <c r="Q3690" t="str">
        <f>LEFT(N3690,FIND("/",N3690)-1)</f>
        <v>theater</v>
      </c>
      <c r="R3690" t="str">
        <f>RIGHT(N3690,FIND("/",N3690)-3)</f>
        <v>plays</v>
      </c>
      <c r="S3690" s="13">
        <f t="shared" si="229"/>
        <v>41829.787083333329</v>
      </c>
      <c r="T3690" s="14">
        <f t="shared" si="230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 s="6">
        <v>3000</v>
      </c>
      <c r="E3691" s="6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9">
        <f t="shared" si="228"/>
        <v>118.33333333333333</v>
      </c>
      <c r="P3691">
        <f t="shared" si="231"/>
        <v>57.258064516129032</v>
      </c>
      <c r="Q3691" t="str">
        <f>LEFT(N3691,FIND("/",N3691)-1)</f>
        <v>theater</v>
      </c>
      <c r="R3691" t="str">
        <f>RIGHT(N3691,FIND("/",N3691)-3)</f>
        <v>plays</v>
      </c>
      <c r="S3691" s="13">
        <f t="shared" si="229"/>
        <v>42147.826840277776</v>
      </c>
      <c r="T3691" s="14">
        <f t="shared" si="230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 s="6">
        <v>1500</v>
      </c>
      <c r="E3692" s="6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9">
        <f t="shared" si="228"/>
        <v>120</v>
      </c>
      <c r="P3692">
        <f t="shared" si="231"/>
        <v>58.064516129032256</v>
      </c>
      <c r="Q3692" t="str">
        <f>LEFT(N3692,FIND("/",N3692)-1)</f>
        <v>theater</v>
      </c>
      <c r="R3692" t="str">
        <f>RIGHT(N3692,FIND("/",N3692)-3)</f>
        <v>plays</v>
      </c>
      <c r="S3692" s="13">
        <f t="shared" si="229"/>
        <v>41940.598182870366</v>
      </c>
      <c r="T3692" s="14">
        <f t="shared" si="230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 s="6">
        <v>40000</v>
      </c>
      <c r="E3693" s="6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9">
        <f t="shared" si="228"/>
        <v>127.96000000000001</v>
      </c>
      <c r="P3693">
        <f t="shared" si="231"/>
        <v>186.80291970802921</v>
      </c>
      <c r="Q3693" t="str">
        <f>LEFT(N3693,FIND("/",N3693)-1)</f>
        <v>theater</v>
      </c>
      <c r="R3693" t="str">
        <f>RIGHT(N3693,FIND("/",N3693)-3)</f>
        <v>plays</v>
      </c>
      <c r="S3693" s="13">
        <f t="shared" si="229"/>
        <v>42020.700567129628</v>
      </c>
      <c r="T3693" s="14">
        <f t="shared" si="230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 s="6">
        <v>1000</v>
      </c>
      <c r="E3694" s="6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9">
        <f t="shared" si="228"/>
        <v>126</v>
      </c>
      <c r="P3694">
        <f t="shared" si="231"/>
        <v>74.117647058823536</v>
      </c>
      <c r="Q3694" t="str">
        <f>LEFT(N3694,FIND("/",N3694)-1)</f>
        <v>theater</v>
      </c>
      <c r="R3694" t="str">
        <f>RIGHT(N3694,FIND("/",N3694)-3)</f>
        <v>plays</v>
      </c>
      <c r="S3694" s="13">
        <f t="shared" si="229"/>
        <v>41891.96503472222</v>
      </c>
      <c r="T3694" s="14">
        <f t="shared" si="230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 s="6">
        <v>333</v>
      </c>
      <c r="E3695" s="6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9">
        <f t="shared" si="228"/>
        <v>129.12912912912913</v>
      </c>
      <c r="P3695">
        <f t="shared" si="231"/>
        <v>30.714285714285715</v>
      </c>
      <c r="Q3695" t="str">
        <f>LEFT(N3695,FIND("/",N3695)-1)</f>
        <v>theater</v>
      </c>
      <c r="R3695" t="str">
        <f>RIGHT(N3695,FIND("/",N3695)-3)</f>
        <v>plays</v>
      </c>
      <c r="S3695" s="13">
        <f t="shared" si="229"/>
        <v>42309.191307870366</v>
      </c>
      <c r="T3695" s="14">
        <f t="shared" si="230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 s="6">
        <v>3500</v>
      </c>
      <c r="E3696" s="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9">
        <f t="shared" si="228"/>
        <v>107.42857142857143</v>
      </c>
      <c r="P3696">
        <f t="shared" si="231"/>
        <v>62.666666666666664</v>
      </c>
      <c r="Q3696" t="str">
        <f>LEFT(N3696,FIND("/",N3696)-1)</f>
        <v>theater</v>
      </c>
      <c r="R3696" t="str">
        <f>RIGHT(N3696,FIND("/",N3696)-3)</f>
        <v>plays</v>
      </c>
      <c r="S3696" s="13">
        <f t="shared" si="229"/>
        <v>42490.133877314816</v>
      </c>
      <c r="T3696" s="14">
        <f t="shared" si="230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 s="6">
        <v>4000</v>
      </c>
      <c r="E3697" s="6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9">
        <f t="shared" si="228"/>
        <v>100.125</v>
      </c>
      <c r="P3697">
        <f t="shared" si="231"/>
        <v>121.36363636363636</v>
      </c>
      <c r="Q3697" t="str">
        <f>LEFT(N3697,FIND("/",N3697)-1)</f>
        <v>theater</v>
      </c>
      <c r="R3697" t="str">
        <f>RIGHT(N3697,FIND("/",N3697)-3)</f>
        <v>plays</v>
      </c>
      <c r="S3697" s="13">
        <f t="shared" si="229"/>
        <v>41995.870486111111</v>
      </c>
      <c r="T3697" s="14">
        <f t="shared" si="230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 s="6">
        <v>2000</v>
      </c>
      <c r="E3698" s="6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9">
        <f t="shared" si="228"/>
        <v>155</v>
      </c>
      <c r="P3698">
        <f t="shared" si="231"/>
        <v>39.743589743589745</v>
      </c>
      <c r="Q3698" t="str">
        <f>LEFT(N3698,FIND("/",N3698)-1)</f>
        <v>theater</v>
      </c>
      <c r="R3698" t="str">
        <f>RIGHT(N3698,FIND("/",N3698)-3)</f>
        <v>plays</v>
      </c>
      <c r="S3698" s="13">
        <f t="shared" si="229"/>
        <v>41988.617083333331</v>
      </c>
      <c r="T3698" s="14">
        <f t="shared" si="230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 s="6">
        <v>2000</v>
      </c>
      <c r="E3699" s="6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9">
        <f t="shared" si="228"/>
        <v>108</v>
      </c>
      <c r="P3699">
        <f t="shared" si="231"/>
        <v>72</v>
      </c>
      <c r="Q3699" t="str">
        <f>LEFT(N3699,FIND("/",N3699)-1)</f>
        <v>theater</v>
      </c>
      <c r="R3699" t="str">
        <f>RIGHT(N3699,FIND("/",N3699)-3)</f>
        <v>plays</v>
      </c>
      <c r="S3699" s="13">
        <f t="shared" si="229"/>
        <v>42479.465833333335</v>
      </c>
      <c r="T3699" s="14">
        <f t="shared" si="230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 s="6">
        <v>5000</v>
      </c>
      <c r="E3700" s="6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9">
        <f t="shared" si="228"/>
        <v>110.52</v>
      </c>
      <c r="P3700">
        <f t="shared" si="231"/>
        <v>40.632352941176471</v>
      </c>
      <c r="Q3700" t="str">
        <f>LEFT(N3700,FIND("/",N3700)-1)</f>
        <v>theater</v>
      </c>
      <c r="R3700" t="str">
        <f>RIGHT(N3700,FIND("/",N3700)-3)</f>
        <v>plays</v>
      </c>
      <c r="S3700" s="13">
        <f t="shared" si="229"/>
        <v>42401.806562500002</v>
      </c>
      <c r="T3700" s="14">
        <f t="shared" si="230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 s="6">
        <v>2500</v>
      </c>
      <c r="E3701" s="6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9">
        <f t="shared" si="228"/>
        <v>100.8</v>
      </c>
      <c r="P3701">
        <f t="shared" si="231"/>
        <v>63</v>
      </c>
      <c r="Q3701" t="str">
        <f>LEFT(N3701,FIND("/",N3701)-1)</f>
        <v>theater</v>
      </c>
      <c r="R3701" t="str">
        <f>RIGHT(N3701,FIND("/",N3701)-3)</f>
        <v>plays</v>
      </c>
      <c r="S3701" s="13">
        <f t="shared" si="229"/>
        <v>41897.602037037039</v>
      </c>
      <c r="T3701" s="14">
        <f t="shared" si="230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 s="6">
        <v>500</v>
      </c>
      <c r="E3702" s="6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9">
        <f t="shared" si="228"/>
        <v>121.2</v>
      </c>
      <c r="P3702">
        <f t="shared" si="231"/>
        <v>33.666666666666664</v>
      </c>
      <c r="Q3702" t="str">
        <f>LEFT(N3702,FIND("/",N3702)-1)</f>
        <v>theater</v>
      </c>
      <c r="R3702" t="str">
        <f>RIGHT(N3702,FIND("/",N3702)-3)</f>
        <v>plays</v>
      </c>
      <c r="S3702" s="13">
        <f t="shared" si="229"/>
        <v>41882.585648148146</v>
      </c>
      <c r="T3702" s="14">
        <f t="shared" si="230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 s="6">
        <v>1500</v>
      </c>
      <c r="E3703" s="6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9">
        <f t="shared" si="228"/>
        <v>100.33333333333334</v>
      </c>
      <c r="P3703">
        <f t="shared" si="231"/>
        <v>38.589743589743591</v>
      </c>
      <c r="Q3703" t="str">
        <f>LEFT(N3703,FIND("/",N3703)-1)</f>
        <v>theater</v>
      </c>
      <c r="R3703" t="str">
        <f>RIGHT(N3703,FIND("/",N3703)-3)</f>
        <v>plays</v>
      </c>
      <c r="S3703" s="13">
        <f t="shared" si="229"/>
        <v>42129.541585648149</v>
      </c>
      <c r="T3703" s="14">
        <f t="shared" si="230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 s="6">
        <v>3000</v>
      </c>
      <c r="E3704" s="6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9">
        <f t="shared" si="228"/>
        <v>109.16666666666666</v>
      </c>
      <c r="P3704">
        <f t="shared" si="231"/>
        <v>155.95238095238096</v>
      </c>
      <c r="Q3704" t="str">
        <f>LEFT(N3704,FIND("/",N3704)-1)</f>
        <v>theater</v>
      </c>
      <c r="R3704" t="str">
        <f>RIGHT(N3704,FIND("/",N3704)-3)</f>
        <v>plays</v>
      </c>
      <c r="S3704" s="13">
        <f t="shared" si="229"/>
        <v>42524.53800925926</v>
      </c>
      <c r="T3704" s="14">
        <f t="shared" si="230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 s="6">
        <v>1050</v>
      </c>
      <c r="E3705" s="6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9">
        <f t="shared" si="228"/>
        <v>123.42857142857142</v>
      </c>
      <c r="P3705">
        <f t="shared" si="231"/>
        <v>43.2</v>
      </c>
      <c r="Q3705" t="str">
        <f>LEFT(N3705,FIND("/",N3705)-1)</f>
        <v>theater</v>
      </c>
      <c r="R3705" t="str">
        <f>RIGHT(N3705,FIND("/",N3705)-3)</f>
        <v>plays</v>
      </c>
      <c r="S3705" s="13">
        <f t="shared" si="229"/>
        <v>42556.504490740743</v>
      </c>
      <c r="T3705" s="14">
        <f t="shared" si="230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 s="6">
        <v>300</v>
      </c>
      <c r="E3706" s="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9">
        <f t="shared" si="228"/>
        <v>136.33666666666667</v>
      </c>
      <c r="P3706">
        <f t="shared" si="231"/>
        <v>15.148518518518518</v>
      </c>
      <c r="Q3706" t="str">
        <f>LEFT(N3706,FIND("/",N3706)-1)</f>
        <v>theater</v>
      </c>
      <c r="R3706" t="str">
        <f>RIGHT(N3706,FIND("/",N3706)-3)</f>
        <v>plays</v>
      </c>
      <c r="S3706" s="13">
        <f t="shared" si="229"/>
        <v>42461.689745370371</v>
      </c>
      <c r="T3706" s="14">
        <f t="shared" si="230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 s="6">
        <v>2827</v>
      </c>
      <c r="E3707" s="6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9">
        <f t="shared" si="228"/>
        <v>103.46657233816768</v>
      </c>
      <c r="P3707">
        <f t="shared" si="231"/>
        <v>83.571428571428569</v>
      </c>
      <c r="Q3707" t="str">
        <f>LEFT(N3707,FIND("/",N3707)-1)</f>
        <v>theater</v>
      </c>
      <c r="R3707" t="str">
        <f>RIGHT(N3707,FIND("/",N3707)-3)</f>
        <v>plays</v>
      </c>
      <c r="S3707" s="13">
        <f t="shared" si="229"/>
        <v>41792.542986111112</v>
      </c>
      <c r="T3707" s="14">
        <f t="shared" si="230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 s="6">
        <v>1500</v>
      </c>
      <c r="E3708" s="6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9">
        <f t="shared" si="228"/>
        <v>121.33333333333334</v>
      </c>
      <c r="P3708">
        <f t="shared" si="231"/>
        <v>140</v>
      </c>
      <c r="Q3708" t="str">
        <f>LEFT(N3708,FIND("/",N3708)-1)</f>
        <v>theater</v>
      </c>
      <c r="R3708" t="str">
        <f>RIGHT(N3708,FIND("/",N3708)-3)</f>
        <v>plays</v>
      </c>
      <c r="S3708" s="13">
        <f t="shared" si="229"/>
        <v>41879.913761574076</v>
      </c>
      <c r="T3708" s="14">
        <f t="shared" si="230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 s="6">
        <v>1000</v>
      </c>
      <c r="E3709" s="6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9">
        <f t="shared" si="228"/>
        <v>186</v>
      </c>
      <c r="P3709">
        <f t="shared" si="231"/>
        <v>80.869565217391298</v>
      </c>
      <c r="Q3709" t="str">
        <f>LEFT(N3709,FIND("/",N3709)-1)</f>
        <v>theater</v>
      </c>
      <c r="R3709" t="str">
        <f>RIGHT(N3709,FIND("/",N3709)-3)</f>
        <v>plays</v>
      </c>
      <c r="S3709" s="13">
        <f t="shared" si="229"/>
        <v>42552.048356481479</v>
      </c>
      <c r="T3709" s="14">
        <f t="shared" si="230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 s="6">
        <v>700</v>
      </c>
      <c r="E3710" s="6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9">
        <f t="shared" si="228"/>
        <v>300</v>
      </c>
      <c r="P3710">
        <f t="shared" si="231"/>
        <v>53.846153846153847</v>
      </c>
      <c r="Q3710" t="str">
        <f>LEFT(N3710,FIND("/",N3710)-1)</f>
        <v>theater</v>
      </c>
      <c r="R3710" t="str">
        <f>RIGHT(N3710,FIND("/",N3710)-3)</f>
        <v>plays</v>
      </c>
      <c r="S3710" s="13">
        <f t="shared" si="229"/>
        <v>41810.142199074078</v>
      </c>
      <c r="T3710" s="14">
        <f t="shared" si="230"/>
        <v>41824.142199074078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 s="6">
        <v>1000</v>
      </c>
      <c r="E3711" s="6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9">
        <f t="shared" si="228"/>
        <v>108.25</v>
      </c>
      <c r="P3711">
        <f t="shared" si="231"/>
        <v>30.928571428571427</v>
      </c>
      <c r="Q3711" t="str">
        <f>LEFT(N3711,FIND("/",N3711)-1)</f>
        <v>theater</v>
      </c>
      <c r="R3711" t="str">
        <f>RIGHT(N3711,FIND("/",N3711)-3)</f>
        <v>plays</v>
      </c>
      <c r="S3711" s="13">
        <f t="shared" si="229"/>
        <v>41785.707708333335</v>
      </c>
      <c r="T3711" s="14">
        <f t="shared" si="230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 s="6">
        <v>1300</v>
      </c>
      <c r="E3712" s="6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9">
        <f t="shared" si="228"/>
        <v>141.15384615384616</v>
      </c>
      <c r="P3712">
        <f t="shared" si="231"/>
        <v>67.962962962962962</v>
      </c>
      <c r="Q3712" t="str">
        <f>LEFT(N3712,FIND("/",N3712)-1)</f>
        <v>theater</v>
      </c>
      <c r="R3712" t="str">
        <f>RIGHT(N3712,FIND("/",N3712)-3)</f>
        <v>plays</v>
      </c>
      <c r="S3712" s="13">
        <f t="shared" si="229"/>
        <v>42072.576249999998</v>
      </c>
      <c r="T3712" s="14">
        <f t="shared" si="230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 s="6">
        <v>500</v>
      </c>
      <c r="E3713" s="6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9">
        <f t="shared" si="228"/>
        <v>113.99999999999999</v>
      </c>
      <c r="P3713">
        <f t="shared" si="231"/>
        <v>27.142857142857142</v>
      </c>
      <c r="Q3713" t="str">
        <f>LEFT(N3713,FIND("/",N3713)-1)</f>
        <v>theater</v>
      </c>
      <c r="R3713" t="str">
        <f>RIGHT(N3713,FIND("/",N3713)-3)</f>
        <v>plays</v>
      </c>
      <c r="S3713" s="13">
        <f t="shared" si="229"/>
        <v>41779.724224537036</v>
      </c>
      <c r="T3713" s="14">
        <f t="shared" si="230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 s="6">
        <v>7500</v>
      </c>
      <c r="E3714" s="6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9">
        <f t="shared" si="228"/>
        <v>153.73333333333335</v>
      </c>
      <c r="P3714">
        <f t="shared" si="231"/>
        <v>110.86538461538461</v>
      </c>
      <c r="Q3714" t="str">
        <f>LEFT(N3714,FIND("/",N3714)-1)</f>
        <v>theater</v>
      </c>
      <c r="R3714" t="str">
        <f>RIGHT(N3714,FIND("/",N3714)-3)</f>
        <v>plays</v>
      </c>
      <c r="S3714" s="13">
        <f t="shared" si="229"/>
        <v>42134.172071759254</v>
      </c>
      <c r="T3714" s="14">
        <f t="shared" si="230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 s="6">
        <v>2000</v>
      </c>
      <c r="E3715" s="6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9">
        <f t="shared" ref="O3715:O3778" si="232">E3715/D3715*100</f>
        <v>101.49999999999999</v>
      </c>
      <c r="P3715">
        <f t="shared" si="231"/>
        <v>106.84210526315789</v>
      </c>
      <c r="Q3715" t="str">
        <f>LEFT(N3715,FIND("/",N3715)-1)</f>
        <v>theater</v>
      </c>
      <c r="R3715" t="str">
        <f>RIGHT(N3715,FIND("/",N3715)-3)</f>
        <v>plays</v>
      </c>
      <c r="S3715" s="13">
        <f t="shared" ref="S3715:S3778" si="233">J3715/86400+25569</f>
        <v>42505.738032407404</v>
      </c>
      <c r="T3715" s="14">
        <f t="shared" ref="T3715:T3778" si="234">I3715/86400+25569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 s="6">
        <v>10000</v>
      </c>
      <c r="E3716" s="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9">
        <f t="shared" si="232"/>
        <v>102.35000000000001</v>
      </c>
      <c r="P3716">
        <f t="shared" si="231"/>
        <v>105.51546391752578</v>
      </c>
      <c r="Q3716" t="str">
        <f>LEFT(N3716,FIND("/",N3716)-1)</f>
        <v>theater</v>
      </c>
      <c r="R3716" t="str">
        <f>RIGHT(N3716,FIND("/",N3716)-3)</f>
        <v>plays</v>
      </c>
      <c r="S3716" s="13">
        <f t="shared" si="233"/>
        <v>42118.556331018517</v>
      </c>
      <c r="T3716" s="14">
        <f t="shared" si="234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 s="6">
        <v>3500</v>
      </c>
      <c r="E3717" s="6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9">
        <f t="shared" si="232"/>
        <v>102.57142857142858</v>
      </c>
      <c r="P3717">
        <f t="shared" si="231"/>
        <v>132.96296296296296</v>
      </c>
      <c r="Q3717" t="str">
        <f>LEFT(N3717,FIND("/",N3717)-1)</f>
        <v>theater</v>
      </c>
      <c r="R3717" t="str">
        <f>RIGHT(N3717,FIND("/",N3717)-3)</f>
        <v>plays</v>
      </c>
      <c r="S3717" s="13">
        <f t="shared" si="233"/>
        <v>42036.995590277773</v>
      </c>
      <c r="T3717" s="14">
        <f t="shared" si="234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 s="6">
        <v>800</v>
      </c>
      <c r="E3718" s="6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9">
        <f t="shared" si="232"/>
        <v>155.75</v>
      </c>
      <c r="P3718">
        <f t="shared" si="231"/>
        <v>51.916666666666664</v>
      </c>
      <c r="Q3718" t="str">
        <f>LEFT(N3718,FIND("/",N3718)-1)</f>
        <v>theater</v>
      </c>
      <c r="R3718" t="str">
        <f>RIGHT(N3718,FIND("/",N3718)-3)</f>
        <v>plays</v>
      </c>
      <c r="S3718" s="13">
        <f t="shared" si="233"/>
        <v>42360.887835648144</v>
      </c>
      <c r="T3718" s="14">
        <f t="shared" si="234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 s="6">
        <v>4000</v>
      </c>
      <c r="E3719" s="6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9">
        <f t="shared" si="232"/>
        <v>100.75</v>
      </c>
      <c r="P3719">
        <f t="shared" si="231"/>
        <v>310</v>
      </c>
      <c r="Q3719" t="str">
        <f>LEFT(N3719,FIND("/",N3719)-1)</f>
        <v>theater</v>
      </c>
      <c r="R3719" t="str">
        <f>RIGHT(N3719,FIND("/",N3719)-3)</f>
        <v>plays</v>
      </c>
      <c r="S3719" s="13">
        <f t="shared" si="233"/>
        <v>42102.866307870368</v>
      </c>
      <c r="T3719" s="14">
        <f t="shared" si="234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 s="6">
        <v>500</v>
      </c>
      <c r="E3720" s="6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9">
        <f t="shared" si="232"/>
        <v>239.4</v>
      </c>
      <c r="P3720">
        <f t="shared" si="231"/>
        <v>26.021739130434781</v>
      </c>
      <c r="Q3720" t="str">
        <f>LEFT(N3720,FIND("/",N3720)-1)</f>
        <v>theater</v>
      </c>
      <c r="R3720" t="str">
        <f>RIGHT(N3720,FIND("/",N3720)-3)</f>
        <v>plays</v>
      </c>
      <c r="S3720" s="13">
        <f t="shared" si="233"/>
        <v>42032.716145833328</v>
      </c>
      <c r="T3720" s="14">
        <f t="shared" si="234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 s="6">
        <v>200</v>
      </c>
      <c r="E3721" s="6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9">
        <f t="shared" si="232"/>
        <v>210</v>
      </c>
      <c r="P3721">
        <f t="shared" si="231"/>
        <v>105</v>
      </c>
      <c r="Q3721" t="str">
        <f>LEFT(N3721,FIND("/",N3721)-1)</f>
        <v>theater</v>
      </c>
      <c r="R3721" t="str">
        <f>RIGHT(N3721,FIND("/",N3721)-3)</f>
        <v>plays</v>
      </c>
      <c r="S3721" s="13">
        <f t="shared" si="233"/>
        <v>42147.729930555557</v>
      </c>
      <c r="T3721" s="14">
        <f t="shared" si="234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 s="6">
        <v>3300</v>
      </c>
      <c r="E3722" s="6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9">
        <f t="shared" si="232"/>
        <v>104.51515151515152</v>
      </c>
      <c r="P3722">
        <f t="shared" si="231"/>
        <v>86.224999999999994</v>
      </c>
      <c r="Q3722" t="str">
        <f>LEFT(N3722,FIND("/",N3722)-1)</f>
        <v>theater</v>
      </c>
      <c r="R3722" t="str">
        <f>RIGHT(N3722,FIND("/",N3722)-3)</f>
        <v>plays</v>
      </c>
      <c r="S3722" s="13">
        <f t="shared" si="233"/>
        <v>42165.993125000001</v>
      </c>
      <c r="T3722" s="14">
        <f t="shared" si="234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 s="6">
        <v>5000</v>
      </c>
      <c r="E3723" s="6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9">
        <f t="shared" si="232"/>
        <v>100.8</v>
      </c>
      <c r="P3723">
        <f t="shared" ref="P3723:P3786" si="235">AVERAGE(E3723/L3723)</f>
        <v>114.54545454545455</v>
      </c>
      <c r="Q3723" t="str">
        <f>LEFT(N3723,FIND("/",N3723)-1)</f>
        <v>theater</v>
      </c>
      <c r="R3723" t="str">
        <f>RIGHT(N3723,FIND("/",N3723)-3)</f>
        <v>plays</v>
      </c>
      <c r="S3723" s="13">
        <f t="shared" si="233"/>
        <v>41927.936157407406</v>
      </c>
      <c r="T3723" s="14">
        <f t="shared" si="234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 s="6">
        <v>1500</v>
      </c>
      <c r="E3724" s="6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9">
        <f t="shared" si="232"/>
        <v>111.20000000000002</v>
      </c>
      <c r="P3724">
        <f t="shared" si="235"/>
        <v>47.657142857142858</v>
      </c>
      <c r="Q3724" t="str">
        <f>LEFT(N3724,FIND("/",N3724)-1)</f>
        <v>theater</v>
      </c>
      <c r="R3724" t="str">
        <f>RIGHT(N3724,FIND("/",N3724)-3)</f>
        <v>plays</v>
      </c>
      <c r="S3724" s="13">
        <f t="shared" si="233"/>
        <v>42381.671840277777</v>
      </c>
      <c r="T3724" s="14">
        <f t="shared" si="234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 s="6">
        <v>4500</v>
      </c>
      <c r="E3725" s="6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9">
        <f t="shared" si="232"/>
        <v>102.04444444444445</v>
      </c>
      <c r="P3725">
        <f t="shared" si="235"/>
        <v>72.888888888888886</v>
      </c>
      <c r="Q3725" t="str">
        <f>LEFT(N3725,FIND("/",N3725)-1)</f>
        <v>theater</v>
      </c>
      <c r="R3725" t="str">
        <f>RIGHT(N3725,FIND("/",N3725)-3)</f>
        <v>plays</v>
      </c>
      <c r="S3725" s="13">
        <f t="shared" si="233"/>
        <v>41943.753032407403</v>
      </c>
      <c r="T3725" s="14">
        <f t="shared" si="234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 s="6">
        <v>4300</v>
      </c>
      <c r="E3726" s="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9">
        <f t="shared" si="232"/>
        <v>102.54767441860466</v>
      </c>
      <c r="P3726">
        <f t="shared" si="235"/>
        <v>49.545505617977533</v>
      </c>
      <c r="Q3726" t="str">
        <f>LEFT(N3726,FIND("/",N3726)-1)</f>
        <v>theater</v>
      </c>
      <c r="R3726" t="str">
        <f>RIGHT(N3726,FIND("/",N3726)-3)</f>
        <v>plays</v>
      </c>
      <c r="S3726" s="13">
        <f t="shared" si="233"/>
        <v>42465.491435185184</v>
      </c>
      <c r="T3726" s="14">
        <f t="shared" si="234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 s="6">
        <v>300</v>
      </c>
      <c r="E3727" s="6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9">
        <f t="shared" si="232"/>
        <v>127</v>
      </c>
      <c r="P3727">
        <f t="shared" si="235"/>
        <v>25.4</v>
      </c>
      <c r="Q3727" t="str">
        <f>LEFT(N3727,FIND("/",N3727)-1)</f>
        <v>theater</v>
      </c>
      <c r="R3727" t="str">
        <f>RIGHT(N3727,FIND("/",N3727)-3)</f>
        <v>plays</v>
      </c>
      <c r="S3727" s="13">
        <f t="shared" si="233"/>
        <v>42401.945219907408</v>
      </c>
      <c r="T3727" s="14">
        <f t="shared" si="234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 s="6">
        <v>850</v>
      </c>
      <c r="E3728" s="6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9">
        <f t="shared" si="232"/>
        <v>338.70588235294122</v>
      </c>
      <c r="P3728">
        <f t="shared" si="235"/>
        <v>62.586956521739133</v>
      </c>
      <c r="Q3728" t="str">
        <f>LEFT(N3728,FIND("/",N3728)-1)</f>
        <v>theater</v>
      </c>
      <c r="R3728" t="str">
        <f>RIGHT(N3728,FIND("/",N3728)-3)</f>
        <v>plays</v>
      </c>
      <c r="S3728" s="13">
        <f t="shared" si="233"/>
        <v>42462.140868055554</v>
      </c>
      <c r="T3728" s="14">
        <f t="shared" si="234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 s="6">
        <v>2000</v>
      </c>
      <c r="E3729" s="6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9">
        <f t="shared" si="232"/>
        <v>100.75</v>
      </c>
      <c r="P3729">
        <f t="shared" si="235"/>
        <v>61.060606060606062</v>
      </c>
      <c r="Q3729" t="str">
        <f>LEFT(N3729,FIND("/",N3729)-1)</f>
        <v>theater</v>
      </c>
      <c r="R3729" t="str">
        <f>RIGHT(N3729,FIND("/",N3729)-3)</f>
        <v>plays</v>
      </c>
      <c r="S3729" s="13">
        <f t="shared" si="233"/>
        <v>42632.348310185189</v>
      </c>
      <c r="T3729" s="14">
        <f t="shared" si="234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 s="6">
        <v>20000</v>
      </c>
      <c r="E3730" s="6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9">
        <f t="shared" si="232"/>
        <v>9.31</v>
      </c>
      <c r="P3730">
        <f t="shared" si="235"/>
        <v>60.064516129032256</v>
      </c>
      <c r="Q3730" t="str">
        <f>LEFT(N3730,FIND("/",N3730)-1)</f>
        <v>theater</v>
      </c>
      <c r="R3730" t="str">
        <f>RIGHT(N3730,FIND("/",N3730)-3)</f>
        <v>plays</v>
      </c>
      <c r="S3730" s="13">
        <f t="shared" si="233"/>
        <v>42205.171018518522</v>
      </c>
      <c r="T3730" s="14">
        <f t="shared" si="234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 s="6">
        <v>5000</v>
      </c>
      <c r="E3731" s="6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9">
        <f t="shared" si="232"/>
        <v>7.24</v>
      </c>
      <c r="P3731">
        <f t="shared" si="235"/>
        <v>72.400000000000006</v>
      </c>
      <c r="Q3731" t="str">
        <f>LEFT(N3731,FIND("/",N3731)-1)</f>
        <v>theater</v>
      </c>
      <c r="R3731" t="str">
        <f>RIGHT(N3731,FIND("/",N3731)-3)</f>
        <v>plays</v>
      </c>
      <c r="S3731" s="13">
        <f t="shared" si="233"/>
        <v>42041.205000000002</v>
      </c>
      <c r="T3731" s="14">
        <f t="shared" si="234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 s="6">
        <v>1000</v>
      </c>
      <c r="E3732" s="6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9">
        <f t="shared" si="232"/>
        <v>10</v>
      </c>
      <c r="P3732">
        <f t="shared" si="235"/>
        <v>100</v>
      </c>
      <c r="Q3732" t="str">
        <f>LEFT(N3732,FIND("/",N3732)-1)</f>
        <v>theater</v>
      </c>
      <c r="R3732" t="str">
        <f>RIGHT(N3732,FIND("/",N3732)-3)</f>
        <v>plays</v>
      </c>
      <c r="S3732" s="13">
        <f t="shared" si="233"/>
        <v>42203.677766203706</v>
      </c>
      <c r="T3732" s="14">
        <f t="shared" si="234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 s="6">
        <v>5500</v>
      </c>
      <c r="E3733" s="6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9">
        <f t="shared" si="232"/>
        <v>11.272727272727273</v>
      </c>
      <c r="P3733">
        <f t="shared" si="235"/>
        <v>51.666666666666664</v>
      </c>
      <c r="Q3733" t="str">
        <f>LEFT(N3733,FIND("/",N3733)-1)</f>
        <v>theater</v>
      </c>
      <c r="R3733" t="str">
        <f>RIGHT(N3733,FIND("/",N3733)-3)</f>
        <v>plays</v>
      </c>
      <c r="S3733" s="13">
        <f t="shared" si="233"/>
        <v>41983.752847222218</v>
      </c>
      <c r="T3733" s="14">
        <f t="shared" si="234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 s="6">
        <v>850</v>
      </c>
      <c r="E3734" s="6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9">
        <f t="shared" si="232"/>
        <v>15.411764705882353</v>
      </c>
      <c r="P3734">
        <f t="shared" si="235"/>
        <v>32.75</v>
      </c>
      <c r="Q3734" t="str">
        <f>LEFT(N3734,FIND("/",N3734)-1)</f>
        <v>theater</v>
      </c>
      <c r="R3734" t="str">
        <f>RIGHT(N3734,FIND("/",N3734)-3)</f>
        <v>plays</v>
      </c>
      <c r="S3734" s="13">
        <f t="shared" si="233"/>
        <v>41968.677465277782</v>
      </c>
      <c r="T3734" s="14">
        <f t="shared" si="234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 s="6">
        <v>1500</v>
      </c>
      <c r="E3735" s="6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9">
        <f t="shared" si="232"/>
        <v>0</v>
      </c>
      <c r="P3735" t="e">
        <f t="shared" si="235"/>
        <v>#DIV/0!</v>
      </c>
      <c r="Q3735" t="str">
        <f>LEFT(N3735,FIND("/",N3735)-1)</f>
        <v>theater</v>
      </c>
      <c r="R3735" t="str">
        <f>RIGHT(N3735,FIND("/",N3735)-3)</f>
        <v>plays</v>
      </c>
      <c r="S3735" s="13">
        <f t="shared" si="233"/>
        <v>42103.024398148147</v>
      </c>
      <c r="T3735" s="14">
        <f t="shared" si="234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 s="6">
        <v>1500</v>
      </c>
      <c r="E3736" s="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9">
        <f t="shared" si="232"/>
        <v>28.466666666666669</v>
      </c>
      <c r="P3736">
        <f t="shared" si="235"/>
        <v>61</v>
      </c>
      <c r="Q3736" t="str">
        <f>LEFT(N3736,FIND("/",N3736)-1)</f>
        <v>theater</v>
      </c>
      <c r="R3736" t="str">
        <f>RIGHT(N3736,FIND("/",N3736)-3)</f>
        <v>plays</v>
      </c>
      <c r="S3736" s="13">
        <f t="shared" si="233"/>
        <v>42089.901574074072</v>
      </c>
      <c r="T3736" s="14">
        <f t="shared" si="234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 s="6">
        <v>150</v>
      </c>
      <c r="E3737" s="6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9">
        <f t="shared" si="232"/>
        <v>13.333333333333334</v>
      </c>
      <c r="P3737">
        <f t="shared" si="235"/>
        <v>10</v>
      </c>
      <c r="Q3737" t="str">
        <f>LEFT(N3737,FIND("/",N3737)-1)</f>
        <v>theater</v>
      </c>
      <c r="R3737" t="str">
        <f>RIGHT(N3737,FIND("/",N3737)-3)</f>
        <v>plays</v>
      </c>
      <c r="S3737" s="13">
        <f t="shared" si="233"/>
        <v>42122.693159722221</v>
      </c>
      <c r="T3737" s="14">
        <f t="shared" si="234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 s="6">
        <v>1500</v>
      </c>
      <c r="E3738" s="6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9">
        <f t="shared" si="232"/>
        <v>0.66666666666666674</v>
      </c>
      <c r="P3738">
        <f t="shared" si="235"/>
        <v>10</v>
      </c>
      <c r="Q3738" t="str">
        <f>LEFT(N3738,FIND("/",N3738)-1)</f>
        <v>theater</v>
      </c>
      <c r="R3738" t="str">
        <f>RIGHT(N3738,FIND("/",N3738)-3)</f>
        <v>plays</v>
      </c>
      <c r="S3738" s="13">
        <f t="shared" si="233"/>
        <v>42048.711724537032</v>
      </c>
      <c r="T3738" s="14">
        <f t="shared" si="234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 s="6">
        <v>700</v>
      </c>
      <c r="E3739" s="6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9">
        <f t="shared" si="232"/>
        <v>21.428571428571427</v>
      </c>
      <c r="P3739">
        <f t="shared" si="235"/>
        <v>37.5</v>
      </c>
      <c r="Q3739" t="str">
        <f>LEFT(N3739,FIND("/",N3739)-1)</f>
        <v>theater</v>
      </c>
      <c r="R3739" t="str">
        <f>RIGHT(N3739,FIND("/",N3739)-3)</f>
        <v>plays</v>
      </c>
      <c r="S3739" s="13">
        <f t="shared" si="233"/>
        <v>42297.691006944442</v>
      </c>
      <c r="T3739" s="14">
        <f t="shared" si="234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 s="6">
        <v>1500</v>
      </c>
      <c r="E3740" s="6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9">
        <f t="shared" si="232"/>
        <v>18</v>
      </c>
      <c r="P3740">
        <f t="shared" si="235"/>
        <v>45</v>
      </c>
      <c r="Q3740" t="str">
        <f>LEFT(N3740,FIND("/",N3740)-1)</f>
        <v>theater</v>
      </c>
      <c r="R3740" t="str">
        <f>RIGHT(N3740,FIND("/",N3740)-3)</f>
        <v>plays</v>
      </c>
      <c r="S3740" s="13">
        <f t="shared" si="233"/>
        <v>41813.938715277778</v>
      </c>
      <c r="T3740" s="14">
        <f t="shared" si="234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 s="6">
        <v>4000</v>
      </c>
      <c r="E3741" s="6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9">
        <f t="shared" si="232"/>
        <v>20.125</v>
      </c>
      <c r="P3741">
        <f t="shared" si="235"/>
        <v>100.625</v>
      </c>
      <c r="Q3741" t="str">
        <f>LEFT(N3741,FIND("/",N3741)-1)</f>
        <v>theater</v>
      </c>
      <c r="R3741" t="str">
        <f>RIGHT(N3741,FIND("/",N3741)-3)</f>
        <v>plays</v>
      </c>
      <c r="S3741" s="13">
        <f t="shared" si="233"/>
        <v>42548.449861111112</v>
      </c>
      <c r="T3741" s="14">
        <f t="shared" si="234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 s="6">
        <v>2000</v>
      </c>
      <c r="E3742" s="6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9">
        <f t="shared" si="232"/>
        <v>17.899999999999999</v>
      </c>
      <c r="P3742">
        <f t="shared" si="235"/>
        <v>25.571428571428573</v>
      </c>
      <c r="Q3742" t="str">
        <f>LEFT(N3742,FIND("/",N3742)-1)</f>
        <v>theater</v>
      </c>
      <c r="R3742" t="str">
        <f>RIGHT(N3742,FIND("/",N3742)-3)</f>
        <v>plays</v>
      </c>
      <c r="S3742" s="13">
        <f t="shared" si="233"/>
        <v>41833.089756944442</v>
      </c>
      <c r="T3742" s="14">
        <f t="shared" si="234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 s="6">
        <v>20000</v>
      </c>
      <c r="E3743" s="6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9">
        <f t="shared" si="232"/>
        <v>0</v>
      </c>
      <c r="P3743" t="e">
        <f t="shared" si="235"/>
        <v>#DIV/0!</v>
      </c>
      <c r="Q3743" t="str">
        <f>LEFT(N3743,FIND("/",N3743)-1)</f>
        <v>theater</v>
      </c>
      <c r="R3743" t="str">
        <f>RIGHT(N3743,FIND("/",N3743)-3)</f>
        <v>plays</v>
      </c>
      <c r="S3743" s="13">
        <f t="shared" si="233"/>
        <v>42325.920717592591</v>
      </c>
      <c r="T3743" s="14">
        <f t="shared" si="234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 s="6">
        <v>5000</v>
      </c>
      <c r="E3744" s="6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9">
        <f t="shared" si="232"/>
        <v>2</v>
      </c>
      <c r="P3744">
        <f t="shared" si="235"/>
        <v>25</v>
      </c>
      <c r="Q3744" t="str">
        <f>LEFT(N3744,FIND("/",N3744)-1)</f>
        <v>theater</v>
      </c>
      <c r="R3744" t="str">
        <f>RIGHT(N3744,FIND("/",N3744)-3)</f>
        <v>plays</v>
      </c>
      <c r="S3744" s="13">
        <f t="shared" si="233"/>
        <v>41858.214629629627</v>
      </c>
      <c r="T3744" s="14">
        <f t="shared" si="234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 s="6">
        <v>2200</v>
      </c>
      <c r="E3745" s="6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9">
        <f t="shared" si="232"/>
        <v>0</v>
      </c>
      <c r="P3745" t="e">
        <f t="shared" si="235"/>
        <v>#DIV/0!</v>
      </c>
      <c r="Q3745" t="str">
        <f>LEFT(N3745,FIND("/",N3745)-1)</f>
        <v>theater</v>
      </c>
      <c r="R3745" t="str">
        <f>RIGHT(N3745,FIND("/",N3745)-3)</f>
        <v>plays</v>
      </c>
      <c r="S3745" s="13">
        <f t="shared" si="233"/>
        <v>41793.710231481484</v>
      </c>
      <c r="T3745" s="14">
        <f t="shared" si="234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 s="6">
        <v>1200</v>
      </c>
      <c r="E3746" s="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9">
        <f t="shared" si="232"/>
        <v>0</v>
      </c>
      <c r="P3746" t="e">
        <f t="shared" si="235"/>
        <v>#DIV/0!</v>
      </c>
      <c r="Q3746" t="str">
        <f>LEFT(N3746,FIND("/",N3746)-1)</f>
        <v>theater</v>
      </c>
      <c r="R3746" t="str">
        <f>RIGHT(N3746,FIND("/",N3746)-3)</f>
        <v>plays</v>
      </c>
      <c r="S3746" s="13">
        <f t="shared" si="233"/>
        <v>41793.814259259263</v>
      </c>
      <c r="T3746" s="14">
        <f t="shared" si="234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 s="6">
        <v>100</v>
      </c>
      <c r="E3747" s="6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9">
        <f t="shared" si="232"/>
        <v>10</v>
      </c>
      <c r="P3747">
        <f t="shared" si="235"/>
        <v>10</v>
      </c>
      <c r="Q3747" t="str">
        <f>LEFT(N3747,FIND("/",N3747)-1)</f>
        <v>theater</v>
      </c>
      <c r="R3747" t="str">
        <f>RIGHT(N3747,FIND("/",N3747)-3)</f>
        <v>plays</v>
      </c>
      <c r="S3747" s="13">
        <f t="shared" si="233"/>
        <v>41831.697939814811</v>
      </c>
      <c r="T3747" s="14">
        <f t="shared" si="234"/>
        <v>41861.697939814811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 s="6">
        <v>8500</v>
      </c>
      <c r="E3748" s="6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9">
        <f t="shared" si="232"/>
        <v>2.3764705882352941</v>
      </c>
      <c r="P3748">
        <f t="shared" si="235"/>
        <v>202</v>
      </c>
      <c r="Q3748" t="str">
        <f>LEFT(N3748,FIND("/",N3748)-1)</f>
        <v>theater</v>
      </c>
      <c r="R3748" t="str">
        <f>RIGHT(N3748,FIND("/",N3748)-3)</f>
        <v>plays</v>
      </c>
      <c r="S3748" s="13">
        <f t="shared" si="233"/>
        <v>42621.389340277776</v>
      </c>
      <c r="T3748" s="14">
        <f t="shared" si="234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 s="6">
        <v>2500</v>
      </c>
      <c r="E3749" s="6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9">
        <f t="shared" si="232"/>
        <v>1</v>
      </c>
      <c r="P3749">
        <f t="shared" si="235"/>
        <v>25</v>
      </c>
      <c r="Q3749" t="str">
        <f>LEFT(N3749,FIND("/",N3749)-1)</f>
        <v>theater</v>
      </c>
      <c r="R3749" t="str">
        <f>RIGHT(N3749,FIND("/",N3749)-3)</f>
        <v>plays</v>
      </c>
      <c r="S3749" s="13">
        <f t="shared" si="233"/>
        <v>42164.299722222218</v>
      </c>
      <c r="T3749" s="14">
        <f t="shared" si="234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 s="6">
        <v>5000</v>
      </c>
      <c r="E3750" s="6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9">
        <f t="shared" si="232"/>
        <v>103.52</v>
      </c>
      <c r="P3750">
        <f t="shared" si="235"/>
        <v>99.538461538461533</v>
      </c>
      <c r="Q3750" t="str">
        <f>LEFT(N3750,FIND("/",N3750)-1)</f>
        <v>theater</v>
      </c>
      <c r="R3750" t="str">
        <f>RIGHT(N3750,FIND("/",N3750)-3)</f>
        <v>sical</v>
      </c>
      <c r="S3750" s="13">
        <f t="shared" si="233"/>
        <v>42395.706435185188</v>
      </c>
      <c r="T3750" s="14">
        <f t="shared" si="234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 s="6">
        <v>500</v>
      </c>
      <c r="E3751" s="6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9">
        <f t="shared" si="232"/>
        <v>105</v>
      </c>
      <c r="P3751">
        <f t="shared" si="235"/>
        <v>75</v>
      </c>
      <c r="Q3751" t="str">
        <f>LEFT(N3751,FIND("/",N3751)-1)</f>
        <v>theater</v>
      </c>
      <c r="R3751" t="str">
        <f>RIGHT(N3751,FIND("/",N3751)-3)</f>
        <v>sical</v>
      </c>
      <c r="S3751" s="13">
        <f t="shared" si="233"/>
        <v>42458.127175925925</v>
      </c>
      <c r="T3751" s="14">
        <f t="shared" si="234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 s="6">
        <v>6000</v>
      </c>
      <c r="E3752" s="6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9">
        <f t="shared" si="232"/>
        <v>100.44999999999999</v>
      </c>
      <c r="P3752">
        <f t="shared" si="235"/>
        <v>215.25</v>
      </c>
      <c r="Q3752" t="str">
        <f>LEFT(N3752,FIND("/",N3752)-1)</f>
        <v>theater</v>
      </c>
      <c r="R3752" t="str">
        <f>RIGHT(N3752,FIND("/",N3752)-3)</f>
        <v>sical</v>
      </c>
      <c r="S3752" s="13">
        <f t="shared" si="233"/>
        <v>42016.981574074074</v>
      </c>
      <c r="T3752" s="14">
        <f t="shared" si="234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 s="6">
        <v>1000</v>
      </c>
      <c r="E3753" s="6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9">
        <f t="shared" si="232"/>
        <v>132.6</v>
      </c>
      <c r="P3753">
        <f t="shared" si="235"/>
        <v>120.54545454545455</v>
      </c>
      <c r="Q3753" t="str">
        <f>LEFT(N3753,FIND("/",N3753)-1)</f>
        <v>theater</v>
      </c>
      <c r="R3753" t="str">
        <f>RIGHT(N3753,FIND("/",N3753)-3)</f>
        <v>sical</v>
      </c>
      <c r="S3753" s="13">
        <f t="shared" si="233"/>
        <v>42403.035567129627</v>
      </c>
      <c r="T3753" s="14">
        <f t="shared" si="234"/>
        <v>42462.993900462963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 s="6">
        <v>500</v>
      </c>
      <c r="E3754" s="6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9">
        <f t="shared" si="232"/>
        <v>112.99999999999999</v>
      </c>
      <c r="P3754">
        <f t="shared" si="235"/>
        <v>37.666666666666664</v>
      </c>
      <c r="Q3754" t="str">
        <f>LEFT(N3754,FIND("/",N3754)-1)</f>
        <v>theater</v>
      </c>
      <c r="R3754" t="str">
        <f>RIGHT(N3754,FIND("/",N3754)-3)</f>
        <v>sical</v>
      </c>
      <c r="S3754" s="13">
        <f t="shared" si="233"/>
        <v>42619.802488425921</v>
      </c>
      <c r="T3754" s="14">
        <f t="shared" si="234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 s="6">
        <v>5000</v>
      </c>
      <c r="E3755" s="6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9">
        <f t="shared" si="232"/>
        <v>103.34</v>
      </c>
      <c r="P3755">
        <f t="shared" si="235"/>
        <v>172.23333333333332</v>
      </c>
      <c r="Q3755" t="str">
        <f>LEFT(N3755,FIND("/",N3755)-1)</f>
        <v>theater</v>
      </c>
      <c r="R3755" t="str">
        <f>RIGHT(N3755,FIND("/",N3755)-3)</f>
        <v>sical</v>
      </c>
      <c r="S3755" s="13">
        <f t="shared" si="233"/>
        <v>42128.824074074073</v>
      </c>
      <c r="T3755" s="14">
        <f t="shared" si="234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 s="6">
        <v>2500</v>
      </c>
      <c r="E3756" s="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9">
        <f t="shared" si="232"/>
        <v>120</v>
      </c>
      <c r="P3756">
        <f t="shared" si="235"/>
        <v>111.11111111111111</v>
      </c>
      <c r="Q3756" t="str">
        <f>LEFT(N3756,FIND("/",N3756)-1)</f>
        <v>theater</v>
      </c>
      <c r="R3756" t="str">
        <f>RIGHT(N3756,FIND("/",N3756)-3)</f>
        <v>sical</v>
      </c>
      <c r="S3756" s="13">
        <f t="shared" si="233"/>
        <v>41808.881215277775</v>
      </c>
      <c r="T3756" s="14">
        <f t="shared" si="234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 s="6">
        <v>550</v>
      </c>
      <c r="E3757" s="6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9">
        <f t="shared" si="232"/>
        <v>129.63636363636363</v>
      </c>
      <c r="P3757">
        <f t="shared" si="235"/>
        <v>25.464285714285715</v>
      </c>
      <c r="Q3757" t="str">
        <f>LEFT(N3757,FIND("/",N3757)-1)</f>
        <v>theater</v>
      </c>
      <c r="R3757" t="str">
        <f>RIGHT(N3757,FIND("/",N3757)-3)</f>
        <v>sical</v>
      </c>
      <c r="S3757" s="13">
        <f t="shared" si="233"/>
        <v>42445.866979166662</v>
      </c>
      <c r="T3757" s="14">
        <f t="shared" si="234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 s="6">
        <v>4500</v>
      </c>
      <c r="E3758" s="6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9">
        <f t="shared" si="232"/>
        <v>101.11111111111111</v>
      </c>
      <c r="P3758">
        <f t="shared" si="235"/>
        <v>267.64705882352939</v>
      </c>
      <c r="Q3758" t="str">
        <f>LEFT(N3758,FIND("/",N3758)-1)</f>
        <v>theater</v>
      </c>
      <c r="R3758" t="str">
        <f>RIGHT(N3758,FIND("/",N3758)-3)</f>
        <v>sical</v>
      </c>
      <c r="S3758" s="13">
        <f t="shared" si="233"/>
        <v>41771.814791666664</v>
      </c>
      <c r="T3758" s="14">
        <f t="shared" si="234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 s="6">
        <v>3500</v>
      </c>
      <c r="E3759" s="6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9">
        <f t="shared" si="232"/>
        <v>108.51428571428572</v>
      </c>
      <c r="P3759">
        <f t="shared" si="235"/>
        <v>75.959999999999994</v>
      </c>
      <c r="Q3759" t="str">
        <f>LEFT(N3759,FIND("/",N3759)-1)</f>
        <v>theater</v>
      </c>
      <c r="R3759" t="str">
        <f>RIGHT(N3759,FIND("/",N3759)-3)</f>
        <v>sical</v>
      </c>
      <c r="S3759" s="13">
        <f t="shared" si="233"/>
        <v>41954.850868055553</v>
      </c>
      <c r="T3759" s="14">
        <f t="shared" si="234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 s="6">
        <v>1500</v>
      </c>
      <c r="E3760" s="6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9">
        <f t="shared" si="232"/>
        <v>102.33333333333334</v>
      </c>
      <c r="P3760">
        <f t="shared" si="235"/>
        <v>59.03846153846154</v>
      </c>
      <c r="Q3760" t="str">
        <f>LEFT(N3760,FIND("/",N3760)-1)</f>
        <v>theater</v>
      </c>
      <c r="R3760" t="str">
        <f>RIGHT(N3760,FIND("/",N3760)-3)</f>
        <v>sical</v>
      </c>
      <c r="S3760" s="13">
        <f t="shared" si="233"/>
        <v>41747.471504629633</v>
      </c>
      <c r="T3760" s="14">
        <f t="shared" si="234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 s="6">
        <v>4000</v>
      </c>
      <c r="E3761" s="6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9">
        <f t="shared" si="232"/>
        <v>110.24425000000002</v>
      </c>
      <c r="P3761">
        <f t="shared" si="235"/>
        <v>50.111022727272733</v>
      </c>
      <c r="Q3761" t="str">
        <f>LEFT(N3761,FIND("/",N3761)-1)</f>
        <v>theater</v>
      </c>
      <c r="R3761" t="str">
        <f>RIGHT(N3761,FIND("/",N3761)-3)</f>
        <v>sical</v>
      </c>
      <c r="S3761" s="13">
        <f t="shared" si="233"/>
        <v>42182.108252314814</v>
      </c>
      <c r="T3761" s="14">
        <f t="shared" si="234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 s="6">
        <v>5000</v>
      </c>
      <c r="E3762" s="6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9">
        <f t="shared" si="232"/>
        <v>101.0154</v>
      </c>
      <c r="P3762">
        <f t="shared" si="235"/>
        <v>55.502967032967035</v>
      </c>
      <c r="Q3762" t="str">
        <f>LEFT(N3762,FIND("/",N3762)-1)</f>
        <v>theater</v>
      </c>
      <c r="R3762" t="str">
        <f>RIGHT(N3762,FIND("/",N3762)-3)</f>
        <v>sical</v>
      </c>
      <c r="S3762" s="13">
        <f t="shared" si="233"/>
        <v>41739.525300925925</v>
      </c>
      <c r="T3762" s="14">
        <f t="shared" si="234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 s="6">
        <v>500</v>
      </c>
      <c r="E3763" s="6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9">
        <f t="shared" si="232"/>
        <v>100</v>
      </c>
      <c r="P3763">
        <f t="shared" si="235"/>
        <v>166.66666666666666</v>
      </c>
      <c r="Q3763" t="str">
        <f>LEFT(N3763,FIND("/",N3763)-1)</f>
        <v>theater</v>
      </c>
      <c r="R3763" t="str">
        <f>RIGHT(N3763,FIND("/",N3763)-3)</f>
        <v>sical</v>
      </c>
      <c r="S3763" s="13">
        <f t="shared" si="233"/>
        <v>42173.466863425929</v>
      </c>
      <c r="T3763" s="14">
        <f t="shared" si="234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 s="6">
        <v>1250</v>
      </c>
      <c r="E3764" s="6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9">
        <f t="shared" si="232"/>
        <v>106.24</v>
      </c>
      <c r="P3764">
        <f t="shared" si="235"/>
        <v>47.428571428571431</v>
      </c>
      <c r="Q3764" t="str">
        <f>LEFT(N3764,FIND("/",N3764)-1)</f>
        <v>theater</v>
      </c>
      <c r="R3764" t="str">
        <f>RIGHT(N3764,FIND("/",N3764)-3)</f>
        <v>sical</v>
      </c>
      <c r="S3764" s="13">
        <f t="shared" si="233"/>
        <v>42193.813530092593</v>
      </c>
      <c r="T3764" s="14">
        <f t="shared" si="234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 s="6">
        <v>5000</v>
      </c>
      <c r="E3765" s="6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9">
        <f t="shared" si="232"/>
        <v>100</v>
      </c>
      <c r="P3765">
        <f t="shared" si="235"/>
        <v>64.935064935064929</v>
      </c>
      <c r="Q3765" t="str">
        <f>LEFT(N3765,FIND("/",N3765)-1)</f>
        <v>theater</v>
      </c>
      <c r="R3765" t="str">
        <f>RIGHT(N3765,FIND("/",N3765)-3)</f>
        <v>sical</v>
      </c>
      <c r="S3765" s="13">
        <f t="shared" si="233"/>
        <v>42065.750300925924</v>
      </c>
      <c r="T3765" s="14">
        <f t="shared" si="234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 s="6">
        <v>1500</v>
      </c>
      <c r="E3766" s="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9">
        <f t="shared" si="232"/>
        <v>100</v>
      </c>
      <c r="P3766">
        <f t="shared" si="235"/>
        <v>55.555555555555557</v>
      </c>
      <c r="Q3766" t="str">
        <f>LEFT(N3766,FIND("/",N3766)-1)</f>
        <v>theater</v>
      </c>
      <c r="R3766" t="str">
        <f>RIGHT(N3766,FIND("/",N3766)-3)</f>
        <v>sical</v>
      </c>
      <c r="S3766" s="13">
        <f t="shared" si="233"/>
        <v>42499.842962962968</v>
      </c>
      <c r="T3766" s="14">
        <f t="shared" si="234"/>
        <v>42519.025000000001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 s="6">
        <v>7000</v>
      </c>
      <c r="E3767" s="6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9">
        <f t="shared" si="232"/>
        <v>113.45714285714286</v>
      </c>
      <c r="P3767">
        <f t="shared" si="235"/>
        <v>74.224299065420567</v>
      </c>
      <c r="Q3767" t="str">
        <f>LEFT(N3767,FIND("/",N3767)-1)</f>
        <v>theater</v>
      </c>
      <c r="R3767" t="str">
        <f>RIGHT(N3767,FIND("/",N3767)-3)</f>
        <v>sical</v>
      </c>
      <c r="S3767" s="13">
        <f t="shared" si="233"/>
        <v>41820.776412037041</v>
      </c>
      <c r="T3767" s="14">
        <f t="shared" si="234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 s="6">
        <v>10000</v>
      </c>
      <c r="E3768" s="6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9">
        <f t="shared" si="232"/>
        <v>102.65010000000001</v>
      </c>
      <c r="P3768">
        <f t="shared" si="235"/>
        <v>106.9271875</v>
      </c>
      <c r="Q3768" t="str">
        <f>LEFT(N3768,FIND("/",N3768)-1)</f>
        <v>theater</v>
      </c>
      <c r="R3768" t="str">
        <f>RIGHT(N3768,FIND("/",N3768)-3)</f>
        <v>sical</v>
      </c>
      <c r="S3768" s="13">
        <f t="shared" si="233"/>
        <v>41788.167187500003</v>
      </c>
      <c r="T3768" s="14">
        <f t="shared" si="234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 s="6">
        <v>2000</v>
      </c>
      <c r="E3769" s="6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9">
        <f t="shared" si="232"/>
        <v>116.75</v>
      </c>
      <c r="P3769">
        <f t="shared" si="235"/>
        <v>41.696428571428569</v>
      </c>
      <c r="Q3769" t="str">
        <f>LEFT(N3769,FIND("/",N3769)-1)</f>
        <v>theater</v>
      </c>
      <c r="R3769" t="str">
        <f>RIGHT(N3769,FIND("/",N3769)-3)</f>
        <v>sical</v>
      </c>
      <c r="S3769" s="13">
        <f t="shared" si="233"/>
        <v>42050.019641203704</v>
      </c>
      <c r="T3769" s="14">
        <f t="shared" si="234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 s="6">
        <v>4000</v>
      </c>
      <c r="E3770" s="6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9">
        <f t="shared" si="232"/>
        <v>107.65274999999998</v>
      </c>
      <c r="P3770">
        <f t="shared" si="235"/>
        <v>74.243275862068955</v>
      </c>
      <c r="Q3770" t="str">
        <f>LEFT(N3770,FIND("/",N3770)-1)</f>
        <v>theater</v>
      </c>
      <c r="R3770" t="str">
        <f>RIGHT(N3770,FIND("/",N3770)-3)</f>
        <v>sical</v>
      </c>
      <c r="S3770" s="13">
        <f t="shared" si="233"/>
        <v>41772.727893518517</v>
      </c>
      <c r="T3770" s="14">
        <f t="shared" si="234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 s="6">
        <v>1100</v>
      </c>
      <c r="E3771" s="6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9">
        <f t="shared" si="232"/>
        <v>100</v>
      </c>
      <c r="P3771">
        <f t="shared" si="235"/>
        <v>73.333333333333329</v>
      </c>
      <c r="Q3771" t="str">
        <f>LEFT(N3771,FIND("/",N3771)-1)</f>
        <v>theater</v>
      </c>
      <c r="R3771" t="str">
        <f>RIGHT(N3771,FIND("/",N3771)-3)</f>
        <v>sical</v>
      </c>
      <c r="S3771" s="13">
        <f t="shared" si="233"/>
        <v>42445.598136574074</v>
      </c>
      <c r="T3771" s="14">
        <f t="shared" si="234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 s="6">
        <v>2000</v>
      </c>
      <c r="E3772" s="6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9">
        <f t="shared" si="232"/>
        <v>100</v>
      </c>
      <c r="P3772">
        <f t="shared" si="235"/>
        <v>100</v>
      </c>
      <c r="Q3772" t="str">
        <f>LEFT(N3772,FIND("/",N3772)-1)</f>
        <v>theater</v>
      </c>
      <c r="R3772" t="str">
        <f>RIGHT(N3772,FIND("/",N3772)-3)</f>
        <v>sical</v>
      </c>
      <c r="S3772" s="13">
        <f t="shared" si="233"/>
        <v>42138.930671296301</v>
      </c>
      <c r="T3772" s="14">
        <f t="shared" si="234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 s="6">
        <v>1000</v>
      </c>
      <c r="E3773" s="6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9">
        <f t="shared" si="232"/>
        <v>146</v>
      </c>
      <c r="P3773">
        <f t="shared" si="235"/>
        <v>38.421052631578945</v>
      </c>
      <c r="Q3773" t="str">
        <f>LEFT(N3773,FIND("/",N3773)-1)</f>
        <v>theater</v>
      </c>
      <c r="R3773" t="str">
        <f>RIGHT(N3773,FIND("/",N3773)-3)</f>
        <v>sical</v>
      </c>
      <c r="S3773" s="13">
        <f t="shared" si="233"/>
        <v>42493.857083333336</v>
      </c>
      <c r="T3773" s="14">
        <f t="shared" si="234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 s="6">
        <v>5000</v>
      </c>
      <c r="E3774" s="6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9">
        <f t="shared" si="232"/>
        <v>110.2</v>
      </c>
      <c r="P3774">
        <f t="shared" si="235"/>
        <v>166.96969696969697</v>
      </c>
      <c r="Q3774" t="str">
        <f>LEFT(N3774,FIND("/",N3774)-1)</f>
        <v>theater</v>
      </c>
      <c r="R3774" t="str">
        <f>RIGHT(N3774,FIND("/",N3774)-3)</f>
        <v>sical</v>
      </c>
      <c r="S3774" s="13">
        <f t="shared" si="233"/>
        <v>42682.616967592592</v>
      </c>
      <c r="T3774" s="14">
        <f t="shared" si="234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 s="6">
        <v>5000</v>
      </c>
      <c r="E3775" s="6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9">
        <f t="shared" si="232"/>
        <v>108.2</v>
      </c>
      <c r="P3775">
        <f t="shared" si="235"/>
        <v>94.912280701754383</v>
      </c>
      <c r="Q3775" t="str">
        <f>LEFT(N3775,FIND("/",N3775)-1)</f>
        <v>theater</v>
      </c>
      <c r="R3775" t="str">
        <f>RIGHT(N3775,FIND("/",N3775)-3)</f>
        <v>sical</v>
      </c>
      <c r="S3775" s="13">
        <f t="shared" si="233"/>
        <v>42656.005173611113</v>
      </c>
      <c r="T3775" s="14">
        <f t="shared" si="234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 s="6">
        <v>2500</v>
      </c>
      <c r="E3776" s="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9">
        <f t="shared" si="232"/>
        <v>100</v>
      </c>
      <c r="P3776">
        <f t="shared" si="235"/>
        <v>100</v>
      </c>
      <c r="Q3776" t="str">
        <f>LEFT(N3776,FIND("/",N3776)-1)</f>
        <v>theater</v>
      </c>
      <c r="R3776" t="str">
        <f>RIGHT(N3776,FIND("/",N3776)-3)</f>
        <v>sical</v>
      </c>
      <c r="S3776" s="13">
        <f t="shared" si="233"/>
        <v>42087.792303240742</v>
      </c>
      <c r="T3776" s="14">
        <f t="shared" si="234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 s="6">
        <v>2000</v>
      </c>
      <c r="E3777" s="6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9">
        <f t="shared" si="232"/>
        <v>100.25</v>
      </c>
      <c r="P3777">
        <f t="shared" si="235"/>
        <v>143.21428571428572</v>
      </c>
      <c r="Q3777" t="str">
        <f>LEFT(N3777,FIND("/",N3777)-1)</f>
        <v>theater</v>
      </c>
      <c r="R3777" t="str">
        <f>RIGHT(N3777,FIND("/",N3777)-3)</f>
        <v>sical</v>
      </c>
      <c r="S3777" s="13">
        <f t="shared" si="233"/>
        <v>42075.942627314813</v>
      </c>
      <c r="T3777" s="14">
        <f t="shared" si="234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 s="6">
        <v>8000</v>
      </c>
      <c r="E3778" s="6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9">
        <f t="shared" si="232"/>
        <v>106.71250000000001</v>
      </c>
      <c r="P3778">
        <f t="shared" si="235"/>
        <v>90.819148936170208</v>
      </c>
      <c r="Q3778" t="str">
        <f>LEFT(N3778,FIND("/",N3778)-1)</f>
        <v>theater</v>
      </c>
      <c r="R3778" t="str">
        <f>RIGHT(N3778,FIND("/",N3778)-3)</f>
        <v>sical</v>
      </c>
      <c r="S3778" s="13">
        <f t="shared" si="233"/>
        <v>41814.367800925924</v>
      </c>
      <c r="T3778" s="14">
        <f t="shared" si="234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 s="6">
        <v>2000</v>
      </c>
      <c r="E3779" s="6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9">
        <f t="shared" ref="O3779:O3842" si="236">E3779/D3779*100</f>
        <v>143.19999999999999</v>
      </c>
      <c r="P3779">
        <f t="shared" si="235"/>
        <v>48.542372881355931</v>
      </c>
      <c r="Q3779" t="str">
        <f>LEFT(N3779,FIND("/",N3779)-1)</f>
        <v>theater</v>
      </c>
      <c r="R3779" t="str">
        <f>RIGHT(N3779,FIND("/",N3779)-3)</f>
        <v>sical</v>
      </c>
      <c r="S3779" s="13">
        <f t="shared" ref="S3779:S3842" si="237">J3779/86400+25569</f>
        <v>41887.111354166671</v>
      </c>
      <c r="T3779" s="14">
        <f t="shared" ref="T3779:T3842" si="238">I3779/86400+25569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 s="6">
        <v>2400</v>
      </c>
      <c r="E3780" s="6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9">
        <f t="shared" si="236"/>
        <v>105.04166666666667</v>
      </c>
      <c r="P3780">
        <f t="shared" si="235"/>
        <v>70.027777777777771</v>
      </c>
      <c r="Q3780" t="str">
        <f>LEFT(N3780,FIND("/",N3780)-1)</f>
        <v>theater</v>
      </c>
      <c r="R3780" t="str">
        <f>RIGHT(N3780,FIND("/",N3780)-3)</f>
        <v>sical</v>
      </c>
      <c r="S3780" s="13">
        <f t="shared" si="237"/>
        <v>41989.819212962961</v>
      </c>
      <c r="T3780" s="14">
        <f t="shared" si="238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 s="6">
        <v>15000</v>
      </c>
      <c r="E3781" s="6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9">
        <f t="shared" si="236"/>
        <v>103.98</v>
      </c>
      <c r="P3781">
        <f t="shared" si="235"/>
        <v>135.62608695652173</v>
      </c>
      <c r="Q3781" t="str">
        <f>LEFT(N3781,FIND("/",N3781)-1)</f>
        <v>theater</v>
      </c>
      <c r="R3781" t="str">
        <f>RIGHT(N3781,FIND("/",N3781)-3)</f>
        <v>sical</v>
      </c>
      <c r="S3781" s="13">
        <f t="shared" si="237"/>
        <v>42425.735416666663</v>
      </c>
      <c r="T3781" s="14">
        <f t="shared" si="238"/>
        <v>42455.693749999999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 s="6">
        <v>2500</v>
      </c>
      <c r="E3782" s="6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9">
        <f t="shared" si="236"/>
        <v>120</v>
      </c>
      <c r="P3782">
        <f t="shared" si="235"/>
        <v>100</v>
      </c>
      <c r="Q3782" t="str">
        <f>LEFT(N3782,FIND("/",N3782)-1)</f>
        <v>theater</v>
      </c>
      <c r="R3782" t="str">
        <f>RIGHT(N3782,FIND("/",N3782)-3)</f>
        <v>sical</v>
      </c>
      <c r="S3782" s="13">
        <f t="shared" si="237"/>
        <v>42166.219733796301</v>
      </c>
      <c r="T3782" s="14">
        <f t="shared" si="238"/>
        <v>42198.837500000001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 s="6">
        <v>4500</v>
      </c>
      <c r="E3783" s="6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9">
        <f t="shared" si="236"/>
        <v>109.66666666666667</v>
      </c>
      <c r="P3783">
        <f t="shared" si="235"/>
        <v>94.90384615384616</v>
      </c>
      <c r="Q3783" t="str">
        <f>LEFT(N3783,FIND("/",N3783)-1)</f>
        <v>theater</v>
      </c>
      <c r="R3783" t="str">
        <f>RIGHT(N3783,FIND("/",N3783)-3)</f>
        <v>sical</v>
      </c>
      <c r="S3783" s="13">
        <f t="shared" si="237"/>
        <v>41865.882928240739</v>
      </c>
      <c r="T3783" s="14">
        <f t="shared" si="238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 s="6">
        <v>2000</v>
      </c>
      <c r="E3784" s="6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9">
        <f t="shared" si="236"/>
        <v>101.75</v>
      </c>
      <c r="P3784">
        <f t="shared" si="235"/>
        <v>75.370370370370367</v>
      </c>
      <c r="Q3784" t="str">
        <f>LEFT(N3784,FIND("/",N3784)-1)</f>
        <v>theater</v>
      </c>
      <c r="R3784" t="str">
        <f>RIGHT(N3784,FIND("/",N3784)-3)</f>
        <v>sical</v>
      </c>
      <c r="S3784" s="13">
        <f t="shared" si="237"/>
        <v>42546.862233796295</v>
      </c>
      <c r="T3784" s="14">
        <f t="shared" si="238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 s="6">
        <v>1200</v>
      </c>
      <c r="E3785" s="6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9">
        <f t="shared" si="236"/>
        <v>128.91666666666666</v>
      </c>
      <c r="P3785">
        <f t="shared" si="235"/>
        <v>64.458333333333329</v>
      </c>
      <c r="Q3785" t="str">
        <f>LEFT(N3785,FIND("/",N3785)-1)</f>
        <v>theater</v>
      </c>
      <c r="R3785" t="str">
        <f>RIGHT(N3785,FIND("/",N3785)-3)</f>
        <v>sical</v>
      </c>
      <c r="S3785" s="13">
        <f t="shared" si="237"/>
        <v>42420.140277777777</v>
      </c>
      <c r="T3785" s="14">
        <f t="shared" si="238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 s="6">
        <v>1000</v>
      </c>
      <c r="E3786" s="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9">
        <f t="shared" si="236"/>
        <v>114.99999999999999</v>
      </c>
      <c r="P3786">
        <f t="shared" si="235"/>
        <v>115</v>
      </c>
      <c r="Q3786" t="str">
        <f>LEFT(N3786,FIND("/",N3786)-1)</f>
        <v>theater</v>
      </c>
      <c r="R3786" t="str">
        <f>RIGHT(N3786,FIND("/",N3786)-3)</f>
        <v>sical</v>
      </c>
      <c r="S3786" s="13">
        <f t="shared" si="237"/>
        <v>42531.980694444443</v>
      </c>
      <c r="T3786" s="14">
        <f t="shared" si="238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 s="6">
        <v>2000</v>
      </c>
      <c r="E3787" s="6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9">
        <f t="shared" si="236"/>
        <v>150.75</v>
      </c>
      <c r="P3787">
        <f t="shared" ref="P3787:P3850" si="239">AVERAGE(E3787/L3787)</f>
        <v>100.5</v>
      </c>
      <c r="Q3787" t="str">
        <f>LEFT(N3787,FIND("/",N3787)-1)</f>
        <v>theater</v>
      </c>
      <c r="R3787" t="str">
        <f>RIGHT(N3787,FIND("/",N3787)-3)</f>
        <v>sical</v>
      </c>
      <c r="S3787" s="13">
        <f t="shared" si="237"/>
        <v>42548.63853009259</v>
      </c>
      <c r="T3787" s="14">
        <f t="shared" si="238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 s="6">
        <v>6000</v>
      </c>
      <c r="E3788" s="6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9">
        <f t="shared" si="236"/>
        <v>110.96666666666665</v>
      </c>
      <c r="P3788">
        <f t="shared" si="239"/>
        <v>93.774647887323937</v>
      </c>
      <c r="Q3788" t="str">
        <f>LEFT(N3788,FIND("/",N3788)-1)</f>
        <v>theater</v>
      </c>
      <c r="R3788" t="str">
        <f>RIGHT(N3788,FIND("/",N3788)-3)</f>
        <v>sical</v>
      </c>
      <c r="S3788" s="13">
        <f t="shared" si="237"/>
        <v>42487.037905092591</v>
      </c>
      <c r="T3788" s="14">
        <f t="shared" si="238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 s="6">
        <v>350</v>
      </c>
      <c r="E3789" s="6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9">
        <f t="shared" si="236"/>
        <v>100.28571428571429</v>
      </c>
      <c r="P3789">
        <f t="shared" si="239"/>
        <v>35.1</v>
      </c>
      <c r="Q3789" t="str">
        <f>LEFT(N3789,FIND("/",N3789)-1)</f>
        <v>theater</v>
      </c>
      <c r="R3789" t="str">
        <f>RIGHT(N3789,FIND("/",N3789)-3)</f>
        <v>sical</v>
      </c>
      <c r="S3789" s="13">
        <f t="shared" si="237"/>
        <v>42167.534791666665</v>
      </c>
      <c r="T3789" s="14">
        <f t="shared" si="238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 s="6">
        <v>75000</v>
      </c>
      <c r="E3790" s="6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9">
        <f t="shared" si="236"/>
        <v>0.66666666666666674</v>
      </c>
      <c r="P3790">
        <f t="shared" si="239"/>
        <v>500</v>
      </c>
      <c r="Q3790" t="str">
        <f>LEFT(N3790,FIND("/",N3790)-1)</f>
        <v>theater</v>
      </c>
      <c r="R3790" t="str">
        <f>RIGHT(N3790,FIND("/",N3790)-3)</f>
        <v>sical</v>
      </c>
      <c r="S3790" s="13">
        <f t="shared" si="237"/>
        <v>42333.695821759262</v>
      </c>
      <c r="T3790" s="14">
        <f t="shared" si="238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 s="6">
        <v>3550</v>
      </c>
      <c r="E3791" s="6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9">
        <f t="shared" si="236"/>
        <v>3.267605633802817</v>
      </c>
      <c r="P3791">
        <f t="shared" si="239"/>
        <v>29</v>
      </c>
      <c r="Q3791" t="str">
        <f>LEFT(N3791,FIND("/",N3791)-1)</f>
        <v>theater</v>
      </c>
      <c r="R3791" t="str">
        <f>RIGHT(N3791,FIND("/",N3791)-3)</f>
        <v>sical</v>
      </c>
      <c r="S3791" s="13">
        <f t="shared" si="237"/>
        <v>42138.798819444448</v>
      </c>
      <c r="T3791" s="14">
        <f t="shared" si="238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 s="6">
        <v>15000</v>
      </c>
      <c r="E3792" s="6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9">
        <f t="shared" si="236"/>
        <v>0</v>
      </c>
      <c r="P3792" t="e">
        <f t="shared" si="239"/>
        <v>#DIV/0!</v>
      </c>
      <c r="Q3792" t="str">
        <f>LEFT(N3792,FIND("/",N3792)-1)</f>
        <v>theater</v>
      </c>
      <c r="R3792" t="str">
        <f>RIGHT(N3792,FIND("/",N3792)-3)</f>
        <v>sical</v>
      </c>
      <c r="S3792" s="13">
        <f t="shared" si="237"/>
        <v>42666.666932870372</v>
      </c>
      <c r="T3792" s="14">
        <f t="shared" si="238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 s="6">
        <v>1500</v>
      </c>
      <c r="E3793" s="6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9">
        <f t="shared" si="236"/>
        <v>0</v>
      </c>
      <c r="P3793" t="e">
        <f t="shared" si="239"/>
        <v>#DIV/0!</v>
      </c>
      <c r="Q3793" t="str">
        <f>LEFT(N3793,FIND("/",N3793)-1)</f>
        <v>theater</v>
      </c>
      <c r="R3793" t="str">
        <f>RIGHT(N3793,FIND("/",N3793)-3)</f>
        <v>sical</v>
      </c>
      <c r="S3793" s="13">
        <f t="shared" si="237"/>
        <v>41766.692037037035</v>
      </c>
      <c r="T3793" s="14">
        <f t="shared" si="238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 s="6">
        <v>12500</v>
      </c>
      <c r="E3794" s="6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9">
        <f t="shared" si="236"/>
        <v>0.27999999999999997</v>
      </c>
      <c r="P3794">
        <f t="shared" si="239"/>
        <v>17.5</v>
      </c>
      <c r="Q3794" t="str">
        <f>LEFT(N3794,FIND("/",N3794)-1)</f>
        <v>theater</v>
      </c>
      <c r="R3794" t="str">
        <f>RIGHT(N3794,FIND("/",N3794)-3)</f>
        <v>sical</v>
      </c>
      <c r="S3794" s="13">
        <f t="shared" si="237"/>
        <v>42170.447013888886</v>
      </c>
      <c r="T3794" s="14">
        <f t="shared" si="238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 s="6">
        <v>7000</v>
      </c>
      <c r="E3795" s="6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9">
        <f t="shared" si="236"/>
        <v>59.657142857142851</v>
      </c>
      <c r="P3795">
        <f t="shared" si="239"/>
        <v>174</v>
      </c>
      <c r="Q3795" t="str">
        <f>LEFT(N3795,FIND("/",N3795)-1)</f>
        <v>theater</v>
      </c>
      <c r="R3795" t="str">
        <f>RIGHT(N3795,FIND("/",N3795)-3)</f>
        <v>sical</v>
      </c>
      <c r="S3795" s="13">
        <f t="shared" si="237"/>
        <v>41968.938993055555</v>
      </c>
      <c r="T3795" s="14">
        <f t="shared" si="238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 s="6">
        <v>5000</v>
      </c>
      <c r="E3796" s="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9">
        <f t="shared" si="236"/>
        <v>1</v>
      </c>
      <c r="P3796">
        <f t="shared" si="239"/>
        <v>50</v>
      </c>
      <c r="Q3796" t="str">
        <f>LEFT(N3796,FIND("/",N3796)-1)</f>
        <v>theater</v>
      </c>
      <c r="R3796" t="str">
        <f>RIGHT(N3796,FIND("/",N3796)-3)</f>
        <v>sical</v>
      </c>
      <c r="S3796" s="13">
        <f t="shared" si="237"/>
        <v>42132.58048611111</v>
      </c>
      <c r="T3796" s="14">
        <f t="shared" si="238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 s="6">
        <v>600</v>
      </c>
      <c r="E3797" s="6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9">
        <f t="shared" si="236"/>
        <v>1.6666666666666667</v>
      </c>
      <c r="P3797">
        <f t="shared" si="239"/>
        <v>5</v>
      </c>
      <c r="Q3797" t="str">
        <f>LEFT(N3797,FIND("/",N3797)-1)</f>
        <v>theater</v>
      </c>
      <c r="R3797" t="str">
        <f>RIGHT(N3797,FIND("/",N3797)-3)</f>
        <v>sical</v>
      </c>
      <c r="S3797" s="13">
        <f t="shared" si="237"/>
        <v>42201.436226851853</v>
      </c>
      <c r="T3797" s="14">
        <f t="shared" si="238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 s="6">
        <v>22500</v>
      </c>
      <c r="E3798" s="6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9">
        <f t="shared" si="236"/>
        <v>4.4444444444444444E-3</v>
      </c>
      <c r="P3798">
        <f t="shared" si="239"/>
        <v>1</v>
      </c>
      <c r="Q3798" t="str">
        <f>LEFT(N3798,FIND("/",N3798)-1)</f>
        <v>theater</v>
      </c>
      <c r="R3798" t="str">
        <f>RIGHT(N3798,FIND("/",N3798)-3)</f>
        <v>sical</v>
      </c>
      <c r="S3798" s="13">
        <f t="shared" si="237"/>
        <v>42689.029583333337</v>
      </c>
      <c r="T3798" s="14">
        <f t="shared" si="238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 s="6">
        <v>6000</v>
      </c>
      <c r="E3799" s="6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9">
        <f t="shared" si="236"/>
        <v>89.666666666666657</v>
      </c>
      <c r="P3799">
        <f t="shared" si="239"/>
        <v>145.40540540540542</v>
      </c>
      <c r="Q3799" t="str">
        <f>LEFT(N3799,FIND("/",N3799)-1)</f>
        <v>theater</v>
      </c>
      <c r="R3799" t="str">
        <f>RIGHT(N3799,FIND("/",N3799)-3)</f>
        <v>sical</v>
      </c>
      <c r="S3799" s="13">
        <f t="shared" si="237"/>
        <v>42084.881539351853</v>
      </c>
      <c r="T3799" s="14">
        <f t="shared" si="238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 s="6">
        <v>70000</v>
      </c>
      <c r="E3800" s="6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9">
        <f t="shared" si="236"/>
        <v>1.4642857142857144</v>
      </c>
      <c r="P3800">
        <f t="shared" si="239"/>
        <v>205</v>
      </c>
      <c r="Q3800" t="str">
        <f>LEFT(N3800,FIND("/",N3800)-1)</f>
        <v>theater</v>
      </c>
      <c r="R3800" t="str">
        <f>RIGHT(N3800,FIND("/",N3800)-3)</f>
        <v>sical</v>
      </c>
      <c r="S3800" s="13">
        <f t="shared" si="237"/>
        <v>41831.722777777773</v>
      </c>
      <c r="T3800" s="14">
        <f t="shared" si="238"/>
        <v>41861.722777777773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 s="6">
        <v>10000</v>
      </c>
      <c r="E3801" s="6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9">
        <f t="shared" si="236"/>
        <v>4.0199999999999996</v>
      </c>
      <c r="P3801">
        <f t="shared" si="239"/>
        <v>100.5</v>
      </c>
      <c r="Q3801" t="str">
        <f>LEFT(N3801,FIND("/",N3801)-1)</f>
        <v>theater</v>
      </c>
      <c r="R3801" t="str">
        <f>RIGHT(N3801,FIND("/",N3801)-3)</f>
        <v>sical</v>
      </c>
      <c r="S3801" s="13">
        <f t="shared" si="237"/>
        <v>42410.93105324074</v>
      </c>
      <c r="T3801" s="14">
        <f t="shared" si="238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 s="6">
        <v>22000</v>
      </c>
      <c r="E3802" s="6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9">
        <f t="shared" si="236"/>
        <v>4.004545454545454</v>
      </c>
      <c r="P3802">
        <f t="shared" si="239"/>
        <v>55.0625</v>
      </c>
      <c r="Q3802" t="str">
        <f>LEFT(N3802,FIND("/",N3802)-1)</f>
        <v>theater</v>
      </c>
      <c r="R3802" t="str">
        <f>RIGHT(N3802,FIND("/",N3802)-3)</f>
        <v>sical</v>
      </c>
      <c r="S3802" s="13">
        <f t="shared" si="237"/>
        <v>41982.737071759257</v>
      </c>
      <c r="T3802" s="14">
        <f t="shared" si="238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 s="6">
        <v>5000</v>
      </c>
      <c r="E3803" s="6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9">
        <f t="shared" si="236"/>
        <v>8.52</v>
      </c>
      <c r="P3803">
        <f t="shared" si="239"/>
        <v>47.333333333333336</v>
      </c>
      <c r="Q3803" t="str">
        <f>LEFT(N3803,FIND("/",N3803)-1)</f>
        <v>theater</v>
      </c>
      <c r="R3803" t="str">
        <f>RIGHT(N3803,FIND("/",N3803)-3)</f>
        <v>sical</v>
      </c>
      <c r="S3803" s="13">
        <f t="shared" si="237"/>
        <v>41975.676111111112</v>
      </c>
      <c r="T3803" s="14">
        <f t="shared" si="238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 s="6">
        <v>3000</v>
      </c>
      <c r="E3804" s="6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9">
        <f t="shared" si="236"/>
        <v>0</v>
      </c>
      <c r="P3804" t="e">
        <f t="shared" si="239"/>
        <v>#DIV/0!</v>
      </c>
      <c r="Q3804" t="str">
        <f>LEFT(N3804,FIND("/",N3804)-1)</f>
        <v>theater</v>
      </c>
      <c r="R3804" t="str">
        <f>RIGHT(N3804,FIND("/",N3804)-3)</f>
        <v>sical</v>
      </c>
      <c r="S3804" s="13">
        <f t="shared" si="237"/>
        <v>42269.126226851848</v>
      </c>
      <c r="T3804" s="14">
        <f t="shared" si="238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 s="6">
        <v>12000</v>
      </c>
      <c r="E3805" s="6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9">
        <f t="shared" si="236"/>
        <v>19.650000000000002</v>
      </c>
      <c r="P3805">
        <f t="shared" si="239"/>
        <v>58.95</v>
      </c>
      <c r="Q3805" t="str">
        <f>LEFT(N3805,FIND("/",N3805)-1)</f>
        <v>theater</v>
      </c>
      <c r="R3805" t="str">
        <f>RIGHT(N3805,FIND("/",N3805)-3)</f>
        <v>sical</v>
      </c>
      <c r="S3805" s="13">
        <f t="shared" si="237"/>
        <v>42403.971851851849</v>
      </c>
      <c r="T3805" s="14">
        <f t="shared" si="238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 s="6">
        <v>8000</v>
      </c>
      <c r="E3806" s="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9">
        <f t="shared" si="236"/>
        <v>0</v>
      </c>
      <c r="P3806" t="e">
        <f t="shared" si="239"/>
        <v>#DIV/0!</v>
      </c>
      <c r="Q3806" t="str">
        <f>LEFT(N3806,FIND("/",N3806)-1)</f>
        <v>theater</v>
      </c>
      <c r="R3806" t="str">
        <f>RIGHT(N3806,FIND("/",N3806)-3)</f>
        <v>sical</v>
      </c>
      <c r="S3806" s="13">
        <f t="shared" si="237"/>
        <v>42527.00953703704</v>
      </c>
      <c r="T3806" s="14">
        <f t="shared" si="238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 s="6">
        <v>150000</v>
      </c>
      <c r="E3807" s="6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9">
        <f t="shared" si="236"/>
        <v>2E-3</v>
      </c>
      <c r="P3807">
        <f t="shared" si="239"/>
        <v>1.5</v>
      </c>
      <c r="Q3807" t="str">
        <f>LEFT(N3807,FIND("/",N3807)-1)</f>
        <v>theater</v>
      </c>
      <c r="R3807" t="str">
        <f>RIGHT(N3807,FIND("/",N3807)-3)</f>
        <v>sical</v>
      </c>
      <c r="S3807" s="13">
        <f t="shared" si="237"/>
        <v>41849.887037037035</v>
      </c>
      <c r="T3807" s="14">
        <f t="shared" si="238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 s="6">
        <v>7500</v>
      </c>
      <c r="E3808" s="6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9">
        <f t="shared" si="236"/>
        <v>6.6666666666666666E-2</v>
      </c>
      <c r="P3808">
        <f t="shared" si="239"/>
        <v>5</v>
      </c>
      <c r="Q3808" t="str">
        <f>LEFT(N3808,FIND("/",N3808)-1)</f>
        <v>theater</v>
      </c>
      <c r="R3808" t="str">
        <f>RIGHT(N3808,FIND("/",N3808)-3)</f>
        <v>sical</v>
      </c>
      <c r="S3808" s="13">
        <f t="shared" si="237"/>
        <v>41799.259039351848</v>
      </c>
      <c r="T3808" s="14">
        <f t="shared" si="238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 s="6">
        <v>1500</v>
      </c>
      <c r="E3809" s="6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9">
        <f t="shared" si="236"/>
        <v>30.333333333333336</v>
      </c>
      <c r="P3809">
        <f t="shared" si="239"/>
        <v>50.555555555555557</v>
      </c>
      <c r="Q3809" t="str">
        <f>LEFT(N3809,FIND("/",N3809)-1)</f>
        <v>theater</v>
      </c>
      <c r="R3809" t="str">
        <f>RIGHT(N3809,FIND("/",N3809)-3)</f>
        <v>sical</v>
      </c>
      <c r="S3809" s="13">
        <f t="shared" si="237"/>
        <v>42090.909016203703</v>
      </c>
      <c r="T3809" s="14">
        <f t="shared" si="238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 s="6">
        <v>1000</v>
      </c>
      <c r="E3810" s="6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9">
        <f t="shared" si="236"/>
        <v>100</v>
      </c>
      <c r="P3810">
        <f t="shared" si="239"/>
        <v>41.666666666666664</v>
      </c>
      <c r="Q3810" t="str">
        <f>LEFT(N3810,FIND("/",N3810)-1)</f>
        <v>theater</v>
      </c>
      <c r="R3810" t="str">
        <f>RIGHT(N3810,FIND("/",N3810)-3)</f>
        <v>plays</v>
      </c>
      <c r="S3810" s="13">
        <f t="shared" si="237"/>
        <v>42059.453923611116</v>
      </c>
      <c r="T3810" s="14">
        <f t="shared" si="238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 s="6">
        <v>2000</v>
      </c>
      <c r="E3811" s="6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9">
        <f t="shared" si="236"/>
        <v>101.25</v>
      </c>
      <c r="P3811">
        <f t="shared" si="239"/>
        <v>53.289473684210527</v>
      </c>
      <c r="Q3811" t="str">
        <f>LEFT(N3811,FIND("/",N3811)-1)</f>
        <v>theater</v>
      </c>
      <c r="R3811" t="str">
        <f>RIGHT(N3811,FIND("/",N3811)-3)</f>
        <v>plays</v>
      </c>
      <c r="S3811" s="13">
        <f t="shared" si="237"/>
        <v>41800.526701388888</v>
      </c>
      <c r="T3811" s="14">
        <f t="shared" si="238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 s="6">
        <v>1500</v>
      </c>
      <c r="E3812" s="6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9">
        <f t="shared" si="236"/>
        <v>121.73333333333333</v>
      </c>
      <c r="P3812">
        <f t="shared" si="239"/>
        <v>70.230769230769226</v>
      </c>
      <c r="Q3812" t="str">
        <f>LEFT(N3812,FIND("/",N3812)-1)</f>
        <v>theater</v>
      </c>
      <c r="R3812" t="str">
        <f>RIGHT(N3812,FIND("/",N3812)-3)</f>
        <v>plays</v>
      </c>
      <c r="S3812" s="13">
        <f t="shared" si="237"/>
        <v>42054.849050925928</v>
      </c>
      <c r="T3812" s="14">
        <f t="shared" si="238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 s="6">
        <v>250</v>
      </c>
      <c r="E3813" s="6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9">
        <f t="shared" si="236"/>
        <v>330</v>
      </c>
      <c r="P3813">
        <f t="shared" si="239"/>
        <v>43.421052631578945</v>
      </c>
      <c r="Q3813" t="str">
        <f>LEFT(N3813,FIND("/",N3813)-1)</f>
        <v>theater</v>
      </c>
      <c r="R3813" t="str">
        <f>RIGHT(N3813,FIND("/",N3813)-3)</f>
        <v>plays</v>
      </c>
      <c r="S3813" s="13">
        <f t="shared" si="237"/>
        <v>42487.62700231481</v>
      </c>
      <c r="T3813" s="14">
        <f t="shared" si="238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 s="6">
        <v>2000</v>
      </c>
      <c r="E3814" s="6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9">
        <f t="shared" si="236"/>
        <v>109.55</v>
      </c>
      <c r="P3814">
        <f t="shared" si="239"/>
        <v>199.18181818181819</v>
      </c>
      <c r="Q3814" t="str">
        <f>LEFT(N3814,FIND("/",N3814)-1)</f>
        <v>theater</v>
      </c>
      <c r="R3814" t="str">
        <f>RIGHT(N3814,FIND("/",N3814)-3)</f>
        <v>plays</v>
      </c>
      <c r="S3814" s="13">
        <f t="shared" si="237"/>
        <v>42109.751250000001</v>
      </c>
      <c r="T3814" s="14">
        <f t="shared" si="238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 s="6">
        <v>2100</v>
      </c>
      <c r="E3815" s="6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9">
        <f t="shared" si="236"/>
        <v>100.95190476190474</v>
      </c>
      <c r="P3815">
        <f t="shared" si="239"/>
        <v>78.518148148148143</v>
      </c>
      <c r="Q3815" t="str">
        <f>LEFT(N3815,FIND("/",N3815)-1)</f>
        <v>theater</v>
      </c>
      <c r="R3815" t="str">
        <f>RIGHT(N3815,FIND("/",N3815)-3)</f>
        <v>plays</v>
      </c>
      <c r="S3815" s="13">
        <f t="shared" si="237"/>
        <v>42497.275706018518</v>
      </c>
      <c r="T3815" s="14">
        <f t="shared" si="238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 s="6">
        <v>1500</v>
      </c>
      <c r="E3816" s="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9">
        <f t="shared" si="236"/>
        <v>140.13333333333333</v>
      </c>
      <c r="P3816">
        <f t="shared" si="239"/>
        <v>61.823529411764703</v>
      </c>
      <c r="Q3816" t="str">
        <f>LEFT(N3816,FIND("/",N3816)-1)</f>
        <v>theater</v>
      </c>
      <c r="R3816" t="str">
        <f>RIGHT(N3816,FIND("/",N3816)-3)</f>
        <v>plays</v>
      </c>
      <c r="S3816" s="13">
        <f t="shared" si="237"/>
        <v>42058.904074074075</v>
      </c>
      <c r="T3816" s="14">
        <f t="shared" si="238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 s="6">
        <v>1000</v>
      </c>
      <c r="E3817" s="6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9">
        <f t="shared" si="236"/>
        <v>100.001</v>
      </c>
      <c r="P3817">
        <f t="shared" si="239"/>
        <v>50.000500000000002</v>
      </c>
      <c r="Q3817" t="str">
        <f>LEFT(N3817,FIND("/",N3817)-1)</f>
        <v>theater</v>
      </c>
      <c r="R3817" t="str">
        <f>RIGHT(N3817,FIND("/",N3817)-3)</f>
        <v>plays</v>
      </c>
      <c r="S3817" s="13">
        <f t="shared" si="237"/>
        <v>42207.259918981479</v>
      </c>
      <c r="T3817" s="14">
        <f t="shared" si="238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 s="6">
        <v>1500</v>
      </c>
      <c r="E3818" s="6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9">
        <f t="shared" si="236"/>
        <v>119.238</v>
      </c>
      <c r="P3818">
        <f t="shared" si="239"/>
        <v>48.339729729729726</v>
      </c>
      <c r="Q3818" t="str">
        <f>LEFT(N3818,FIND("/",N3818)-1)</f>
        <v>theater</v>
      </c>
      <c r="R3818" t="str">
        <f>RIGHT(N3818,FIND("/",N3818)-3)</f>
        <v>plays</v>
      </c>
      <c r="S3818" s="13">
        <f t="shared" si="237"/>
        <v>41807.690081018518</v>
      </c>
      <c r="T3818" s="14">
        <f t="shared" si="238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 s="6">
        <v>2000</v>
      </c>
      <c r="E3819" s="6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9">
        <f t="shared" si="236"/>
        <v>107.25</v>
      </c>
      <c r="P3819">
        <f t="shared" si="239"/>
        <v>107.25</v>
      </c>
      <c r="Q3819" t="str">
        <f>LEFT(N3819,FIND("/",N3819)-1)</f>
        <v>theater</v>
      </c>
      <c r="R3819" t="str">
        <f>RIGHT(N3819,FIND("/",N3819)-3)</f>
        <v>plays</v>
      </c>
      <c r="S3819" s="13">
        <f t="shared" si="237"/>
        <v>42284.69694444444</v>
      </c>
      <c r="T3819" s="14">
        <f t="shared" si="238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 s="6">
        <v>250</v>
      </c>
      <c r="E3820" s="6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9">
        <f t="shared" si="236"/>
        <v>227.99999999999997</v>
      </c>
      <c r="P3820">
        <f t="shared" si="239"/>
        <v>57</v>
      </c>
      <c r="Q3820" t="str">
        <f>LEFT(N3820,FIND("/",N3820)-1)</f>
        <v>theater</v>
      </c>
      <c r="R3820" t="str">
        <f>RIGHT(N3820,FIND("/",N3820)-3)</f>
        <v>plays</v>
      </c>
      <c r="S3820" s="13">
        <f t="shared" si="237"/>
        <v>42045.84238425926</v>
      </c>
      <c r="T3820" s="14">
        <f t="shared" si="238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 s="6">
        <v>1000</v>
      </c>
      <c r="E3821" s="6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9">
        <f t="shared" si="236"/>
        <v>106.4</v>
      </c>
      <c r="P3821">
        <f t="shared" si="239"/>
        <v>40.92307692307692</v>
      </c>
      <c r="Q3821" t="str">
        <f>LEFT(N3821,FIND("/",N3821)-1)</f>
        <v>theater</v>
      </c>
      <c r="R3821" t="str">
        <f>RIGHT(N3821,FIND("/",N3821)-3)</f>
        <v>plays</v>
      </c>
      <c r="S3821" s="13">
        <f t="shared" si="237"/>
        <v>42184.209537037037</v>
      </c>
      <c r="T3821" s="14">
        <f t="shared" si="238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 s="6">
        <v>300</v>
      </c>
      <c r="E3822" s="6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9">
        <f t="shared" si="236"/>
        <v>143.33333333333334</v>
      </c>
      <c r="P3822">
        <f t="shared" si="239"/>
        <v>21.5</v>
      </c>
      <c r="Q3822" t="str">
        <f>LEFT(N3822,FIND("/",N3822)-1)</f>
        <v>theater</v>
      </c>
      <c r="R3822" t="str">
        <f>RIGHT(N3822,FIND("/",N3822)-3)</f>
        <v>plays</v>
      </c>
      <c r="S3822" s="13">
        <f t="shared" si="237"/>
        <v>42160.651817129634</v>
      </c>
      <c r="T3822" s="14">
        <f t="shared" si="238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 s="6">
        <v>3500</v>
      </c>
      <c r="E3823" s="6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9">
        <f t="shared" si="236"/>
        <v>104.54285714285714</v>
      </c>
      <c r="P3823">
        <f t="shared" si="239"/>
        <v>79.543478260869563</v>
      </c>
      <c r="Q3823" t="str">
        <f>LEFT(N3823,FIND("/",N3823)-1)</f>
        <v>theater</v>
      </c>
      <c r="R3823" t="str">
        <f>RIGHT(N3823,FIND("/",N3823)-3)</f>
        <v>plays</v>
      </c>
      <c r="S3823" s="13">
        <f t="shared" si="237"/>
        <v>42341.180636574078</v>
      </c>
      <c r="T3823" s="14">
        <f t="shared" si="238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 s="6">
        <v>5000</v>
      </c>
      <c r="E3824" s="6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9">
        <f t="shared" si="236"/>
        <v>110.02000000000001</v>
      </c>
      <c r="P3824">
        <f t="shared" si="239"/>
        <v>72.381578947368425</v>
      </c>
      <c r="Q3824" t="str">
        <f>LEFT(N3824,FIND("/",N3824)-1)</f>
        <v>theater</v>
      </c>
      <c r="R3824" t="str">
        <f>RIGHT(N3824,FIND("/",N3824)-3)</f>
        <v>plays</v>
      </c>
      <c r="S3824" s="13">
        <f t="shared" si="237"/>
        <v>42329.838159722218</v>
      </c>
      <c r="T3824" s="14">
        <f t="shared" si="238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 s="6">
        <v>2500</v>
      </c>
      <c r="E3825" s="6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9">
        <f t="shared" si="236"/>
        <v>106</v>
      </c>
      <c r="P3825">
        <f t="shared" si="239"/>
        <v>64.634146341463421</v>
      </c>
      <c r="Q3825" t="str">
        <f>LEFT(N3825,FIND("/",N3825)-1)</f>
        <v>theater</v>
      </c>
      <c r="R3825" t="str">
        <f>RIGHT(N3825,FIND("/",N3825)-3)</f>
        <v>plays</v>
      </c>
      <c r="S3825" s="13">
        <f t="shared" si="237"/>
        <v>42170.910231481481</v>
      </c>
      <c r="T3825" s="14">
        <f t="shared" si="238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 s="6">
        <v>250</v>
      </c>
      <c r="E3826" s="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9">
        <f t="shared" si="236"/>
        <v>108</v>
      </c>
      <c r="P3826">
        <f t="shared" si="239"/>
        <v>38.571428571428569</v>
      </c>
      <c r="Q3826" t="str">
        <f>LEFT(N3826,FIND("/",N3826)-1)</f>
        <v>theater</v>
      </c>
      <c r="R3826" t="str">
        <f>RIGHT(N3826,FIND("/",N3826)-3)</f>
        <v>plays</v>
      </c>
      <c r="S3826" s="13">
        <f t="shared" si="237"/>
        <v>42571.626192129625</v>
      </c>
      <c r="T3826" s="14">
        <f t="shared" si="238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 s="6">
        <v>5000</v>
      </c>
      <c r="E3827" s="6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9">
        <f t="shared" si="236"/>
        <v>105.42</v>
      </c>
      <c r="P3827">
        <f t="shared" si="239"/>
        <v>107.57142857142857</v>
      </c>
      <c r="Q3827" t="str">
        <f>LEFT(N3827,FIND("/",N3827)-1)</f>
        <v>theater</v>
      </c>
      <c r="R3827" t="str">
        <f>RIGHT(N3827,FIND("/",N3827)-3)</f>
        <v>plays</v>
      </c>
      <c r="S3827" s="13">
        <f t="shared" si="237"/>
        <v>42151.069606481484</v>
      </c>
      <c r="T3827" s="14">
        <f t="shared" si="238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 s="6">
        <v>600</v>
      </c>
      <c r="E3828" s="6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9">
        <f t="shared" si="236"/>
        <v>119.16666666666667</v>
      </c>
      <c r="P3828">
        <f t="shared" si="239"/>
        <v>27.5</v>
      </c>
      <c r="Q3828" t="str">
        <f>LEFT(N3828,FIND("/",N3828)-1)</f>
        <v>theater</v>
      </c>
      <c r="R3828" t="str">
        <f>RIGHT(N3828,FIND("/",N3828)-3)</f>
        <v>plays</v>
      </c>
      <c r="S3828" s="13">
        <f t="shared" si="237"/>
        <v>42101.423541666663</v>
      </c>
      <c r="T3828" s="14">
        <f t="shared" si="238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 s="6">
        <v>3000</v>
      </c>
      <c r="E3829" s="6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9">
        <f t="shared" si="236"/>
        <v>152.66666666666666</v>
      </c>
      <c r="P3829">
        <f t="shared" si="239"/>
        <v>70.461538461538467</v>
      </c>
      <c r="Q3829" t="str">
        <f>LEFT(N3829,FIND("/",N3829)-1)</f>
        <v>theater</v>
      </c>
      <c r="R3829" t="str">
        <f>RIGHT(N3829,FIND("/",N3829)-3)</f>
        <v>plays</v>
      </c>
      <c r="S3829" s="13">
        <f t="shared" si="237"/>
        <v>42034.928252314814</v>
      </c>
      <c r="T3829" s="14">
        <f t="shared" si="238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 s="6">
        <v>5000</v>
      </c>
      <c r="E3830" s="6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9">
        <f t="shared" si="236"/>
        <v>100</v>
      </c>
      <c r="P3830">
        <f t="shared" si="239"/>
        <v>178.57142857142858</v>
      </c>
      <c r="Q3830" t="str">
        <f>LEFT(N3830,FIND("/",N3830)-1)</f>
        <v>theater</v>
      </c>
      <c r="R3830" t="str">
        <f>RIGHT(N3830,FIND("/",N3830)-3)</f>
        <v>plays</v>
      </c>
      <c r="S3830" s="13">
        <f t="shared" si="237"/>
        <v>41944.527627314819</v>
      </c>
      <c r="T3830" s="14">
        <f t="shared" si="238"/>
        <v>42004.569293981476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 s="6">
        <v>500</v>
      </c>
      <c r="E3831" s="6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9">
        <f t="shared" si="236"/>
        <v>100.2</v>
      </c>
      <c r="P3831">
        <f t="shared" si="239"/>
        <v>62.625</v>
      </c>
      <c r="Q3831" t="str">
        <f>LEFT(N3831,FIND("/",N3831)-1)</f>
        <v>theater</v>
      </c>
      <c r="R3831" t="str">
        <f>RIGHT(N3831,FIND("/",N3831)-3)</f>
        <v>plays</v>
      </c>
      <c r="S3831" s="13">
        <f t="shared" si="237"/>
        <v>42593.865405092598</v>
      </c>
      <c r="T3831" s="14">
        <f t="shared" si="238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 s="6">
        <v>100</v>
      </c>
      <c r="E3832" s="6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9">
        <f t="shared" si="236"/>
        <v>225</v>
      </c>
      <c r="P3832">
        <f t="shared" si="239"/>
        <v>75</v>
      </c>
      <c r="Q3832" t="str">
        <f>LEFT(N3832,FIND("/",N3832)-1)</f>
        <v>theater</v>
      </c>
      <c r="R3832" t="str">
        <f>RIGHT(N3832,FIND("/",N3832)-3)</f>
        <v>plays</v>
      </c>
      <c r="S3832" s="13">
        <f t="shared" si="237"/>
        <v>42503.740868055553</v>
      </c>
      <c r="T3832" s="14">
        <f t="shared" si="238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 s="6">
        <v>500</v>
      </c>
      <c r="E3833" s="6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9">
        <f t="shared" si="236"/>
        <v>106.02199999999999</v>
      </c>
      <c r="P3833">
        <f t="shared" si="239"/>
        <v>58.901111111111113</v>
      </c>
      <c r="Q3833" t="str">
        <f>LEFT(N3833,FIND("/",N3833)-1)</f>
        <v>theater</v>
      </c>
      <c r="R3833" t="str">
        <f>RIGHT(N3833,FIND("/",N3833)-3)</f>
        <v>plays</v>
      </c>
      <c r="S3833" s="13">
        <f t="shared" si="237"/>
        <v>41927.848900462966</v>
      </c>
      <c r="T3833" s="14">
        <f t="shared" si="238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 s="6">
        <v>1200</v>
      </c>
      <c r="E3834" s="6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9">
        <f t="shared" si="236"/>
        <v>104.66666666666666</v>
      </c>
      <c r="P3834">
        <f t="shared" si="239"/>
        <v>139.55555555555554</v>
      </c>
      <c r="Q3834" t="str">
        <f>LEFT(N3834,FIND("/",N3834)-1)</f>
        <v>theater</v>
      </c>
      <c r="R3834" t="str">
        <f>RIGHT(N3834,FIND("/",N3834)-3)</f>
        <v>plays</v>
      </c>
      <c r="S3834" s="13">
        <f t="shared" si="237"/>
        <v>42375.114988425921</v>
      </c>
      <c r="T3834" s="14">
        <f t="shared" si="238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 s="6">
        <v>1200</v>
      </c>
      <c r="E3835" s="6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9">
        <f t="shared" si="236"/>
        <v>116.66666666666667</v>
      </c>
      <c r="P3835">
        <f t="shared" si="239"/>
        <v>70</v>
      </c>
      <c r="Q3835" t="str">
        <f>LEFT(N3835,FIND("/",N3835)-1)</f>
        <v>theater</v>
      </c>
      <c r="R3835" t="str">
        <f>RIGHT(N3835,FIND("/",N3835)-3)</f>
        <v>plays</v>
      </c>
      <c r="S3835" s="13">
        <f t="shared" si="237"/>
        <v>41963.872361111113</v>
      </c>
      <c r="T3835" s="14">
        <f t="shared" si="238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 s="6">
        <v>3000</v>
      </c>
      <c r="E3836" s="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9">
        <f t="shared" si="236"/>
        <v>109.03333333333333</v>
      </c>
      <c r="P3836">
        <f t="shared" si="239"/>
        <v>57.385964912280699</v>
      </c>
      <c r="Q3836" t="str">
        <f>LEFT(N3836,FIND("/",N3836)-1)</f>
        <v>theater</v>
      </c>
      <c r="R3836" t="str">
        <f>RIGHT(N3836,FIND("/",N3836)-3)</f>
        <v>plays</v>
      </c>
      <c r="S3836" s="13">
        <f t="shared" si="237"/>
        <v>42143.445219907408</v>
      </c>
      <c r="T3836" s="14">
        <f t="shared" si="238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 s="6">
        <v>200</v>
      </c>
      <c r="E3837" s="6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9">
        <f t="shared" si="236"/>
        <v>160</v>
      </c>
      <c r="P3837">
        <f t="shared" si="239"/>
        <v>40</v>
      </c>
      <c r="Q3837" t="str">
        <f>LEFT(N3837,FIND("/",N3837)-1)</f>
        <v>theater</v>
      </c>
      <c r="R3837" t="str">
        <f>RIGHT(N3837,FIND("/",N3837)-3)</f>
        <v>plays</v>
      </c>
      <c r="S3837" s="13">
        <f t="shared" si="237"/>
        <v>42460.94222222222</v>
      </c>
      <c r="T3837" s="14">
        <f t="shared" si="238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 s="6">
        <v>800</v>
      </c>
      <c r="E3838" s="6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9">
        <f t="shared" si="236"/>
        <v>112.5</v>
      </c>
      <c r="P3838">
        <f t="shared" si="239"/>
        <v>64.285714285714292</v>
      </c>
      <c r="Q3838" t="str">
        <f>LEFT(N3838,FIND("/",N3838)-1)</f>
        <v>theater</v>
      </c>
      <c r="R3838" t="str">
        <f>RIGHT(N3838,FIND("/",N3838)-3)</f>
        <v>plays</v>
      </c>
      <c r="S3838" s="13">
        <f t="shared" si="237"/>
        <v>42553.926527777774</v>
      </c>
      <c r="T3838" s="14">
        <f t="shared" si="238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 s="6">
        <v>2000</v>
      </c>
      <c r="E3839" s="6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9">
        <f t="shared" si="236"/>
        <v>102.1</v>
      </c>
      <c r="P3839">
        <f t="shared" si="239"/>
        <v>120.11764705882354</v>
      </c>
      <c r="Q3839" t="str">
        <f>LEFT(N3839,FIND("/",N3839)-1)</f>
        <v>theater</v>
      </c>
      <c r="R3839" t="str">
        <f>RIGHT(N3839,FIND("/",N3839)-3)</f>
        <v>plays</v>
      </c>
      <c r="S3839" s="13">
        <f t="shared" si="237"/>
        <v>42152.765717592592</v>
      </c>
      <c r="T3839" s="14">
        <f t="shared" si="238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 s="6">
        <v>100000</v>
      </c>
      <c r="E3840" s="6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9">
        <f t="shared" si="236"/>
        <v>100.824</v>
      </c>
      <c r="P3840">
        <f t="shared" si="239"/>
        <v>1008.24</v>
      </c>
      <c r="Q3840" t="str">
        <f>LEFT(N3840,FIND("/",N3840)-1)</f>
        <v>theater</v>
      </c>
      <c r="R3840" t="str">
        <f>RIGHT(N3840,FIND("/",N3840)-3)</f>
        <v>plays</v>
      </c>
      <c r="S3840" s="13">
        <f t="shared" si="237"/>
        <v>42116.710752314815</v>
      </c>
      <c r="T3840" s="14">
        <f t="shared" si="238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 s="6">
        <v>2000</v>
      </c>
      <c r="E3841" s="6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9">
        <f t="shared" si="236"/>
        <v>101.25</v>
      </c>
      <c r="P3841">
        <f t="shared" si="239"/>
        <v>63.28125</v>
      </c>
      <c r="Q3841" t="str">
        <f>LEFT(N3841,FIND("/",N3841)-1)</f>
        <v>theater</v>
      </c>
      <c r="R3841" t="str">
        <f>RIGHT(N3841,FIND("/",N3841)-3)</f>
        <v>plays</v>
      </c>
      <c r="S3841" s="13">
        <f t="shared" si="237"/>
        <v>42155.142638888894</v>
      </c>
      <c r="T3841" s="14">
        <f t="shared" si="238"/>
        <v>42215.142638888894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 s="6">
        <v>1</v>
      </c>
      <c r="E3842" s="6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9">
        <f t="shared" si="236"/>
        <v>6500</v>
      </c>
      <c r="P3842">
        <f t="shared" si="239"/>
        <v>21.666666666666668</v>
      </c>
      <c r="Q3842" t="str">
        <f>LEFT(N3842,FIND("/",N3842)-1)</f>
        <v>theater</v>
      </c>
      <c r="R3842" t="str">
        <f>RIGHT(N3842,FIND("/",N3842)-3)</f>
        <v>plays</v>
      </c>
      <c r="S3842" s="13">
        <f t="shared" si="237"/>
        <v>42432.701724537037</v>
      </c>
      <c r="T3842" s="14">
        <f t="shared" si="238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 s="6">
        <v>10000</v>
      </c>
      <c r="E3843" s="6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9">
        <f t="shared" ref="O3843:O3906" si="240">E3843/D3843*100</f>
        <v>8.7200000000000006</v>
      </c>
      <c r="P3843">
        <f t="shared" si="239"/>
        <v>25.647058823529413</v>
      </c>
      <c r="Q3843" t="str">
        <f>LEFT(N3843,FIND("/",N3843)-1)</f>
        <v>theater</v>
      </c>
      <c r="R3843" t="str">
        <f>RIGHT(N3843,FIND("/",N3843)-3)</f>
        <v>plays</v>
      </c>
      <c r="S3843" s="13">
        <f t="shared" ref="S3843:S3906" si="241">J3843/86400+25569</f>
        <v>41780.785729166666</v>
      </c>
      <c r="T3843" s="14">
        <f t="shared" ref="T3843:T3906" si="242">I3843/86400+25569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 s="6">
        <v>5000</v>
      </c>
      <c r="E3844" s="6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9">
        <f t="shared" si="240"/>
        <v>21.94</v>
      </c>
      <c r="P3844">
        <f t="shared" si="239"/>
        <v>47.695652173913047</v>
      </c>
      <c r="Q3844" t="str">
        <f>LEFT(N3844,FIND("/",N3844)-1)</f>
        <v>theater</v>
      </c>
      <c r="R3844" t="str">
        <f>RIGHT(N3844,FIND("/",N3844)-3)</f>
        <v>plays</v>
      </c>
      <c r="S3844" s="13">
        <f t="shared" si="241"/>
        <v>41740.493657407409</v>
      </c>
      <c r="T3844" s="14">
        <f t="shared" si="242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 s="6">
        <v>5000</v>
      </c>
      <c r="E3845" s="6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9">
        <f t="shared" si="240"/>
        <v>21.3</v>
      </c>
      <c r="P3845">
        <f t="shared" si="239"/>
        <v>56.05263157894737</v>
      </c>
      <c r="Q3845" t="str">
        <f>LEFT(N3845,FIND("/",N3845)-1)</f>
        <v>theater</v>
      </c>
      <c r="R3845" t="str">
        <f>RIGHT(N3845,FIND("/",N3845)-3)</f>
        <v>plays</v>
      </c>
      <c r="S3845" s="13">
        <f t="shared" si="241"/>
        <v>41766.072500000002</v>
      </c>
      <c r="T3845" s="14">
        <f t="shared" si="242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 s="6">
        <v>9800</v>
      </c>
      <c r="E3846" s="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9">
        <f t="shared" si="240"/>
        <v>41.489795918367342</v>
      </c>
      <c r="P3846">
        <f t="shared" si="239"/>
        <v>81.319999999999993</v>
      </c>
      <c r="Q3846" t="str">
        <f>LEFT(N3846,FIND("/",N3846)-1)</f>
        <v>theater</v>
      </c>
      <c r="R3846" t="str">
        <f>RIGHT(N3846,FIND("/",N3846)-3)</f>
        <v>plays</v>
      </c>
      <c r="S3846" s="13">
        <f t="shared" si="241"/>
        <v>41766.617291666669</v>
      </c>
      <c r="T3846" s="14">
        <f t="shared" si="242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 s="6">
        <v>40000</v>
      </c>
      <c r="E3847" s="6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9">
        <f t="shared" si="240"/>
        <v>2.105</v>
      </c>
      <c r="P3847">
        <f t="shared" si="239"/>
        <v>70.166666666666671</v>
      </c>
      <c r="Q3847" t="str">
        <f>LEFT(N3847,FIND("/",N3847)-1)</f>
        <v>theater</v>
      </c>
      <c r="R3847" t="str">
        <f>RIGHT(N3847,FIND("/",N3847)-3)</f>
        <v>plays</v>
      </c>
      <c r="S3847" s="13">
        <f t="shared" si="241"/>
        <v>42248.627013888894</v>
      </c>
      <c r="T3847" s="14">
        <f t="shared" si="242"/>
        <v>42278.627013888894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 s="6">
        <v>7000</v>
      </c>
      <c r="E3848" s="6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9">
        <f t="shared" si="240"/>
        <v>2.7</v>
      </c>
      <c r="P3848">
        <f t="shared" si="239"/>
        <v>23.625</v>
      </c>
      <c r="Q3848" t="str">
        <f>LEFT(N3848,FIND("/",N3848)-1)</f>
        <v>theater</v>
      </c>
      <c r="R3848" t="str">
        <f>RIGHT(N3848,FIND("/",N3848)-3)</f>
        <v>plays</v>
      </c>
      <c r="S3848" s="13">
        <f t="shared" si="241"/>
        <v>41885.221550925926</v>
      </c>
      <c r="T3848" s="14">
        <f t="shared" si="242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 s="6">
        <v>10500</v>
      </c>
      <c r="E3849" s="6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9">
        <f t="shared" si="240"/>
        <v>16.161904761904761</v>
      </c>
      <c r="P3849">
        <f t="shared" si="239"/>
        <v>188.55555555555554</v>
      </c>
      <c r="Q3849" t="str">
        <f>LEFT(N3849,FIND("/",N3849)-1)</f>
        <v>theater</v>
      </c>
      <c r="R3849" t="str">
        <f>RIGHT(N3849,FIND("/",N3849)-3)</f>
        <v>plays</v>
      </c>
      <c r="S3849" s="13">
        <f t="shared" si="241"/>
        <v>42159.224432870367</v>
      </c>
      <c r="T3849" s="14">
        <f t="shared" si="242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 s="6">
        <v>13000</v>
      </c>
      <c r="E3850" s="6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9">
        <f t="shared" si="240"/>
        <v>16.376923076923077</v>
      </c>
      <c r="P3850">
        <f t="shared" si="239"/>
        <v>49.511627906976742</v>
      </c>
      <c r="Q3850" t="str">
        <f>LEFT(N3850,FIND("/",N3850)-1)</f>
        <v>theater</v>
      </c>
      <c r="R3850" t="str">
        <f>RIGHT(N3850,FIND("/",N3850)-3)</f>
        <v>plays</v>
      </c>
      <c r="S3850" s="13">
        <f t="shared" si="241"/>
        <v>42265.817002314812</v>
      </c>
      <c r="T3850" s="14">
        <f t="shared" si="242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 s="6">
        <v>30000</v>
      </c>
      <c r="E3851" s="6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9">
        <f t="shared" si="240"/>
        <v>7.043333333333333</v>
      </c>
      <c r="P3851">
        <f t="shared" ref="P3851:P3914" si="243">AVERAGE(E3851/L3851)</f>
        <v>75.464285714285708</v>
      </c>
      <c r="Q3851" t="str">
        <f>LEFT(N3851,FIND("/",N3851)-1)</f>
        <v>theater</v>
      </c>
      <c r="R3851" t="str">
        <f>RIGHT(N3851,FIND("/",N3851)-3)</f>
        <v>plays</v>
      </c>
      <c r="S3851" s="13">
        <f t="shared" si="241"/>
        <v>42136.767175925925</v>
      </c>
      <c r="T3851" s="14">
        <f t="shared" si="242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 s="6">
        <v>1000</v>
      </c>
      <c r="E3852" s="6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9">
        <f t="shared" si="240"/>
        <v>3.8</v>
      </c>
      <c r="P3852">
        <f t="shared" si="243"/>
        <v>9.5</v>
      </c>
      <c r="Q3852" t="str">
        <f>LEFT(N3852,FIND("/",N3852)-1)</f>
        <v>theater</v>
      </c>
      <c r="R3852" t="str">
        <f>RIGHT(N3852,FIND("/",N3852)-3)</f>
        <v>plays</v>
      </c>
      <c r="S3852" s="13">
        <f t="shared" si="241"/>
        <v>41975.124340277776</v>
      </c>
      <c r="T3852" s="14">
        <f t="shared" si="242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 s="6">
        <v>2500</v>
      </c>
      <c r="E3853" s="6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9">
        <f t="shared" si="240"/>
        <v>34.08</v>
      </c>
      <c r="P3853">
        <f t="shared" si="243"/>
        <v>35.5</v>
      </c>
      <c r="Q3853" t="str">
        <f>LEFT(N3853,FIND("/",N3853)-1)</f>
        <v>theater</v>
      </c>
      <c r="R3853" t="str">
        <f>RIGHT(N3853,FIND("/",N3853)-3)</f>
        <v>plays</v>
      </c>
      <c r="S3853" s="13">
        <f t="shared" si="241"/>
        <v>42172.439571759256</v>
      </c>
      <c r="T3853" s="14">
        <f t="shared" si="242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 s="6">
        <v>10000</v>
      </c>
      <c r="E3854" s="6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9">
        <f t="shared" si="240"/>
        <v>0.2</v>
      </c>
      <c r="P3854">
        <f t="shared" si="243"/>
        <v>10</v>
      </c>
      <c r="Q3854" t="str">
        <f>LEFT(N3854,FIND("/",N3854)-1)</f>
        <v>theater</v>
      </c>
      <c r="R3854" t="str">
        <f>RIGHT(N3854,FIND("/",N3854)-3)</f>
        <v>plays</v>
      </c>
      <c r="S3854" s="13">
        <f t="shared" si="241"/>
        <v>42065.190694444449</v>
      </c>
      <c r="T3854" s="14">
        <f t="shared" si="242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 s="6">
        <v>100000</v>
      </c>
      <c r="E3855" s="6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9">
        <f t="shared" si="240"/>
        <v>2.5999999999999999E-2</v>
      </c>
      <c r="P3855">
        <f t="shared" si="243"/>
        <v>13</v>
      </c>
      <c r="Q3855" t="str">
        <f>LEFT(N3855,FIND("/",N3855)-1)</f>
        <v>theater</v>
      </c>
      <c r="R3855" t="str">
        <f>RIGHT(N3855,FIND("/",N3855)-3)</f>
        <v>plays</v>
      </c>
      <c r="S3855" s="13">
        <f t="shared" si="241"/>
        <v>41848.84002314815</v>
      </c>
      <c r="T3855" s="14">
        <f t="shared" si="242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 s="6">
        <v>11000</v>
      </c>
      <c r="E3856" s="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9">
        <f t="shared" si="240"/>
        <v>16.254545454545454</v>
      </c>
      <c r="P3856">
        <f t="shared" si="243"/>
        <v>89.4</v>
      </c>
      <c r="Q3856" t="str">
        <f>LEFT(N3856,FIND("/",N3856)-1)</f>
        <v>theater</v>
      </c>
      <c r="R3856" t="str">
        <f>RIGHT(N3856,FIND("/",N3856)-3)</f>
        <v>plays</v>
      </c>
      <c r="S3856" s="13">
        <f t="shared" si="241"/>
        <v>42103.884930555556</v>
      </c>
      <c r="T3856" s="14">
        <f t="shared" si="242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 s="6">
        <v>1000</v>
      </c>
      <c r="E3857" s="6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9">
        <f t="shared" si="240"/>
        <v>2.5</v>
      </c>
      <c r="P3857">
        <f t="shared" si="243"/>
        <v>25</v>
      </c>
      <c r="Q3857" t="str">
        <f>LEFT(N3857,FIND("/",N3857)-1)</f>
        <v>theater</v>
      </c>
      <c r="R3857" t="str">
        <f>RIGHT(N3857,FIND("/",N3857)-3)</f>
        <v>plays</v>
      </c>
      <c r="S3857" s="13">
        <f t="shared" si="241"/>
        <v>42059.970729166671</v>
      </c>
      <c r="T3857" s="14">
        <f t="shared" si="242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 s="6">
        <v>5000</v>
      </c>
      <c r="E3858" s="6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9">
        <f t="shared" si="240"/>
        <v>0.02</v>
      </c>
      <c r="P3858">
        <f t="shared" si="243"/>
        <v>1</v>
      </c>
      <c r="Q3858" t="str">
        <f>LEFT(N3858,FIND("/",N3858)-1)</f>
        <v>theater</v>
      </c>
      <c r="R3858" t="str">
        <f>RIGHT(N3858,FIND("/",N3858)-3)</f>
        <v>plays</v>
      </c>
      <c r="S3858" s="13">
        <f t="shared" si="241"/>
        <v>42041.743090277778</v>
      </c>
      <c r="T3858" s="14">
        <f t="shared" si="242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 s="6">
        <v>5000</v>
      </c>
      <c r="E3859" s="6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9">
        <f t="shared" si="240"/>
        <v>5.2</v>
      </c>
      <c r="P3859">
        <f t="shared" si="243"/>
        <v>65</v>
      </c>
      <c r="Q3859" t="str">
        <f>LEFT(N3859,FIND("/",N3859)-1)</f>
        <v>theater</v>
      </c>
      <c r="R3859" t="str">
        <f>RIGHT(N3859,FIND("/",N3859)-3)</f>
        <v>plays</v>
      </c>
      <c r="S3859" s="13">
        <f t="shared" si="241"/>
        <v>41829.73715277778</v>
      </c>
      <c r="T3859" s="14">
        <f t="shared" si="242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 s="6">
        <v>500</v>
      </c>
      <c r="E3860" s="6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9">
        <f t="shared" si="240"/>
        <v>2</v>
      </c>
      <c r="P3860">
        <f t="shared" si="243"/>
        <v>10</v>
      </c>
      <c r="Q3860" t="str">
        <f>LEFT(N3860,FIND("/",N3860)-1)</f>
        <v>theater</v>
      </c>
      <c r="R3860" t="str">
        <f>RIGHT(N3860,FIND("/",N3860)-3)</f>
        <v>plays</v>
      </c>
      <c r="S3860" s="13">
        <f t="shared" si="241"/>
        <v>42128.431064814809</v>
      </c>
      <c r="T3860" s="14">
        <f t="shared" si="242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 s="6">
        <v>2500</v>
      </c>
      <c r="E3861" s="6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9">
        <f t="shared" si="240"/>
        <v>0.04</v>
      </c>
      <c r="P3861">
        <f t="shared" si="243"/>
        <v>1</v>
      </c>
      <c r="Q3861" t="str">
        <f>LEFT(N3861,FIND("/",N3861)-1)</f>
        <v>theater</v>
      </c>
      <c r="R3861" t="str">
        <f>RIGHT(N3861,FIND("/",N3861)-3)</f>
        <v>plays</v>
      </c>
      <c r="S3861" s="13">
        <f t="shared" si="241"/>
        <v>41789.893599537041</v>
      </c>
      <c r="T3861" s="14">
        <f t="shared" si="242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 s="6">
        <v>6000</v>
      </c>
      <c r="E3862" s="6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9">
        <f t="shared" si="240"/>
        <v>17.666666666666668</v>
      </c>
      <c r="P3862">
        <f t="shared" si="243"/>
        <v>81.538461538461533</v>
      </c>
      <c r="Q3862" t="str">
        <f>LEFT(N3862,FIND("/",N3862)-1)</f>
        <v>theater</v>
      </c>
      <c r="R3862" t="str">
        <f>RIGHT(N3862,FIND("/",N3862)-3)</f>
        <v>plays</v>
      </c>
      <c r="S3862" s="13">
        <f t="shared" si="241"/>
        <v>41833.660995370374</v>
      </c>
      <c r="T3862" s="14">
        <f t="shared" si="242"/>
        <v>41863.660995370374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 s="6">
        <v>2000</v>
      </c>
      <c r="E3863" s="6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9">
        <f t="shared" si="240"/>
        <v>5</v>
      </c>
      <c r="P3863">
        <f t="shared" si="243"/>
        <v>100</v>
      </c>
      <c r="Q3863" t="str">
        <f>LEFT(N3863,FIND("/",N3863)-1)</f>
        <v>theater</v>
      </c>
      <c r="R3863" t="str">
        <f>RIGHT(N3863,FIND("/",N3863)-3)</f>
        <v>plays</v>
      </c>
      <c r="S3863" s="13">
        <f t="shared" si="241"/>
        <v>41914.590011574073</v>
      </c>
      <c r="T3863" s="14">
        <f t="shared" si="242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 s="6">
        <v>7500</v>
      </c>
      <c r="E3864" s="6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9">
        <f t="shared" si="240"/>
        <v>1.3333333333333334E-2</v>
      </c>
      <c r="P3864">
        <f t="shared" si="243"/>
        <v>1</v>
      </c>
      <c r="Q3864" t="str">
        <f>LEFT(N3864,FIND("/",N3864)-1)</f>
        <v>theater</v>
      </c>
      <c r="R3864" t="str">
        <f>RIGHT(N3864,FIND("/",N3864)-3)</f>
        <v>plays</v>
      </c>
      <c r="S3864" s="13">
        <f t="shared" si="241"/>
        <v>42611.261064814811</v>
      </c>
      <c r="T3864" s="14">
        <f t="shared" si="242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 s="6">
        <v>6000</v>
      </c>
      <c r="E3865" s="6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9">
        <f t="shared" si="240"/>
        <v>0</v>
      </c>
      <c r="P3865" t="e">
        <f t="shared" si="243"/>
        <v>#DIV/0!</v>
      </c>
      <c r="Q3865" t="str">
        <f>LEFT(N3865,FIND("/",N3865)-1)</f>
        <v>theater</v>
      </c>
      <c r="R3865" t="str">
        <f>RIGHT(N3865,FIND("/",N3865)-3)</f>
        <v>plays</v>
      </c>
      <c r="S3865" s="13">
        <f t="shared" si="241"/>
        <v>42253.633159722223</v>
      </c>
      <c r="T3865" s="14">
        <f t="shared" si="242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 s="6">
        <v>5000</v>
      </c>
      <c r="E3866" s="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9">
        <f t="shared" si="240"/>
        <v>1.2</v>
      </c>
      <c r="P3866">
        <f t="shared" si="243"/>
        <v>20</v>
      </c>
      <c r="Q3866" t="str">
        <f>LEFT(N3866,FIND("/",N3866)-1)</f>
        <v>theater</v>
      </c>
      <c r="R3866" t="str">
        <f>RIGHT(N3866,FIND("/",N3866)-3)</f>
        <v>plays</v>
      </c>
      <c r="S3866" s="13">
        <f t="shared" si="241"/>
        <v>42295.891828703709</v>
      </c>
      <c r="T3866" s="14">
        <f t="shared" si="242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 s="6">
        <v>2413</v>
      </c>
      <c r="E3867" s="6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9">
        <f t="shared" si="240"/>
        <v>26.937422295897225</v>
      </c>
      <c r="P3867">
        <f t="shared" si="243"/>
        <v>46.428571428571431</v>
      </c>
      <c r="Q3867" t="str">
        <f>LEFT(N3867,FIND("/",N3867)-1)</f>
        <v>theater</v>
      </c>
      <c r="R3867" t="str">
        <f>RIGHT(N3867,FIND("/",N3867)-3)</f>
        <v>plays</v>
      </c>
      <c r="S3867" s="13">
        <f t="shared" si="241"/>
        <v>41841.651597222226</v>
      </c>
      <c r="T3867" s="14">
        <f t="shared" si="242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 s="6">
        <v>2000</v>
      </c>
      <c r="E3868" s="6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9">
        <f t="shared" si="240"/>
        <v>0.54999999999999993</v>
      </c>
      <c r="P3868">
        <f t="shared" si="243"/>
        <v>5.5</v>
      </c>
      <c r="Q3868" t="str">
        <f>LEFT(N3868,FIND("/",N3868)-1)</f>
        <v>theater</v>
      </c>
      <c r="R3868" t="str">
        <f>RIGHT(N3868,FIND("/",N3868)-3)</f>
        <v>plays</v>
      </c>
      <c r="S3868" s="13">
        <f t="shared" si="241"/>
        <v>42402.947002314817</v>
      </c>
      <c r="T3868" s="14">
        <f t="shared" si="242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 s="6">
        <v>2000</v>
      </c>
      <c r="E3869" s="6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9">
        <f t="shared" si="240"/>
        <v>12.55</v>
      </c>
      <c r="P3869">
        <f t="shared" si="243"/>
        <v>50.2</v>
      </c>
      <c r="Q3869" t="str">
        <f>LEFT(N3869,FIND("/",N3869)-1)</f>
        <v>theater</v>
      </c>
      <c r="R3869" t="str">
        <f>RIGHT(N3869,FIND("/",N3869)-3)</f>
        <v>plays</v>
      </c>
      <c r="S3869" s="13">
        <f t="shared" si="241"/>
        <v>42509.814108796301</v>
      </c>
      <c r="T3869" s="14">
        <f t="shared" si="242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 s="6">
        <v>5000</v>
      </c>
      <c r="E3870" s="6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9">
        <f t="shared" si="240"/>
        <v>0.2</v>
      </c>
      <c r="P3870">
        <f t="shared" si="243"/>
        <v>10</v>
      </c>
      <c r="Q3870" t="str">
        <f>LEFT(N3870,FIND("/",N3870)-1)</f>
        <v>theater</v>
      </c>
      <c r="R3870" t="str">
        <f>RIGHT(N3870,FIND("/",N3870)-3)</f>
        <v>sical</v>
      </c>
      <c r="S3870" s="13">
        <f t="shared" si="241"/>
        <v>41865.659780092596</v>
      </c>
      <c r="T3870" s="14">
        <f t="shared" si="242"/>
        <v>41890.659780092596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 s="6">
        <v>13111</v>
      </c>
      <c r="E3871" s="6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9">
        <f t="shared" si="240"/>
        <v>3.4474868431088401</v>
      </c>
      <c r="P3871">
        <f t="shared" si="243"/>
        <v>30.133333333333333</v>
      </c>
      <c r="Q3871" t="str">
        <f>LEFT(N3871,FIND("/",N3871)-1)</f>
        <v>theater</v>
      </c>
      <c r="R3871" t="str">
        <f>RIGHT(N3871,FIND("/",N3871)-3)</f>
        <v>sical</v>
      </c>
      <c r="S3871" s="13">
        <f t="shared" si="241"/>
        <v>42047.724444444444</v>
      </c>
      <c r="T3871" s="14">
        <f t="shared" si="242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 s="6">
        <v>10000</v>
      </c>
      <c r="E3872" s="6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9">
        <f t="shared" si="240"/>
        <v>15</v>
      </c>
      <c r="P3872">
        <f t="shared" si="243"/>
        <v>150</v>
      </c>
      <c r="Q3872" t="str">
        <f>LEFT(N3872,FIND("/",N3872)-1)</f>
        <v>theater</v>
      </c>
      <c r="R3872" t="str">
        <f>RIGHT(N3872,FIND("/",N3872)-3)</f>
        <v>sical</v>
      </c>
      <c r="S3872" s="13">
        <f t="shared" si="241"/>
        <v>41793.172199074077</v>
      </c>
      <c r="T3872" s="14">
        <f t="shared" si="242"/>
        <v>41823.172199074077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 s="6">
        <v>1500</v>
      </c>
      <c r="E3873" s="6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9">
        <f t="shared" si="240"/>
        <v>2.666666666666667</v>
      </c>
      <c r="P3873">
        <f t="shared" si="243"/>
        <v>13.333333333333334</v>
      </c>
      <c r="Q3873" t="str">
        <f>LEFT(N3873,FIND("/",N3873)-1)</f>
        <v>theater</v>
      </c>
      <c r="R3873" t="str">
        <f>RIGHT(N3873,FIND("/",N3873)-3)</f>
        <v>sical</v>
      </c>
      <c r="S3873" s="13">
        <f t="shared" si="241"/>
        <v>42763.780671296292</v>
      </c>
      <c r="T3873" s="14">
        <f t="shared" si="242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 s="6">
        <v>15000</v>
      </c>
      <c r="E3874" s="6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9">
        <f t="shared" si="240"/>
        <v>0</v>
      </c>
      <c r="P3874" t="e">
        <f t="shared" si="243"/>
        <v>#DIV/0!</v>
      </c>
      <c r="Q3874" t="str">
        <f>LEFT(N3874,FIND("/",N3874)-1)</f>
        <v>theater</v>
      </c>
      <c r="R3874" t="str">
        <f>RIGHT(N3874,FIND("/",N3874)-3)</f>
        <v>sical</v>
      </c>
      <c r="S3874" s="13">
        <f t="shared" si="241"/>
        <v>42180.145787037036</v>
      </c>
      <c r="T3874" s="14">
        <f t="shared" si="242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 s="6">
        <v>5500</v>
      </c>
      <c r="E3875" s="6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9">
        <f t="shared" si="240"/>
        <v>0</v>
      </c>
      <c r="P3875" t="e">
        <f t="shared" si="243"/>
        <v>#DIV/0!</v>
      </c>
      <c r="Q3875" t="str">
        <f>LEFT(N3875,FIND("/",N3875)-1)</f>
        <v>theater</v>
      </c>
      <c r="R3875" t="str">
        <f>RIGHT(N3875,FIND("/",N3875)-3)</f>
        <v>sical</v>
      </c>
      <c r="S3875" s="13">
        <f t="shared" si="241"/>
        <v>42255.696006944447</v>
      </c>
      <c r="T3875" s="14">
        <f t="shared" si="242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 s="6">
        <v>620</v>
      </c>
      <c r="E3876" s="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9">
        <f t="shared" si="240"/>
        <v>0</v>
      </c>
      <c r="P3876" t="e">
        <f t="shared" si="243"/>
        <v>#DIV/0!</v>
      </c>
      <c r="Q3876" t="str">
        <f>LEFT(N3876,FIND("/",N3876)-1)</f>
        <v>theater</v>
      </c>
      <c r="R3876" t="str">
        <f>RIGHT(N3876,FIND("/",N3876)-3)</f>
        <v>sical</v>
      </c>
      <c r="S3876" s="13">
        <f t="shared" si="241"/>
        <v>42007.016458333332</v>
      </c>
      <c r="T3876" s="14">
        <f t="shared" si="242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 s="6">
        <v>30000</v>
      </c>
      <c r="E3877" s="6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9">
        <f t="shared" si="240"/>
        <v>0</v>
      </c>
      <c r="P3877" t="e">
        <f t="shared" si="243"/>
        <v>#DIV/0!</v>
      </c>
      <c r="Q3877" t="str">
        <f>LEFT(N3877,FIND("/",N3877)-1)</f>
        <v>theater</v>
      </c>
      <c r="R3877" t="str">
        <f>RIGHT(N3877,FIND("/",N3877)-3)</f>
        <v>sical</v>
      </c>
      <c r="S3877" s="13">
        <f t="shared" si="241"/>
        <v>42615.346817129626</v>
      </c>
      <c r="T3877" s="14">
        <f t="shared" si="242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 s="6">
        <v>3900</v>
      </c>
      <c r="E3878" s="6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9">
        <f t="shared" si="240"/>
        <v>52.794871794871788</v>
      </c>
      <c r="P3878">
        <f t="shared" si="243"/>
        <v>44.760869565217391</v>
      </c>
      <c r="Q3878" t="str">
        <f>LEFT(N3878,FIND("/",N3878)-1)</f>
        <v>theater</v>
      </c>
      <c r="R3878" t="str">
        <f>RIGHT(N3878,FIND("/",N3878)-3)</f>
        <v>sical</v>
      </c>
      <c r="S3878" s="13">
        <f t="shared" si="241"/>
        <v>42372.624166666668</v>
      </c>
      <c r="T3878" s="14">
        <f t="shared" si="242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 s="6">
        <v>25000</v>
      </c>
      <c r="E3879" s="6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9">
        <f t="shared" si="240"/>
        <v>4.9639999999999995</v>
      </c>
      <c r="P3879">
        <f t="shared" si="243"/>
        <v>88.642857142857139</v>
      </c>
      <c r="Q3879" t="str">
        <f>LEFT(N3879,FIND("/",N3879)-1)</f>
        <v>theater</v>
      </c>
      <c r="R3879" t="str">
        <f>RIGHT(N3879,FIND("/",N3879)-3)</f>
        <v>sical</v>
      </c>
      <c r="S3879" s="13">
        <f t="shared" si="241"/>
        <v>42682.67768518519</v>
      </c>
      <c r="T3879" s="14">
        <f t="shared" si="242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 s="6">
        <v>18000</v>
      </c>
      <c r="E3880" s="6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9">
        <f t="shared" si="240"/>
        <v>5.5555555555555552E-2</v>
      </c>
      <c r="P3880">
        <f t="shared" si="243"/>
        <v>10</v>
      </c>
      <c r="Q3880" t="str">
        <f>LEFT(N3880,FIND("/",N3880)-1)</f>
        <v>theater</v>
      </c>
      <c r="R3880" t="str">
        <f>RIGHT(N3880,FIND("/",N3880)-3)</f>
        <v>sical</v>
      </c>
      <c r="S3880" s="13">
        <f t="shared" si="241"/>
        <v>42154.818819444445</v>
      </c>
      <c r="T3880" s="14">
        <f t="shared" si="242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 s="6">
        <v>15000</v>
      </c>
      <c r="E3881" s="6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9">
        <f t="shared" si="240"/>
        <v>0</v>
      </c>
      <c r="P3881" t="e">
        <f t="shared" si="243"/>
        <v>#DIV/0!</v>
      </c>
      <c r="Q3881" t="str">
        <f>LEFT(N3881,FIND("/",N3881)-1)</f>
        <v>theater</v>
      </c>
      <c r="R3881" t="str">
        <f>RIGHT(N3881,FIND("/",N3881)-3)</f>
        <v>sical</v>
      </c>
      <c r="S3881" s="13">
        <f t="shared" si="241"/>
        <v>41999.861064814817</v>
      </c>
      <c r="T3881" s="14">
        <f t="shared" si="242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 s="6">
        <v>7500</v>
      </c>
      <c r="E3882" s="6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9">
        <f t="shared" si="240"/>
        <v>13.066666666666665</v>
      </c>
      <c r="P3882">
        <f t="shared" si="243"/>
        <v>57.647058823529413</v>
      </c>
      <c r="Q3882" t="str">
        <f>LEFT(N3882,FIND("/",N3882)-1)</f>
        <v>theater</v>
      </c>
      <c r="R3882" t="str">
        <f>RIGHT(N3882,FIND("/",N3882)-3)</f>
        <v>sical</v>
      </c>
      <c r="S3882" s="13">
        <f t="shared" si="241"/>
        <v>41815.815046296295</v>
      </c>
      <c r="T3882" s="14">
        <f t="shared" si="242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 s="6">
        <v>500</v>
      </c>
      <c r="E3883" s="6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9">
        <f t="shared" si="240"/>
        <v>5</v>
      </c>
      <c r="P3883">
        <f t="shared" si="243"/>
        <v>25</v>
      </c>
      <c r="Q3883" t="str">
        <f>LEFT(N3883,FIND("/",N3883)-1)</f>
        <v>theater</v>
      </c>
      <c r="R3883" t="str">
        <f>RIGHT(N3883,FIND("/",N3883)-3)</f>
        <v>sical</v>
      </c>
      <c r="S3883" s="13">
        <f t="shared" si="241"/>
        <v>42756.018506944441</v>
      </c>
      <c r="T3883" s="14">
        <f t="shared" si="242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 s="6">
        <v>30000</v>
      </c>
      <c r="E3884" s="6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9">
        <f t="shared" si="240"/>
        <v>0</v>
      </c>
      <c r="P3884" t="e">
        <f t="shared" si="243"/>
        <v>#DIV/0!</v>
      </c>
      <c r="Q3884" t="str">
        <f>LEFT(N3884,FIND("/",N3884)-1)</f>
        <v>theater</v>
      </c>
      <c r="R3884" t="str">
        <f>RIGHT(N3884,FIND("/",N3884)-3)</f>
        <v>sical</v>
      </c>
      <c r="S3884" s="13">
        <f t="shared" si="241"/>
        <v>42373.983449074076</v>
      </c>
      <c r="T3884" s="14">
        <f t="shared" si="242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 s="6">
        <v>15000</v>
      </c>
      <c r="E3885" s="6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9">
        <f t="shared" si="240"/>
        <v>0</v>
      </c>
      <c r="P3885" t="e">
        <f t="shared" si="243"/>
        <v>#DIV/0!</v>
      </c>
      <c r="Q3885" t="str">
        <f>LEFT(N3885,FIND("/",N3885)-1)</f>
        <v>theater</v>
      </c>
      <c r="R3885" t="str">
        <f>RIGHT(N3885,FIND("/",N3885)-3)</f>
        <v>sical</v>
      </c>
      <c r="S3885" s="13">
        <f t="shared" si="241"/>
        <v>41854.602650462963</v>
      </c>
      <c r="T3885" s="14">
        <f t="shared" si="242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 s="6">
        <v>10000</v>
      </c>
      <c r="E3886" s="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9">
        <f t="shared" si="240"/>
        <v>0</v>
      </c>
      <c r="P3886" t="e">
        <f t="shared" si="243"/>
        <v>#DIV/0!</v>
      </c>
      <c r="Q3886" t="str">
        <f>LEFT(N3886,FIND("/",N3886)-1)</f>
        <v>theater</v>
      </c>
      <c r="R3886" t="str">
        <f>RIGHT(N3886,FIND("/",N3886)-3)</f>
        <v>sical</v>
      </c>
      <c r="S3886" s="13">
        <f t="shared" si="241"/>
        <v>42065.791574074072</v>
      </c>
      <c r="T3886" s="14">
        <f t="shared" si="242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 s="6">
        <v>375000</v>
      </c>
      <c r="E3887" s="6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9">
        <f t="shared" si="240"/>
        <v>0</v>
      </c>
      <c r="P3887" t="e">
        <f t="shared" si="243"/>
        <v>#DIV/0!</v>
      </c>
      <c r="Q3887" t="str">
        <f>LEFT(N3887,FIND("/",N3887)-1)</f>
        <v>theater</v>
      </c>
      <c r="R3887" t="str">
        <f>RIGHT(N3887,FIND("/",N3887)-3)</f>
        <v>sical</v>
      </c>
      <c r="S3887" s="13">
        <f t="shared" si="241"/>
        <v>42469.951284722221</v>
      </c>
      <c r="T3887" s="14">
        <f t="shared" si="242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 s="6">
        <v>10000</v>
      </c>
      <c r="E3888" s="6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9">
        <f t="shared" si="240"/>
        <v>0</v>
      </c>
      <c r="P3888" t="e">
        <f t="shared" si="243"/>
        <v>#DIV/0!</v>
      </c>
      <c r="Q3888" t="str">
        <f>LEFT(N3888,FIND("/",N3888)-1)</f>
        <v>theater</v>
      </c>
      <c r="R3888" t="str">
        <f>RIGHT(N3888,FIND("/",N3888)-3)</f>
        <v>sical</v>
      </c>
      <c r="S3888" s="13">
        <f t="shared" si="241"/>
        <v>41954.228032407409</v>
      </c>
      <c r="T3888" s="14">
        <f t="shared" si="242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 s="6">
        <v>2000</v>
      </c>
      <c r="E3889" s="6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9">
        <f t="shared" si="240"/>
        <v>1.7500000000000002</v>
      </c>
      <c r="P3889">
        <f t="shared" si="243"/>
        <v>17.5</v>
      </c>
      <c r="Q3889" t="str">
        <f>LEFT(N3889,FIND("/",N3889)-1)</f>
        <v>theater</v>
      </c>
      <c r="R3889" t="str">
        <f>RIGHT(N3889,FIND("/",N3889)-3)</f>
        <v>sical</v>
      </c>
      <c r="S3889" s="13">
        <f t="shared" si="241"/>
        <v>42079.857974537037</v>
      </c>
      <c r="T3889" s="14">
        <f t="shared" si="242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 s="6">
        <v>2000</v>
      </c>
      <c r="E3890" s="6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9">
        <f t="shared" si="240"/>
        <v>27.1</v>
      </c>
      <c r="P3890">
        <f t="shared" si="243"/>
        <v>38.714285714285715</v>
      </c>
      <c r="Q3890" t="str">
        <f>LEFT(N3890,FIND("/",N3890)-1)</f>
        <v>theater</v>
      </c>
      <c r="R3890" t="str">
        <f>RIGHT(N3890,FIND("/",N3890)-3)</f>
        <v>plays</v>
      </c>
      <c r="S3890" s="13">
        <f t="shared" si="241"/>
        <v>42762.545810185184</v>
      </c>
      <c r="T3890" s="14">
        <f t="shared" si="242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 s="6">
        <v>8000</v>
      </c>
      <c r="E3891" s="6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9">
        <f t="shared" si="240"/>
        <v>1.4749999999999999</v>
      </c>
      <c r="P3891">
        <f t="shared" si="243"/>
        <v>13.111111111111111</v>
      </c>
      <c r="Q3891" t="str">
        <f>LEFT(N3891,FIND("/",N3891)-1)</f>
        <v>theater</v>
      </c>
      <c r="R3891" t="str">
        <f>RIGHT(N3891,FIND("/",N3891)-3)</f>
        <v>plays</v>
      </c>
      <c r="S3891" s="13">
        <f t="shared" si="241"/>
        <v>41977.004976851851</v>
      </c>
      <c r="T3891" s="14">
        <f t="shared" si="242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 s="6">
        <v>15000</v>
      </c>
      <c r="E3892" s="6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9">
        <f t="shared" si="240"/>
        <v>16.826666666666668</v>
      </c>
      <c r="P3892">
        <f t="shared" si="243"/>
        <v>315.5</v>
      </c>
      <c r="Q3892" t="str">
        <f>LEFT(N3892,FIND("/",N3892)-1)</f>
        <v>theater</v>
      </c>
      <c r="R3892" t="str">
        <f>RIGHT(N3892,FIND("/",N3892)-3)</f>
        <v>plays</v>
      </c>
      <c r="S3892" s="13">
        <f t="shared" si="241"/>
        <v>42171.758611111116</v>
      </c>
      <c r="T3892" s="14">
        <f t="shared" si="242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 s="6">
        <v>800</v>
      </c>
      <c r="E3893" s="6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9">
        <f t="shared" si="240"/>
        <v>32.5</v>
      </c>
      <c r="P3893">
        <f t="shared" si="243"/>
        <v>37.142857142857146</v>
      </c>
      <c r="Q3893" t="str">
        <f>LEFT(N3893,FIND("/",N3893)-1)</f>
        <v>theater</v>
      </c>
      <c r="R3893" t="str">
        <f>RIGHT(N3893,FIND("/",N3893)-3)</f>
        <v>plays</v>
      </c>
      <c r="S3893" s="13">
        <f t="shared" si="241"/>
        <v>42056.1324537037</v>
      </c>
      <c r="T3893" s="14">
        <f t="shared" si="242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 s="6">
        <v>1000</v>
      </c>
      <c r="E3894" s="6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9">
        <f t="shared" si="240"/>
        <v>0</v>
      </c>
      <c r="P3894" t="e">
        <f t="shared" si="243"/>
        <v>#DIV/0!</v>
      </c>
      <c r="Q3894" t="str">
        <f>LEFT(N3894,FIND("/",N3894)-1)</f>
        <v>theater</v>
      </c>
      <c r="R3894" t="str">
        <f>RIGHT(N3894,FIND("/",N3894)-3)</f>
        <v>plays</v>
      </c>
      <c r="S3894" s="13">
        <f t="shared" si="241"/>
        <v>41867.652280092589</v>
      </c>
      <c r="T3894" s="14">
        <f t="shared" si="242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 s="6">
        <v>50000</v>
      </c>
      <c r="E3895" s="6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9">
        <f t="shared" si="240"/>
        <v>21.55</v>
      </c>
      <c r="P3895">
        <f t="shared" si="243"/>
        <v>128.27380952380952</v>
      </c>
      <c r="Q3895" t="str">
        <f>LEFT(N3895,FIND("/",N3895)-1)</f>
        <v>theater</v>
      </c>
      <c r="R3895" t="str">
        <f>RIGHT(N3895,FIND("/",N3895)-3)</f>
        <v>plays</v>
      </c>
      <c r="S3895" s="13">
        <f t="shared" si="241"/>
        <v>41779.657870370371</v>
      </c>
      <c r="T3895" s="14">
        <f t="shared" si="242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 s="6">
        <v>15000</v>
      </c>
      <c r="E3896" s="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9">
        <f t="shared" si="240"/>
        <v>3.4666666666666663</v>
      </c>
      <c r="P3896">
        <f t="shared" si="243"/>
        <v>47.272727272727273</v>
      </c>
      <c r="Q3896" t="str">
        <f>LEFT(N3896,FIND("/",N3896)-1)</f>
        <v>theater</v>
      </c>
      <c r="R3896" t="str">
        <f>RIGHT(N3896,FIND("/",N3896)-3)</f>
        <v>plays</v>
      </c>
      <c r="S3896" s="13">
        <f t="shared" si="241"/>
        <v>42679.958472222221</v>
      </c>
      <c r="T3896" s="14">
        <f t="shared" si="242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 s="6">
        <v>1000</v>
      </c>
      <c r="E3897" s="6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9">
        <f t="shared" si="240"/>
        <v>5</v>
      </c>
      <c r="P3897">
        <f t="shared" si="243"/>
        <v>50</v>
      </c>
      <c r="Q3897" t="str">
        <f>LEFT(N3897,FIND("/",N3897)-1)</f>
        <v>theater</v>
      </c>
      <c r="R3897" t="str">
        <f>RIGHT(N3897,FIND("/",N3897)-3)</f>
        <v>plays</v>
      </c>
      <c r="S3897" s="13">
        <f t="shared" si="241"/>
        <v>42032.250208333338</v>
      </c>
      <c r="T3897" s="14">
        <f t="shared" si="242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 s="6">
        <v>1600</v>
      </c>
      <c r="E3898" s="6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9">
        <f t="shared" si="240"/>
        <v>10.625</v>
      </c>
      <c r="P3898">
        <f t="shared" si="243"/>
        <v>42.5</v>
      </c>
      <c r="Q3898" t="str">
        <f>LEFT(N3898,FIND("/",N3898)-1)</f>
        <v>theater</v>
      </c>
      <c r="R3898" t="str">
        <f>RIGHT(N3898,FIND("/",N3898)-3)</f>
        <v>plays</v>
      </c>
      <c r="S3898" s="13">
        <f t="shared" si="241"/>
        <v>41793.191875000004</v>
      </c>
      <c r="T3898" s="14">
        <f t="shared" si="242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 s="6">
        <v>2500</v>
      </c>
      <c r="E3899" s="6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9">
        <f t="shared" si="240"/>
        <v>17.599999999999998</v>
      </c>
      <c r="P3899">
        <f t="shared" si="243"/>
        <v>44</v>
      </c>
      <c r="Q3899" t="str">
        <f>LEFT(N3899,FIND("/",N3899)-1)</f>
        <v>theater</v>
      </c>
      <c r="R3899" t="str">
        <f>RIGHT(N3899,FIND("/",N3899)-3)</f>
        <v>plays</v>
      </c>
      <c r="S3899" s="13">
        <f t="shared" si="241"/>
        <v>41982.87364583333</v>
      </c>
      <c r="T3899" s="14">
        <f t="shared" si="242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 s="6">
        <v>2500</v>
      </c>
      <c r="E3900" s="6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9">
        <f t="shared" si="240"/>
        <v>32.56</v>
      </c>
      <c r="P3900">
        <f t="shared" si="243"/>
        <v>50.875</v>
      </c>
      <c r="Q3900" t="str">
        <f>LEFT(N3900,FIND("/",N3900)-1)</f>
        <v>theater</v>
      </c>
      <c r="R3900" t="str">
        <f>RIGHT(N3900,FIND("/",N3900)-3)</f>
        <v>plays</v>
      </c>
      <c r="S3900" s="13">
        <f t="shared" si="241"/>
        <v>42193.482291666667</v>
      </c>
      <c r="T3900" s="14">
        <f t="shared" si="242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 s="6">
        <v>10000</v>
      </c>
      <c r="E3901" s="6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9">
        <f t="shared" si="240"/>
        <v>1.25</v>
      </c>
      <c r="P3901">
        <f t="shared" si="243"/>
        <v>62.5</v>
      </c>
      <c r="Q3901" t="str">
        <f>LEFT(N3901,FIND("/",N3901)-1)</f>
        <v>theater</v>
      </c>
      <c r="R3901" t="str">
        <f>RIGHT(N3901,FIND("/",N3901)-3)</f>
        <v>plays</v>
      </c>
      <c r="S3901" s="13">
        <f t="shared" si="241"/>
        <v>41843.775011574078</v>
      </c>
      <c r="T3901" s="14">
        <f t="shared" si="242"/>
        <v>41863.775011574078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 s="6">
        <v>2500</v>
      </c>
      <c r="E3902" s="6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9">
        <f t="shared" si="240"/>
        <v>5.4</v>
      </c>
      <c r="P3902">
        <f t="shared" si="243"/>
        <v>27</v>
      </c>
      <c r="Q3902" t="str">
        <f>LEFT(N3902,FIND("/",N3902)-1)</f>
        <v>theater</v>
      </c>
      <c r="R3902" t="str">
        <f>RIGHT(N3902,FIND("/",N3902)-3)</f>
        <v>plays</v>
      </c>
      <c r="S3902" s="13">
        <f t="shared" si="241"/>
        <v>42136.092488425929</v>
      </c>
      <c r="T3902" s="14">
        <f t="shared" si="242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 s="6">
        <v>3000</v>
      </c>
      <c r="E3903" s="6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9">
        <f t="shared" si="240"/>
        <v>0.83333333333333337</v>
      </c>
      <c r="P3903">
        <f t="shared" si="243"/>
        <v>25</v>
      </c>
      <c r="Q3903" t="str">
        <f>LEFT(N3903,FIND("/",N3903)-1)</f>
        <v>theater</v>
      </c>
      <c r="R3903" t="str">
        <f>RIGHT(N3903,FIND("/",N3903)-3)</f>
        <v>plays</v>
      </c>
      <c r="S3903" s="13">
        <f t="shared" si="241"/>
        <v>42317.826377314814</v>
      </c>
      <c r="T3903" s="14">
        <f t="shared" si="242"/>
        <v>42357.826377314814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 s="6">
        <v>3000</v>
      </c>
      <c r="E3904" s="6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9">
        <f t="shared" si="240"/>
        <v>48.833333333333336</v>
      </c>
      <c r="P3904">
        <f t="shared" si="243"/>
        <v>47.258064516129032</v>
      </c>
      <c r="Q3904" t="str">
        <f>LEFT(N3904,FIND("/",N3904)-1)</f>
        <v>theater</v>
      </c>
      <c r="R3904" t="str">
        <f>RIGHT(N3904,FIND("/",N3904)-3)</f>
        <v>plays</v>
      </c>
      <c r="S3904" s="13">
        <f t="shared" si="241"/>
        <v>42663.468078703707</v>
      </c>
      <c r="T3904" s="14">
        <f t="shared" si="242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 s="6">
        <v>1500</v>
      </c>
      <c r="E3905" s="6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9">
        <f t="shared" si="240"/>
        <v>0</v>
      </c>
      <c r="P3905" t="e">
        <f t="shared" si="243"/>
        <v>#DIV/0!</v>
      </c>
      <c r="Q3905" t="str">
        <f>LEFT(N3905,FIND("/",N3905)-1)</f>
        <v>theater</v>
      </c>
      <c r="R3905" t="str">
        <f>RIGHT(N3905,FIND("/",N3905)-3)</f>
        <v>plays</v>
      </c>
      <c r="S3905" s="13">
        <f t="shared" si="241"/>
        <v>42186.01116898148</v>
      </c>
      <c r="T3905" s="14">
        <f t="shared" si="242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 s="6">
        <v>10000</v>
      </c>
      <c r="E3906" s="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9">
        <f t="shared" si="240"/>
        <v>0.03</v>
      </c>
      <c r="P3906">
        <f t="shared" si="243"/>
        <v>1.5</v>
      </c>
      <c r="Q3906" t="str">
        <f>LEFT(N3906,FIND("/",N3906)-1)</f>
        <v>theater</v>
      </c>
      <c r="R3906" t="str">
        <f>RIGHT(N3906,FIND("/",N3906)-3)</f>
        <v>plays</v>
      </c>
      <c r="S3906" s="13">
        <f t="shared" si="241"/>
        <v>42095.229166666672</v>
      </c>
      <c r="T3906" s="14">
        <f t="shared" si="242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 s="6">
        <v>1500</v>
      </c>
      <c r="E3907" s="6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9">
        <f t="shared" ref="O3907:O3970" si="244">E3907/D3907*100</f>
        <v>11.533333333333333</v>
      </c>
      <c r="P3907">
        <f t="shared" si="243"/>
        <v>24.714285714285715</v>
      </c>
      <c r="Q3907" t="str">
        <f>LEFT(N3907,FIND("/",N3907)-1)</f>
        <v>theater</v>
      </c>
      <c r="R3907" t="str">
        <f>RIGHT(N3907,FIND("/",N3907)-3)</f>
        <v>plays</v>
      </c>
      <c r="S3907" s="13">
        <f t="shared" ref="S3907:S3970" si="245">J3907/86400+25569</f>
        <v>42124.623877314814</v>
      </c>
      <c r="T3907" s="14">
        <f t="shared" ref="T3907:T3970" si="246">I3907/86400+25569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 s="6">
        <v>1500</v>
      </c>
      <c r="E3908" s="6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9">
        <f t="shared" si="244"/>
        <v>67.333333333333329</v>
      </c>
      <c r="P3908">
        <f t="shared" si="243"/>
        <v>63.125</v>
      </c>
      <c r="Q3908" t="str">
        <f>LEFT(N3908,FIND("/",N3908)-1)</f>
        <v>theater</v>
      </c>
      <c r="R3908" t="str">
        <f>RIGHT(N3908,FIND("/",N3908)-3)</f>
        <v>plays</v>
      </c>
      <c r="S3908" s="13">
        <f t="shared" si="245"/>
        <v>42143.917743055557</v>
      </c>
      <c r="T3908" s="14">
        <f t="shared" si="246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 s="6">
        <v>1000</v>
      </c>
      <c r="E3909" s="6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9">
        <f t="shared" si="244"/>
        <v>15.299999999999999</v>
      </c>
      <c r="P3909">
        <f t="shared" si="243"/>
        <v>38.25</v>
      </c>
      <c r="Q3909" t="str">
        <f>LEFT(N3909,FIND("/",N3909)-1)</f>
        <v>theater</v>
      </c>
      <c r="R3909" t="str">
        <f>RIGHT(N3909,FIND("/",N3909)-3)</f>
        <v>plays</v>
      </c>
      <c r="S3909" s="13">
        <f t="shared" si="245"/>
        <v>41906.819513888891</v>
      </c>
      <c r="T3909" s="14">
        <f t="shared" si="246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 s="6">
        <v>750</v>
      </c>
      <c r="E3910" s="6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9">
        <f t="shared" si="244"/>
        <v>8.6666666666666679</v>
      </c>
      <c r="P3910">
        <f t="shared" si="243"/>
        <v>16.25</v>
      </c>
      <c r="Q3910" t="str">
        <f>LEFT(N3910,FIND("/",N3910)-1)</f>
        <v>theater</v>
      </c>
      <c r="R3910" t="str">
        <f>RIGHT(N3910,FIND("/",N3910)-3)</f>
        <v>plays</v>
      </c>
      <c r="S3910" s="13">
        <f t="shared" si="245"/>
        <v>41834.135370370372</v>
      </c>
      <c r="T3910" s="14">
        <f t="shared" si="246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 s="6">
        <v>60000</v>
      </c>
      <c r="E3911" s="6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9">
        <f t="shared" si="244"/>
        <v>0.22499999999999998</v>
      </c>
      <c r="P3911">
        <f t="shared" si="243"/>
        <v>33.75</v>
      </c>
      <c r="Q3911" t="str">
        <f>LEFT(N3911,FIND("/",N3911)-1)</f>
        <v>theater</v>
      </c>
      <c r="R3911" t="str">
        <f>RIGHT(N3911,FIND("/",N3911)-3)</f>
        <v>plays</v>
      </c>
      <c r="S3911" s="13">
        <f t="shared" si="245"/>
        <v>41863.359282407408</v>
      </c>
      <c r="T3911" s="14">
        <f t="shared" si="246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 s="6">
        <v>6000</v>
      </c>
      <c r="E3912" s="6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9">
        <f t="shared" si="244"/>
        <v>3.0833333333333335</v>
      </c>
      <c r="P3912">
        <f t="shared" si="243"/>
        <v>61.666666666666664</v>
      </c>
      <c r="Q3912" t="str">
        <f>LEFT(N3912,FIND("/",N3912)-1)</f>
        <v>theater</v>
      </c>
      <c r="R3912" t="str">
        <f>RIGHT(N3912,FIND("/",N3912)-3)</f>
        <v>plays</v>
      </c>
      <c r="S3912" s="13">
        <f t="shared" si="245"/>
        <v>42224.756909722222</v>
      </c>
      <c r="T3912" s="14">
        <f t="shared" si="246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 s="6">
        <v>8000</v>
      </c>
      <c r="E3913" s="6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9">
        <f t="shared" si="244"/>
        <v>37.412500000000001</v>
      </c>
      <c r="P3913">
        <f t="shared" si="243"/>
        <v>83.138888888888886</v>
      </c>
      <c r="Q3913" t="str">
        <f>LEFT(N3913,FIND("/",N3913)-1)</f>
        <v>theater</v>
      </c>
      <c r="R3913" t="str">
        <f>RIGHT(N3913,FIND("/",N3913)-3)</f>
        <v>plays</v>
      </c>
      <c r="S3913" s="13">
        <f t="shared" si="245"/>
        <v>41939.8122337963</v>
      </c>
      <c r="T3913" s="14">
        <f t="shared" si="246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 s="6">
        <v>15000</v>
      </c>
      <c r="E3914" s="6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9">
        <f t="shared" si="244"/>
        <v>6.6666666666666671E-3</v>
      </c>
      <c r="P3914">
        <f t="shared" si="243"/>
        <v>1</v>
      </c>
      <c r="Q3914" t="str">
        <f>LEFT(N3914,FIND("/",N3914)-1)</f>
        <v>theater</v>
      </c>
      <c r="R3914" t="str">
        <f>RIGHT(N3914,FIND("/",N3914)-3)</f>
        <v>plays</v>
      </c>
      <c r="S3914" s="13">
        <f t="shared" si="245"/>
        <v>42059.270023148143</v>
      </c>
      <c r="T3914" s="14">
        <f t="shared" si="246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 s="6">
        <v>10000</v>
      </c>
      <c r="E3915" s="6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9">
        <f t="shared" si="244"/>
        <v>10</v>
      </c>
      <c r="P3915">
        <f t="shared" ref="P3915:P3978" si="247">AVERAGE(E3915/L3915)</f>
        <v>142.85714285714286</v>
      </c>
      <c r="Q3915" t="str">
        <f>LEFT(N3915,FIND("/",N3915)-1)</f>
        <v>theater</v>
      </c>
      <c r="R3915" t="str">
        <f>RIGHT(N3915,FIND("/",N3915)-3)</f>
        <v>plays</v>
      </c>
      <c r="S3915" s="13">
        <f t="shared" si="245"/>
        <v>42308.211215277777</v>
      </c>
      <c r="T3915" s="14">
        <f t="shared" si="246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 s="6">
        <v>2500</v>
      </c>
      <c r="E3916" s="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9">
        <f t="shared" si="244"/>
        <v>36.36</v>
      </c>
      <c r="P3916">
        <f t="shared" si="247"/>
        <v>33.666666666666664</v>
      </c>
      <c r="Q3916" t="str">
        <f>LEFT(N3916,FIND("/",N3916)-1)</f>
        <v>theater</v>
      </c>
      <c r="R3916" t="str">
        <f>RIGHT(N3916,FIND("/",N3916)-3)</f>
        <v>plays</v>
      </c>
      <c r="S3916" s="13">
        <f t="shared" si="245"/>
        <v>42114.818935185191</v>
      </c>
      <c r="T3916" s="14">
        <f t="shared" si="246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 s="6">
        <v>1500</v>
      </c>
      <c r="E3917" s="6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9">
        <f t="shared" si="244"/>
        <v>0.33333333333333337</v>
      </c>
      <c r="P3917">
        <f t="shared" si="247"/>
        <v>5</v>
      </c>
      <c r="Q3917" t="str">
        <f>LEFT(N3917,FIND("/",N3917)-1)</f>
        <v>theater</v>
      </c>
      <c r="R3917" t="str">
        <f>RIGHT(N3917,FIND("/",N3917)-3)</f>
        <v>plays</v>
      </c>
      <c r="S3917" s="13">
        <f t="shared" si="245"/>
        <v>42492.98505787037</v>
      </c>
      <c r="T3917" s="14">
        <f t="shared" si="246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 s="6">
        <v>2000</v>
      </c>
      <c r="E3918" s="6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9">
        <f t="shared" si="244"/>
        <v>0</v>
      </c>
      <c r="P3918" t="e">
        <f t="shared" si="247"/>
        <v>#DIV/0!</v>
      </c>
      <c r="Q3918" t="str">
        <f>LEFT(N3918,FIND("/",N3918)-1)</f>
        <v>theater</v>
      </c>
      <c r="R3918" t="str">
        <f>RIGHT(N3918,FIND("/",N3918)-3)</f>
        <v>plays</v>
      </c>
      <c r="S3918" s="13">
        <f t="shared" si="245"/>
        <v>42494.471666666665</v>
      </c>
      <c r="T3918" s="14">
        <f t="shared" si="246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 s="6">
        <v>3500</v>
      </c>
      <c r="E3919" s="6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9">
        <f t="shared" si="244"/>
        <v>0.2857142857142857</v>
      </c>
      <c r="P3919">
        <f t="shared" si="247"/>
        <v>10</v>
      </c>
      <c r="Q3919" t="str">
        <f>LEFT(N3919,FIND("/",N3919)-1)</f>
        <v>theater</v>
      </c>
      <c r="R3919" t="str">
        <f>RIGHT(N3919,FIND("/",N3919)-3)</f>
        <v>plays</v>
      </c>
      <c r="S3919" s="13">
        <f t="shared" si="245"/>
        <v>41863.527326388888</v>
      </c>
      <c r="T3919" s="14">
        <f t="shared" si="246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 s="6">
        <v>60000</v>
      </c>
      <c r="E3920" s="6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9">
        <f t="shared" si="244"/>
        <v>0.2</v>
      </c>
      <c r="P3920">
        <f t="shared" si="247"/>
        <v>40</v>
      </c>
      <c r="Q3920" t="str">
        <f>LEFT(N3920,FIND("/",N3920)-1)</f>
        <v>theater</v>
      </c>
      <c r="R3920" t="str">
        <f>RIGHT(N3920,FIND("/",N3920)-3)</f>
        <v>plays</v>
      </c>
      <c r="S3920" s="13">
        <f t="shared" si="245"/>
        <v>41843.664618055554</v>
      </c>
      <c r="T3920" s="14">
        <f t="shared" si="246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 s="6">
        <v>5000</v>
      </c>
      <c r="E3921" s="6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9">
        <f t="shared" si="244"/>
        <v>1.7999999999999998</v>
      </c>
      <c r="P3921">
        <f t="shared" si="247"/>
        <v>30</v>
      </c>
      <c r="Q3921" t="str">
        <f>LEFT(N3921,FIND("/",N3921)-1)</f>
        <v>theater</v>
      </c>
      <c r="R3921" t="str">
        <f>RIGHT(N3921,FIND("/",N3921)-3)</f>
        <v>plays</v>
      </c>
      <c r="S3921" s="13">
        <f t="shared" si="245"/>
        <v>42358.684872685189</v>
      </c>
      <c r="T3921" s="14">
        <f t="shared" si="246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 s="6">
        <v>2500</v>
      </c>
      <c r="E3922" s="6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9">
        <f t="shared" si="244"/>
        <v>5.4</v>
      </c>
      <c r="P3922">
        <f t="shared" si="247"/>
        <v>45</v>
      </c>
      <c r="Q3922" t="str">
        <f>LEFT(N3922,FIND("/",N3922)-1)</f>
        <v>theater</v>
      </c>
      <c r="R3922" t="str">
        <f>RIGHT(N3922,FIND("/",N3922)-3)</f>
        <v>plays</v>
      </c>
      <c r="S3922" s="13">
        <f t="shared" si="245"/>
        <v>42657.38726851852</v>
      </c>
      <c r="T3922" s="14">
        <f t="shared" si="246"/>
        <v>42687.428935185184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 s="6">
        <v>3000</v>
      </c>
      <c r="E3923" s="6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9">
        <f t="shared" si="244"/>
        <v>0</v>
      </c>
      <c r="P3923" t="e">
        <f t="shared" si="247"/>
        <v>#DIV/0!</v>
      </c>
      <c r="Q3923" t="str">
        <f>LEFT(N3923,FIND("/",N3923)-1)</f>
        <v>theater</v>
      </c>
      <c r="R3923" t="str">
        <f>RIGHT(N3923,FIND("/",N3923)-3)</f>
        <v>plays</v>
      </c>
      <c r="S3923" s="13">
        <f t="shared" si="245"/>
        <v>41926.542303240742</v>
      </c>
      <c r="T3923" s="14">
        <f t="shared" si="246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 s="6">
        <v>750</v>
      </c>
      <c r="E3924" s="6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9">
        <f t="shared" si="244"/>
        <v>8.1333333333333329</v>
      </c>
      <c r="P3924">
        <f t="shared" si="247"/>
        <v>10.166666666666666</v>
      </c>
      <c r="Q3924" t="str">
        <f>LEFT(N3924,FIND("/",N3924)-1)</f>
        <v>theater</v>
      </c>
      <c r="R3924" t="str">
        <f>RIGHT(N3924,FIND("/",N3924)-3)</f>
        <v>plays</v>
      </c>
      <c r="S3924" s="13">
        <f t="shared" si="245"/>
        <v>42020.768634259264</v>
      </c>
      <c r="T3924" s="14">
        <f t="shared" si="246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 s="6">
        <v>11500</v>
      </c>
      <c r="E3925" s="6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9">
        <f t="shared" si="244"/>
        <v>12.034782608695652</v>
      </c>
      <c r="P3925">
        <f t="shared" si="247"/>
        <v>81.411764705882348</v>
      </c>
      <c r="Q3925" t="str">
        <f>LEFT(N3925,FIND("/",N3925)-1)</f>
        <v>theater</v>
      </c>
      <c r="R3925" t="str">
        <f>RIGHT(N3925,FIND("/",N3925)-3)</f>
        <v>plays</v>
      </c>
      <c r="S3925" s="13">
        <f t="shared" si="245"/>
        <v>42075.979988425926</v>
      </c>
      <c r="T3925" s="14">
        <f t="shared" si="246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 s="6">
        <v>15000</v>
      </c>
      <c r="E3926" s="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9">
        <f t="shared" si="244"/>
        <v>15.266666666666667</v>
      </c>
      <c r="P3926">
        <f t="shared" si="247"/>
        <v>57.25</v>
      </c>
      <c r="Q3926" t="str">
        <f>LEFT(N3926,FIND("/",N3926)-1)</f>
        <v>theater</v>
      </c>
      <c r="R3926" t="str">
        <f>RIGHT(N3926,FIND("/",N3926)-3)</f>
        <v>plays</v>
      </c>
      <c r="S3926" s="13">
        <f t="shared" si="245"/>
        <v>41786.959745370368</v>
      </c>
      <c r="T3926" s="14">
        <f t="shared" si="246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 s="6">
        <v>150</v>
      </c>
      <c r="E3927" s="6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9">
        <f t="shared" si="244"/>
        <v>10</v>
      </c>
      <c r="P3927">
        <f t="shared" si="247"/>
        <v>5</v>
      </c>
      <c r="Q3927" t="str">
        <f>LEFT(N3927,FIND("/",N3927)-1)</f>
        <v>theater</v>
      </c>
      <c r="R3927" t="str">
        <f>RIGHT(N3927,FIND("/",N3927)-3)</f>
        <v>plays</v>
      </c>
      <c r="S3927" s="13">
        <f t="shared" si="245"/>
        <v>41820.870821759258</v>
      </c>
      <c r="T3927" s="14">
        <f t="shared" si="246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 s="6">
        <v>5000</v>
      </c>
      <c r="E3928" s="6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9">
        <f t="shared" si="244"/>
        <v>0.3</v>
      </c>
      <c r="P3928">
        <f t="shared" si="247"/>
        <v>15</v>
      </c>
      <c r="Q3928" t="str">
        <f>LEFT(N3928,FIND("/",N3928)-1)</f>
        <v>theater</v>
      </c>
      <c r="R3928" t="str">
        <f>RIGHT(N3928,FIND("/",N3928)-3)</f>
        <v>plays</v>
      </c>
      <c r="S3928" s="13">
        <f t="shared" si="245"/>
        <v>41970.085046296299</v>
      </c>
      <c r="T3928" s="14">
        <f t="shared" si="246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 s="6">
        <v>2500</v>
      </c>
      <c r="E3929" s="6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9">
        <f t="shared" si="244"/>
        <v>1</v>
      </c>
      <c r="P3929">
        <f t="shared" si="247"/>
        <v>12.5</v>
      </c>
      <c r="Q3929" t="str">
        <f>LEFT(N3929,FIND("/",N3929)-1)</f>
        <v>theater</v>
      </c>
      <c r="R3929" t="str">
        <f>RIGHT(N3929,FIND("/",N3929)-3)</f>
        <v>plays</v>
      </c>
      <c r="S3929" s="13">
        <f t="shared" si="245"/>
        <v>41830.267407407409</v>
      </c>
      <c r="T3929" s="14">
        <f t="shared" si="246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 s="6">
        <v>5000</v>
      </c>
      <c r="E3930" s="6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9">
        <f t="shared" si="244"/>
        <v>13.020000000000001</v>
      </c>
      <c r="P3930">
        <f t="shared" si="247"/>
        <v>93</v>
      </c>
      <c r="Q3930" t="str">
        <f>LEFT(N3930,FIND("/",N3930)-1)</f>
        <v>theater</v>
      </c>
      <c r="R3930" t="str">
        <f>RIGHT(N3930,FIND("/",N3930)-3)</f>
        <v>plays</v>
      </c>
      <c r="S3930" s="13">
        <f t="shared" si="245"/>
        <v>42265.683182870373</v>
      </c>
      <c r="T3930" s="14">
        <f t="shared" si="246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 s="6">
        <v>20000</v>
      </c>
      <c r="E3931" s="6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9">
        <f t="shared" si="244"/>
        <v>2.2650000000000001</v>
      </c>
      <c r="P3931">
        <f t="shared" si="247"/>
        <v>32.357142857142854</v>
      </c>
      <c r="Q3931" t="str">
        <f>LEFT(N3931,FIND("/",N3931)-1)</f>
        <v>theater</v>
      </c>
      <c r="R3931" t="str">
        <f>RIGHT(N3931,FIND("/",N3931)-3)</f>
        <v>plays</v>
      </c>
      <c r="S3931" s="13">
        <f t="shared" si="245"/>
        <v>42601.827141203699</v>
      </c>
      <c r="T3931" s="14">
        <f t="shared" si="246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 s="6">
        <v>10000</v>
      </c>
      <c r="E3932" s="6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9">
        <f t="shared" si="244"/>
        <v>0</v>
      </c>
      <c r="P3932" t="e">
        <f t="shared" si="247"/>
        <v>#DIV/0!</v>
      </c>
      <c r="Q3932" t="str">
        <f>LEFT(N3932,FIND("/",N3932)-1)</f>
        <v>theater</v>
      </c>
      <c r="R3932" t="str">
        <f>RIGHT(N3932,FIND("/",N3932)-3)</f>
        <v>plays</v>
      </c>
      <c r="S3932" s="13">
        <f t="shared" si="245"/>
        <v>42433.338749999995</v>
      </c>
      <c r="T3932" s="14">
        <f t="shared" si="246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 s="6">
        <v>8000</v>
      </c>
      <c r="E3933" s="6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9">
        <f t="shared" si="244"/>
        <v>0</v>
      </c>
      <c r="P3933" t="e">
        <f t="shared" si="247"/>
        <v>#DIV/0!</v>
      </c>
      <c r="Q3933" t="str">
        <f>LEFT(N3933,FIND("/",N3933)-1)</f>
        <v>theater</v>
      </c>
      <c r="R3933" t="str">
        <f>RIGHT(N3933,FIND("/",N3933)-3)</f>
        <v>plays</v>
      </c>
      <c r="S3933" s="13">
        <f t="shared" si="245"/>
        <v>42228.151701388888</v>
      </c>
      <c r="T3933" s="14">
        <f t="shared" si="246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 s="6">
        <v>12000</v>
      </c>
      <c r="E3934" s="6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9">
        <f t="shared" si="244"/>
        <v>8.3333333333333332E-3</v>
      </c>
      <c r="P3934">
        <f t="shared" si="247"/>
        <v>1</v>
      </c>
      <c r="Q3934" t="str">
        <f>LEFT(N3934,FIND("/",N3934)-1)</f>
        <v>theater</v>
      </c>
      <c r="R3934" t="str">
        <f>RIGHT(N3934,FIND("/",N3934)-3)</f>
        <v>plays</v>
      </c>
      <c r="S3934" s="13">
        <f t="shared" si="245"/>
        <v>42415.168564814812</v>
      </c>
      <c r="T3934" s="14">
        <f t="shared" si="246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 s="6">
        <v>7000</v>
      </c>
      <c r="E3935" s="6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9">
        <f t="shared" si="244"/>
        <v>15.742857142857142</v>
      </c>
      <c r="P3935">
        <f t="shared" si="247"/>
        <v>91.833333333333329</v>
      </c>
      <c r="Q3935" t="str">
        <f>LEFT(N3935,FIND("/",N3935)-1)</f>
        <v>theater</v>
      </c>
      <c r="R3935" t="str">
        <f>RIGHT(N3935,FIND("/",N3935)-3)</f>
        <v>plays</v>
      </c>
      <c r="S3935" s="13">
        <f t="shared" si="245"/>
        <v>42538.968310185184</v>
      </c>
      <c r="T3935" s="14">
        <f t="shared" si="246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 s="6">
        <v>5000</v>
      </c>
      <c r="E3936" s="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9">
        <f t="shared" si="244"/>
        <v>11</v>
      </c>
      <c r="P3936">
        <f t="shared" si="247"/>
        <v>45.833333333333336</v>
      </c>
      <c r="Q3936" t="str">
        <f>LEFT(N3936,FIND("/",N3936)-1)</f>
        <v>theater</v>
      </c>
      <c r="R3936" t="str">
        <f>RIGHT(N3936,FIND("/",N3936)-3)</f>
        <v>plays</v>
      </c>
      <c r="S3936" s="13">
        <f t="shared" si="245"/>
        <v>42233.671747685185</v>
      </c>
      <c r="T3936" s="14">
        <f t="shared" si="246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 s="6">
        <v>3000</v>
      </c>
      <c r="E3937" s="6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9">
        <f t="shared" si="244"/>
        <v>43.833333333333336</v>
      </c>
      <c r="P3937">
        <f t="shared" si="247"/>
        <v>57.173913043478258</v>
      </c>
      <c r="Q3937" t="str">
        <f>LEFT(N3937,FIND("/",N3937)-1)</f>
        <v>theater</v>
      </c>
      <c r="R3937" t="str">
        <f>RIGHT(N3937,FIND("/",N3937)-3)</f>
        <v>plays</v>
      </c>
      <c r="S3937" s="13">
        <f t="shared" si="245"/>
        <v>42221.656782407408</v>
      </c>
      <c r="T3937" s="14">
        <f t="shared" si="246"/>
        <v>42281.656782407408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 s="6">
        <v>20000</v>
      </c>
      <c r="E3938" s="6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9">
        <f t="shared" si="244"/>
        <v>0</v>
      </c>
      <c r="P3938" t="e">
        <f t="shared" si="247"/>
        <v>#DIV/0!</v>
      </c>
      <c r="Q3938" t="str">
        <f>LEFT(N3938,FIND("/",N3938)-1)</f>
        <v>theater</v>
      </c>
      <c r="R3938" t="str">
        <f>RIGHT(N3938,FIND("/",N3938)-3)</f>
        <v>plays</v>
      </c>
      <c r="S3938" s="13">
        <f t="shared" si="245"/>
        <v>42675.262962962966</v>
      </c>
      <c r="T3938" s="14">
        <f t="shared" si="246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 s="6">
        <v>2885</v>
      </c>
      <c r="E3939" s="6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9">
        <f t="shared" si="244"/>
        <v>86.135181975736558</v>
      </c>
      <c r="P3939">
        <f t="shared" si="247"/>
        <v>248.5</v>
      </c>
      <c r="Q3939" t="str">
        <f>LEFT(N3939,FIND("/",N3939)-1)</f>
        <v>theater</v>
      </c>
      <c r="R3939" t="str">
        <f>RIGHT(N3939,FIND("/",N3939)-3)</f>
        <v>plays</v>
      </c>
      <c r="S3939" s="13">
        <f t="shared" si="245"/>
        <v>42534.631481481483</v>
      </c>
      <c r="T3939" s="14">
        <f t="shared" si="246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 s="6">
        <v>3255</v>
      </c>
      <c r="E3940" s="6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9">
        <f t="shared" si="244"/>
        <v>12.196620583717358</v>
      </c>
      <c r="P3940">
        <f t="shared" si="247"/>
        <v>79.400000000000006</v>
      </c>
      <c r="Q3940" t="str">
        <f>LEFT(N3940,FIND("/",N3940)-1)</f>
        <v>theater</v>
      </c>
      <c r="R3940" t="str">
        <f>RIGHT(N3940,FIND("/",N3940)-3)</f>
        <v>plays</v>
      </c>
      <c r="S3940" s="13">
        <f t="shared" si="245"/>
        <v>42151.905717592592</v>
      </c>
      <c r="T3940" s="14">
        <f t="shared" si="246"/>
        <v>42182.905717592592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 s="6">
        <v>5000</v>
      </c>
      <c r="E3941" s="6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9">
        <f t="shared" si="244"/>
        <v>0.1</v>
      </c>
      <c r="P3941">
        <f t="shared" si="247"/>
        <v>5</v>
      </c>
      <c r="Q3941" t="str">
        <f>LEFT(N3941,FIND("/",N3941)-1)</f>
        <v>theater</v>
      </c>
      <c r="R3941" t="str">
        <f>RIGHT(N3941,FIND("/",N3941)-3)</f>
        <v>plays</v>
      </c>
      <c r="S3941" s="13">
        <f t="shared" si="245"/>
        <v>41915.400219907409</v>
      </c>
      <c r="T3941" s="14">
        <f t="shared" si="246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 s="6">
        <v>5000</v>
      </c>
      <c r="E3942" s="6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9">
        <f t="shared" si="244"/>
        <v>0.22</v>
      </c>
      <c r="P3942">
        <f t="shared" si="247"/>
        <v>5.5</v>
      </c>
      <c r="Q3942" t="str">
        <f>LEFT(N3942,FIND("/",N3942)-1)</f>
        <v>theater</v>
      </c>
      <c r="R3942" t="str">
        <f>RIGHT(N3942,FIND("/",N3942)-3)</f>
        <v>plays</v>
      </c>
      <c r="S3942" s="13">
        <f t="shared" si="245"/>
        <v>41961.492488425924</v>
      </c>
      <c r="T3942" s="14">
        <f t="shared" si="246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 s="6">
        <v>5500</v>
      </c>
      <c r="E3943" s="6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9">
        <f t="shared" si="244"/>
        <v>0.90909090909090906</v>
      </c>
      <c r="P3943">
        <f t="shared" si="247"/>
        <v>25</v>
      </c>
      <c r="Q3943" t="str">
        <f>LEFT(N3943,FIND("/",N3943)-1)</f>
        <v>theater</v>
      </c>
      <c r="R3943" t="str">
        <f>RIGHT(N3943,FIND("/",N3943)-3)</f>
        <v>plays</v>
      </c>
      <c r="S3943" s="13">
        <f t="shared" si="245"/>
        <v>41940.587233796294</v>
      </c>
      <c r="T3943" s="14">
        <f t="shared" si="246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 s="6">
        <v>1200</v>
      </c>
      <c r="E3944" s="6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9">
        <f t="shared" si="244"/>
        <v>0</v>
      </c>
      <c r="P3944" t="e">
        <f t="shared" si="247"/>
        <v>#DIV/0!</v>
      </c>
      <c r="Q3944" t="str">
        <f>LEFT(N3944,FIND("/",N3944)-1)</f>
        <v>theater</v>
      </c>
      <c r="R3944" t="str">
        <f>RIGHT(N3944,FIND("/",N3944)-3)</f>
        <v>plays</v>
      </c>
      <c r="S3944" s="13">
        <f t="shared" si="245"/>
        <v>42111.904097222221</v>
      </c>
      <c r="T3944" s="14">
        <f t="shared" si="246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 s="6">
        <v>5000</v>
      </c>
      <c r="E3945" s="6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9">
        <f t="shared" si="244"/>
        <v>35.64</v>
      </c>
      <c r="P3945">
        <f t="shared" si="247"/>
        <v>137.07692307692307</v>
      </c>
      <c r="Q3945" t="str">
        <f>LEFT(N3945,FIND("/",N3945)-1)</f>
        <v>theater</v>
      </c>
      <c r="R3945" t="str">
        <f>RIGHT(N3945,FIND("/",N3945)-3)</f>
        <v>plays</v>
      </c>
      <c r="S3945" s="13">
        <f t="shared" si="245"/>
        <v>42279.778564814813</v>
      </c>
      <c r="T3945" s="14">
        <f t="shared" si="246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 s="6">
        <v>5000</v>
      </c>
      <c r="E3946" s="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9">
        <f t="shared" si="244"/>
        <v>0</v>
      </c>
      <c r="P3946" t="e">
        <f t="shared" si="247"/>
        <v>#DIV/0!</v>
      </c>
      <c r="Q3946" t="str">
        <f>LEFT(N3946,FIND("/",N3946)-1)</f>
        <v>theater</v>
      </c>
      <c r="R3946" t="str">
        <f>RIGHT(N3946,FIND("/",N3946)-3)</f>
        <v>plays</v>
      </c>
      <c r="S3946" s="13">
        <f t="shared" si="245"/>
        <v>42213.662905092591</v>
      </c>
      <c r="T3946" s="14">
        <f t="shared" si="246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 s="6">
        <v>2000</v>
      </c>
      <c r="E3947" s="6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9">
        <f t="shared" si="244"/>
        <v>0.25</v>
      </c>
      <c r="P3947">
        <f t="shared" si="247"/>
        <v>5</v>
      </c>
      <c r="Q3947" t="str">
        <f>LEFT(N3947,FIND("/",N3947)-1)</f>
        <v>theater</v>
      </c>
      <c r="R3947" t="str">
        <f>RIGHT(N3947,FIND("/",N3947)-3)</f>
        <v>plays</v>
      </c>
      <c r="S3947" s="13">
        <f t="shared" si="245"/>
        <v>42109.801712962959</v>
      </c>
      <c r="T3947" s="14">
        <f t="shared" si="246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 s="6">
        <v>6000</v>
      </c>
      <c r="E3948" s="6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9">
        <f t="shared" si="244"/>
        <v>3.25</v>
      </c>
      <c r="P3948">
        <f t="shared" si="247"/>
        <v>39</v>
      </c>
      <c r="Q3948" t="str">
        <f>LEFT(N3948,FIND("/",N3948)-1)</f>
        <v>theater</v>
      </c>
      <c r="R3948" t="str">
        <f>RIGHT(N3948,FIND("/",N3948)-3)</f>
        <v>plays</v>
      </c>
      <c r="S3948" s="13">
        <f t="shared" si="245"/>
        <v>42031.833587962959</v>
      </c>
      <c r="T3948" s="14">
        <f t="shared" si="246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 s="6">
        <v>3000</v>
      </c>
      <c r="E3949" s="6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9">
        <f t="shared" si="244"/>
        <v>3.3666666666666663</v>
      </c>
      <c r="P3949">
        <f t="shared" si="247"/>
        <v>50.5</v>
      </c>
      <c r="Q3949" t="str">
        <f>LEFT(N3949,FIND("/",N3949)-1)</f>
        <v>theater</v>
      </c>
      <c r="R3949" t="str">
        <f>RIGHT(N3949,FIND("/",N3949)-3)</f>
        <v>plays</v>
      </c>
      <c r="S3949" s="13">
        <f t="shared" si="245"/>
        <v>42615.142870370371</v>
      </c>
      <c r="T3949" s="14">
        <f t="shared" si="246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 s="6">
        <v>30000</v>
      </c>
      <c r="E3950" s="6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9">
        <f t="shared" si="244"/>
        <v>0</v>
      </c>
      <c r="P3950" t="e">
        <f t="shared" si="247"/>
        <v>#DIV/0!</v>
      </c>
      <c r="Q3950" t="str">
        <f>LEFT(N3950,FIND("/",N3950)-1)</f>
        <v>theater</v>
      </c>
      <c r="R3950" t="str">
        <f>RIGHT(N3950,FIND("/",N3950)-3)</f>
        <v>plays</v>
      </c>
      <c r="S3950" s="13">
        <f t="shared" si="245"/>
        <v>41829.325497685189</v>
      </c>
      <c r="T3950" s="14">
        <f t="shared" si="246"/>
        <v>41889.325497685189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 s="6">
        <v>10000</v>
      </c>
      <c r="E3951" s="6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9">
        <f t="shared" si="244"/>
        <v>15.770000000000001</v>
      </c>
      <c r="P3951">
        <f t="shared" si="247"/>
        <v>49.28125</v>
      </c>
      <c r="Q3951" t="str">
        <f>LEFT(N3951,FIND("/",N3951)-1)</f>
        <v>theater</v>
      </c>
      <c r="R3951" t="str">
        <f>RIGHT(N3951,FIND("/",N3951)-3)</f>
        <v>plays</v>
      </c>
      <c r="S3951" s="13">
        <f t="shared" si="245"/>
        <v>42016.120613425926</v>
      </c>
      <c r="T3951" s="14">
        <f t="shared" si="246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 s="6">
        <v>4000</v>
      </c>
      <c r="E3952" s="6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9">
        <f t="shared" si="244"/>
        <v>0.625</v>
      </c>
      <c r="P3952">
        <f t="shared" si="247"/>
        <v>25</v>
      </c>
      <c r="Q3952" t="str">
        <f>LEFT(N3952,FIND("/",N3952)-1)</f>
        <v>theater</v>
      </c>
      <c r="R3952" t="str">
        <f>RIGHT(N3952,FIND("/",N3952)-3)</f>
        <v>plays</v>
      </c>
      <c r="S3952" s="13">
        <f t="shared" si="245"/>
        <v>42439.702314814815</v>
      </c>
      <c r="T3952" s="14">
        <f t="shared" si="246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 s="6">
        <v>200000</v>
      </c>
      <c r="E3953" s="6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9">
        <f t="shared" si="244"/>
        <v>5.0000000000000001E-4</v>
      </c>
      <c r="P3953">
        <f t="shared" si="247"/>
        <v>1</v>
      </c>
      <c r="Q3953" t="str">
        <f>LEFT(N3953,FIND("/",N3953)-1)</f>
        <v>theater</v>
      </c>
      <c r="R3953" t="str">
        <f>RIGHT(N3953,FIND("/",N3953)-3)</f>
        <v>plays</v>
      </c>
      <c r="S3953" s="13">
        <f t="shared" si="245"/>
        <v>42433.825717592597</v>
      </c>
      <c r="T3953" s="14">
        <f t="shared" si="246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 s="6">
        <v>26000</v>
      </c>
      <c r="E3954" s="6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9">
        <f t="shared" si="244"/>
        <v>9.6153846153846159E-2</v>
      </c>
      <c r="P3954">
        <f t="shared" si="247"/>
        <v>25</v>
      </c>
      <c r="Q3954" t="str">
        <f>LEFT(N3954,FIND("/",N3954)-1)</f>
        <v>theater</v>
      </c>
      <c r="R3954" t="str">
        <f>RIGHT(N3954,FIND("/",N3954)-3)</f>
        <v>plays</v>
      </c>
      <c r="S3954" s="13">
        <f t="shared" si="245"/>
        <v>42243.790393518517</v>
      </c>
      <c r="T3954" s="14">
        <f t="shared" si="246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 s="6">
        <v>17600</v>
      </c>
      <c r="E3955" s="6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9">
        <f t="shared" si="244"/>
        <v>0</v>
      </c>
      <c r="P3955" t="e">
        <f t="shared" si="247"/>
        <v>#DIV/0!</v>
      </c>
      <c r="Q3955" t="str">
        <f>LEFT(N3955,FIND("/",N3955)-1)</f>
        <v>theater</v>
      </c>
      <c r="R3955" t="str">
        <f>RIGHT(N3955,FIND("/",N3955)-3)</f>
        <v>plays</v>
      </c>
      <c r="S3955" s="13">
        <f t="shared" si="245"/>
        <v>42550.048449074078</v>
      </c>
      <c r="T3955" s="14">
        <f t="shared" si="246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 s="6">
        <v>25000</v>
      </c>
      <c r="E3956" s="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9">
        <f t="shared" si="244"/>
        <v>0</v>
      </c>
      <c r="P3956" t="e">
        <f t="shared" si="247"/>
        <v>#DIV/0!</v>
      </c>
      <c r="Q3956" t="str">
        <f>LEFT(N3956,FIND("/",N3956)-1)</f>
        <v>theater</v>
      </c>
      <c r="R3956" t="str">
        <f>RIGHT(N3956,FIND("/",N3956)-3)</f>
        <v>plays</v>
      </c>
      <c r="S3956" s="13">
        <f t="shared" si="245"/>
        <v>41774.651203703703</v>
      </c>
      <c r="T3956" s="14">
        <f t="shared" si="246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 s="6">
        <v>1750</v>
      </c>
      <c r="E3957" s="6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9">
        <f t="shared" si="244"/>
        <v>24.285714285714285</v>
      </c>
      <c r="P3957">
        <f t="shared" si="247"/>
        <v>53.125</v>
      </c>
      <c r="Q3957" t="str">
        <f>LEFT(N3957,FIND("/",N3957)-1)</f>
        <v>theater</v>
      </c>
      <c r="R3957" t="str">
        <f>RIGHT(N3957,FIND("/",N3957)-3)</f>
        <v>plays</v>
      </c>
      <c r="S3957" s="13">
        <f t="shared" si="245"/>
        <v>42306.848854166667</v>
      </c>
      <c r="T3957" s="14">
        <f t="shared" si="246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 s="6">
        <v>5500</v>
      </c>
      <c r="E3958" s="6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9">
        <f t="shared" si="244"/>
        <v>0</v>
      </c>
      <c r="P3958" t="e">
        <f t="shared" si="247"/>
        <v>#DIV/0!</v>
      </c>
      <c r="Q3958" t="str">
        <f>LEFT(N3958,FIND("/",N3958)-1)</f>
        <v>theater</v>
      </c>
      <c r="R3958" t="str">
        <f>RIGHT(N3958,FIND("/",N3958)-3)</f>
        <v>plays</v>
      </c>
      <c r="S3958" s="13">
        <f t="shared" si="245"/>
        <v>42457.932025462964</v>
      </c>
      <c r="T3958" s="14">
        <f t="shared" si="246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 s="6">
        <v>28000</v>
      </c>
      <c r="E3959" s="6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9">
        <f t="shared" si="244"/>
        <v>2.5000000000000001E-2</v>
      </c>
      <c r="P3959">
        <f t="shared" si="247"/>
        <v>7</v>
      </c>
      <c r="Q3959" t="str">
        <f>LEFT(N3959,FIND("/",N3959)-1)</f>
        <v>theater</v>
      </c>
      <c r="R3959" t="str">
        <f>RIGHT(N3959,FIND("/",N3959)-3)</f>
        <v>plays</v>
      </c>
      <c r="S3959" s="13">
        <f t="shared" si="245"/>
        <v>42513.976319444446</v>
      </c>
      <c r="T3959" s="14">
        <f t="shared" si="246"/>
        <v>42559.976319444446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 s="6">
        <v>2000</v>
      </c>
      <c r="E3960" s="6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9">
        <f t="shared" si="244"/>
        <v>32.049999999999997</v>
      </c>
      <c r="P3960">
        <f t="shared" si="247"/>
        <v>40.0625</v>
      </c>
      <c r="Q3960" t="str">
        <f>LEFT(N3960,FIND("/",N3960)-1)</f>
        <v>theater</v>
      </c>
      <c r="R3960" t="str">
        <f>RIGHT(N3960,FIND("/",N3960)-3)</f>
        <v>plays</v>
      </c>
      <c r="S3960" s="13">
        <f t="shared" si="245"/>
        <v>41816.950370370367</v>
      </c>
      <c r="T3960" s="14">
        <f t="shared" si="246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 s="6">
        <v>1200</v>
      </c>
      <c r="E3961" s="6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9">
        <f t="shared" si="244"/>
        <v>24.333333333333336</v>
      </c>
      <c r="P3961">
        <f t="shared" si="247"/>
        <v>24.333333333333332</v>
      </c>
      <c r="Q3961" t="str">
        <f>LEFT(N3961,FIND("/",N3961)-1)</f>
        <v>theater</v>
      </c>
      <c r="R3961" t="str">
        <f>RIGHT(N3961,FIND("/",N3961)-3)</f>
        <v>plays</v>
      </c>
      <c r="S3961" s="13">
        <f t="shared" si="245"/>
        <v>41880.788842592592</v>
      </c>
      <c r="T3961" s="14">
        <f t="shared" si="246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 s="6">
        <v>3000</v>
      </c>
      <c r="E3962" s="6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9">
        <f t="shared" si="244"/>
        <v>1.5</v>
      </c>
      <c r="P3962">
        <f t="shared" si="247"/>
        <v>11.25</v>
      </c>
      <c r="Q3962" t="str">
        <f>LEFT(N3962,FIND("/",N3962)-1)</f>
        <v>theater</v>
      </c>
      <c r="R3962" t="str">
        <f>RIGHT(N3962,FIND("/",N3962)-3)</f>
        <v>plays</v>
      </c>
      <c r="S3962" s="13">
        <f t="shared" si="245"/>
        <v>42342.845555555556</v>
      </c>
      <c r="T3962" s="14">
        <f t="shared" si="246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 s="6">
        <v>5000</v>
      </c>
      <c r="E3963" s="6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9">
        <f t="shared" si="244"/>
        <v>0.42</v>
      </c>
      <c r="P3963">
        <f t="shared" si="247"/>
        <v>10.5</v>
      </c>
      <c r="Q3963" t="str">
        <f>LEFT(N3963,FIND("/",N3963)-1)</f>
        <v>theater</v>
      </c>
      <c r="R3963" t="str">
        <f>RIGHT(N3963,FIND("/",N3963)-3)</f>
        <v>plays</v>
      </c>
      <c r="S3963" s="13">
        <f t="shared" si="245"/>
        <v>41745.891319444447</v>
      </c>
      <c r="T3963" s="14">
        <f t="shared" si="246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 s="6">
        <v>1400</v>
      </c>
      <c r="E3964" s="6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9">
        <f t="shared" si="244"/>
        <v>3.214285714285714</v>
      </c>
      <c r="P3964">
        <f t="shared" si="247"/>
        <v>15</v>
      </c>
      <c r="Q3964" t="str">
        <f>LEFT(N3964,FIND("/",N3964)-1)</f>
        <v>theater</v>
      </c>
      <c r="R3964" t="str">
        <f>RIGHT(N3964,FIND("/",N3964)-3)</f>
        <v>plays</v>
      </c>
      <c r="S3964" s="13">
        <f t="shared" si="245"/>
        <v>42311.621458333335</v>
      </c>
      <c r="T3964" s="14">
        <f t="shared" si="246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 s="6">
        <v>10000</v>
      </c>
      <c r="E3965" s="6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9">
        <f t="shared" si="244"/>
        <v>0</v>
      </c>
      <c r="P3965" t="e">
        <f t="shared" si="247"/>
        <v>#DIV/0!</v>
      </c>
      <c r="Q3965" t="str">
        <f>LEFT(N3965,FIND("/",N3965)-1)</f>
        <v>theater</v>
      </c>
      <c r="R3965" t="str">
        <f>RIGHT(N3965,FIND("/",N3965)-3)</f>
        <v>plays</v>
      </c>
      <c r="S3965" s="13">
        <f t="shared" si="245"/>
        <v>42296.154131944444</v>
      </c>
      <c r="T3965" s="14">
        <f t="shared" si="246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 s="6">
        <v>2000</v>
      </c>
      <c r="E3966" s="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9">
        <f t="shared" si="244"/>
        <v>6.3</v>
      </c>
      <c r="P3966">
        <f t="shared" si="247"/>
        <v>42</v>
      </c>
      <c r="Q3966" t="str">
        <f>LEFT(N3966,FIND("/",N3966)-1)</f>
        <v>theater</v>
      </c>
      <c r="R3966" t="str">
        <f>RIGHT(N3966,FIND("/",N3966)-3)</f>
        <v>plays</v>
      </c>
      <c r="S3966" s="13">
        <f t="shared" si="245"/>
        <v>42053.722060185188</v>
      </c>
      <c r="T3966" s="14">
        <f t="shared" si="246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 s="6">
        <v>2000</v>
      </c>
      <c r="E3967" s="6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9">
        <f t="shared" si="244"/>
        <v>14.249999999999998</v>
      </c>
      <c r="P3967">
        <f t="shared" si="247"/>
        <v>71.25</v>
      </c>
      <c r="Q3967" t="str">
        <f>LEFT(N3967,FIND("/",N3967)-1)</f>
        <v>theater</v>
      </c>
      <c r="R3967" t="str">
        <f>RIGHT(N3967,FIND("/",N3967)-3)</f>
        <v>plays</v>
      </c>
      <c r="S3967" s="13">
        <f t="shared" si="245"/>
        <v>42414.235879629632</v>
      </c>
      <c r="T3967" s="14">
        <f t="shared" si="246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 s="6">
        <v>7500</v>
      </c>
      <c r="E3968" s="6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9">
        <f t="shared" si="244"/>
        <v>0.6</v>
      </c>
      <c r="P3968">
        <f t="shared" si="247"/>
        <v>22.5</v>
      </c>
      <c r="Q3968" t="str">
        <f>LEFT(N3968,FIND("/",N3968)-1)</f>
        <v>theater</v>
      </c>
      <c r="R3968" t="str">
        <f>RIGHT(N3968,FIND("/",N3968)-3)</f>
        <v>plays</v>
      </c>
      <c r="S3968" s="13">
        <f t="shared" si="245"/>
        <v>41801.711550925924</v>
      </c>
      <c r="T3968" s="14">
        <f t="shared" si="246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 s="6">
        <v>1700</v>
      </c>
      <c r="E3969" s="6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9">
        <f t="shared" si="244"/>
        <v>24.117647058823529</v>
      </c>
      <c r="P3969">
        <f t="shared" si="247"/>
        <v>41</v>
      </c>
      <c r="Q3969" t="str">
        <f>LEFT(N3969,FIND("/",N3969)-1)</f>
        <v>theater</v>
      </c>
      <c r="R3969" t="str">
        <f>RIGHT(N3969,FIND("/",N3969)-3)</f>
        <v>plays</v>
      </c>
      <c r="S3969" s="13">
        <f t="shared" si="245"/>
        <v>42770.290590277778</v>
      </c>
      <c r="T3969" s="14">
        <f t="shared" si="246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 s="6">
        <v>5000</v>
      </c>
      <c r="E3970" s="6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9">
        <f t="shared" si="244"/>
        <v>10.54</v>
      </c>
      <c r="P3970">
        <f t="shared" si="247"/>
        <v>47.909090909090907</v>
      </c>
      <c r="Q3970" t="str">
        <f>LEFT(N3970,FIND("/",N3970)-1)</f>
        <v>theater</v>
      </c>
      <c r="R3970" t="str">
        <f>RIGHT(N3970,FIND("/",N3970)-3)</f>
        <v>plays</v>
      </c>
      <c r="S3970" s="13">
        <f t="shared" si="245"/>
        <v>42452.815659722226</v>
      </c>
      <c r="T3970" s="14">
        <f t="shared" si="246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 s="6">
        <v>2825</v>
      </c>
      <c r="E3971" s="6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9">
        <f t="shared" ref="O3971:O4034" si="248">E3971/D3971*100</f>
        <v>7.4690265486725664</v>
      </c>
      <c r="P3971">
        <f t="shared" si="247"/>
        <v>35.166666666666664</v>
      </c>
      <c r="Q3971" t="str">
        <f>LEFT(N3971,FIND("/",N3971)-1)</f>
        <v>theater</v>
      </c>
      <c r="R3971" t="str">
        <f>RIGHT(N3971,FIND("/",N3971)-3)</f>
        <v>plays</v>
      </c>
      <c r="S3971" s="13">
        <f t="shared" ref="S3971:S4034" si="249">J3971/86400+25569</f>
        <v>42601.854699074072</v>
      </c>
      <c r="T3971" s="14">
        <f t="shared" ref="T3971:T4034" si="250">I3971/86400+25569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 s="6">
        <v>15000</v>
      </c>
      <c r="E3972" s="6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9">
        <f t="shared" si="248"/>
        <v>7.3333333333333334E-2</v>
      </c>
      <c r="P3972">
        <f t="shared" si="247"/>
        <v>5.5</v>
      </c>
      <c r="Q3972" t="str">
        <f>LEFT(N3972,FIND("/",N3972)-1)</f>
        <v>theater</v>
      </c>
      <c r="R3972" t="str">
        <f>RIGHT(N3972,FIND("/",N3972)-3)</f>
        <v>plays</v>
      </c>
      <c r="S3972" s="13">
        <f t="shared" si="249"/>
        <v>42447.863553240742</v>
      </c>
      <c r="T3972" s="14">
        <f t="shared" si="250"/>
        <v>42477.863553240742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 s="6">
        <v>14000</v>
      </c>
      <c r="E3973" s="6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9">
        <f t="shared" si="248"/>
        <v>0.97142857142857131</v>
      </c>
      <c r="P3973">
        <f t="shared" si="247"/>
        <v>22.666666666666668</v>
      </c>
      <c r="Q3973" t="str">
        <f>LEFT(N3973,FIND("/",N3973)-1)</f>
        <v>theater</v>
      </c>
      <c r="R3973" t="str">
        <f>RIGHT(N3973,FIND("/",N3973)-3)</f>
        <v>plays</v>
      </c>
      <c r="S3973" s="13">
        <f t="shared" si="249"/>
        <v>41811.536180555559</v>
      </c>
      <c r="T3973" s="14">
        <f t="shared" si="250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 s="6">
        <v>1000</v>
      </c>
      <c r="E3974" s="6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9">
        <f t="shared" si="248"/>
        <v>21.099999999999998</v>
      </c>
      <c r="P3974">
        <f t="shared" si="247"/>
        <v>26.375</v>
      </c>
      <c r="Q3974" t="str">
        <f>LEFT(N3974,FIND("/",N3974)-1)</f>
        <v>theater</v>
      </c>
      <c r="R3974" t="str">
        <f>RIGHT(N3974,FIND("/",N3974)-3)</f>
        <v>plays</v>
      </c>
      <c r="S3974" s="13">
        <f t="shared" si="249"/>
        <v>41981.067523148144</v>
      </c>
      <c r="T3974" s="14">
        <f t="shared" si="250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 s="6">
        <v>5000</v>
      </c>
      <c r="E3975" s="6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9">
        <f t="shared" si="248"/>
        <v>78.100000000000009</v>
      </c>
      <c r="P3975">
        <f t="shared" si="247"/>
        <v>105.54054054054055</v>
      </c>
      <c r="Q3975" t="str">
        <f>LEFT(N3975,FIND("/",N3975)-1)</f>
        <v>theater</v>
      </c>
      <c r="R3975" t="str">
        <f>RIGHT(N3975,FIND("/",N3975)-3)</f>
        <v>plays</v>
      </c>
      <c r="S3975" s="13">
        <f t="shared" si="249"/>
        <v>42469.68414351852</v>
      </c>
      <c r="T3975" s="14">
        <f t="shared" si="250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 s="6">
        <v>1000</v>
      </c>
      <c r="E3976" s="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9">
        <f t="shared" si="248"/>
        <v>32</v>
      </c>
      <c r="P3976">
        <f t="shared" si="247"/>
        <v>29.09090909090909</v>
      </c>
      <c r="Q3976" t="str">
        <f>LEFT(N3976,FIND("/",N3976)-1)</f>
        <v>theater</v>
      </c>
      <c r="R3976" t="str">
        <f>RIGHT(N3976,FIND("/",N3976)-3)</f>
        <v>plays</v>
      </c>
      <c r="S3976" s="13">
        <f t="shared" si="249"/>
        <v>42493.546851851846</v>
      </c>
      <c r="T3976" s="14">
        <f t="shared" si="250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 s="6">
        <v>678</v>
      </c>
      <c r="E3977" s="6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9">
        <f t="shared" si="248"/>
        <v>0</v>
      </c>
      <c r="P3977" t="e">
        <f t="shared" si="247"/>
        <v>#DIV/0!</v>
      </c>
      <c r="Q3977" t="str">
        <f>LEFT(N3977,FIND("/",N3977)-1)</f>
        <v>theater</v>
      </c>
      <c r="R3977" t="str">
        <f>RIGHT(N3977,FIND("/",N3977)-3)</f>
        <v>plays</v>
      </c>
      <c r="S3977" s="13">
        <f t="shared" si="249"/>
        <v>42534.866875</v>
      </c>
      <c r="T3977" s="14">
        <f t="shared" si="250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 s="6">
        <v>1300</v>
      </c>
      <c r="E3978" s="6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9">
        <f t="shared" si="248"/>
        <v>47.692307692307693</v>
      </c>
      <c r="P3978">
        <f t="shared" si="247"/>
        <v>62</v>
      </c>
      <c r="Q3978" t="str">
        <f>LEFT(N3978,FIND("/",N3978)-1)</f>
        <v>theater</v>
      </c>
      <c r="R3978" t="str">
        <f>RIGHT(N3978,FIND("/",N3978)-3)</f>
        <v>plays</v>
      </c>
      <c r="S3978" s="13">
        <f t="shared" si="249"/>
        <v>41830.858344907407</v>
      </c>
      <c r="T3978" s="14">
        <f t="shared" si="250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 s="6">
        <v>90000</v>
      </c>
      <c r="E3979" s="6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9">
        <f t="shared" si="248"/>
        <v>1.4500000000000002</v>
      </c>
      <c r="P3979">
        <f t="shared" ref="P3979:P4042" si="251">AVERAGE(E3979/L3979)</f>
        <v>217.5</v>
      </c>
      <c r="Q3979" t="str">
        <f>LEFT(N3979,FIND("/",N3979)-1)</f>
        <v>theater</v>
      </c>
      <c r="R3979" t="str">
        <f>RIGHT(N3979,FIND("/",N3979)-3)</f>
        <v>plays</v>
      </c>
      <c r="S3979" s="13">
        <f t="shared" si="249"/>
        <v>42543.788564814815</v>
      </c>
      <c r="T3979" s="14">
        <f t="shared" si="250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 s="6">
        <v>2000</v>
      </c>
      <c r="E3980" s="6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9">
        <f t="shared" si="248"/>
        <v>10.7</v>
      </c>
      <c r="P3980">
        <f t="shared" si="251"/>
        <v>26.75</v>
      </c>
      <c r="Q3980" t="str">
        <f>LEFT(N3980,FIND("/",N3980)-1)</f>
        <v>theater</v>
      </c>
      <c r="R3980" t="str">
        <f>RIGHT(N3980,FIND("/",N3980)-3)</f>
        <v>plays</v>
      </c>
      <c r="S3980" s="13">
        <f t="shared" si="249"/>
        <v>41975.642974537041</v>
      </c>
      <c r="T3980" s="14">
        <f t="shared" si="250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 s="6">
        <v>6000</v>
      </c>
      <c r="E3981" s="6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9">
        <f t="shared" si="248"/>
        <v>1.8333333333333333</v>
      </c>
      <c r="P3981">
        <f t="shared" si="251"/>
        <v>18.333333333333332</v>
      </c>
      <c r="Q3981" t="str">
        <f>LEFT(N3981,FIND("/",N3981)-1)</f>
        <v>theater</v>
      </c>
      <c r="R3981" t="str">
        <f>RIGHT(N3981,FIND("/",N3981)-3)</f>
        <v>plays</v>
      </c>
      <c r="S3981" s="13">
        <f t="shared" si="249"/>
        <v>42069.903437500005</v>
      </c>
      <c r="T3981" s="14">
        <f t="shared" si="250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 s="6">
        <v>2500</v>
      </c>
      <c r="E3982" s="6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9">
        <f t="shared" si="248"/>
        <v>18</v>
      </c>
      <c r="P3982">
        <f t="shared" si="251"/>
        <v>64.285714285714292</v>
      </c>
      <c r="Q3982" t="str">
        <f>LEFT(N3982,FIND("/",N3982)-1)</f>
        <v>theater</v>
      </c>
      <c r="R3982" t="str">
        <f>RIGHT(N3982,FIND("/",N3982)-3)</f>
        <v>plays</v>
      </c>
      <c r="S3982" s="13">
        <f t="shared" si="249"/>
        <v>41795.598923611113</v>
      </c>
      <c r="T3982" s="14">
        <f t="shared" si="250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 s="6">
        <v>30000</v>
      </c>
      <c r="E3983" s="6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9">
        <f t="shared" si="248"/>
        <v>4.083333333333333</v>
      </c>
      <c r="P3983">
        <f t="shared" si="251"/>
        <v>175</v>
      </c>
      <c r="Q3983" t="str">
        <f>LEFT(N3983,FIND("/",N3983)-1)</f>
        <v>theater</v>
      </c>
      <c r="R3983" t="str">
        <f>RIGHT(N3983,FIND("/",N3983)-3)</f>
        <v>plays</v>
      </c>
      <c r="S3983" s="13">
        <f t="shared" si="249"/>
        <v>42508.179965277777</v>
      </c>
      <c r="T3983" s="14">
        <f t="shared" si="250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 s="6">
        <v>850</v>
      </c>
      <c r="E3984" s="6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9">
        <f t="shared" si="248"/>
        <v>20</v>
      </c>
      <c r="P3984">
        <f t="shared" si="251"/>
        <v>34</v>
      </c>
      <c r="Q3984" t="str">
        <f>LEFT(N3984,FIND("/",N3984)-1)</f>
        <v>theater</v>
      </c>
      <c r="R3984" t="str">
        <f>RIGHT(N3984,FIND("/",N3984)-3)</f>
        <v>plays</v>
      </c>
      <c r="S3984" s="13">
        <f t="shared" si="249"/>
        <v>42132.809953703705</v>
      </c>
      <c r="T3984" s="14">
        <f t="shared" si="250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 s="6">
        <v>11140</v>
      </c>
      <c r="E3985" s="6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9">
        <f t="shared" si="248"/>
        <v>34.802513464991023</v>
      </c>
      <c r="P3985">
        <f t="shared" si="251"/>
        <v>84.282608695652172</v>
      </c>
      <c r="Q3985" t="str">
        <f>LEFT(N3985,FIND("/",N3985)-1)</f>
        <v>theater</v>
      </c>
      <c r="R3985" t="str">
        <f>RIGHT(N3985,FIND("/",N3985)-3)</f>
        <v>plays</v>
      </c>
      <c r="S3985" s="13">
        <f t="shared" si="249"/>
        <v>41747.86986111111</v>
      </c>
      <c r="T3985" s="14">
        <f t="shared" si="250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 s="6">
        <v>1500</v>
      </c>
      <c r="E3986" s="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9">
        <f t="shared" si="248"/>
        <v>6.3333333333333339</v>
      </c>
      <c r="P3986">
        <f t="shared" si="251"/>
        <v>9.5</v>
      </c>
      <c r="Q3986" t="str">
        <f>LEFT(N3986,FIND("/",N3986)-1)</f>
        <v>theater</v>
      </c>
      <c r="R3986" t="str">
        <f>RIGHT(N3986,FIND("/",N3986)-3)</f>
        <v>plays</v>
      </c>
      <c r="S3986" s="13">
        <f t="shared" si="249"/>
        <v>41920.963472222225</v>
      </c>
      <c r="T3986" s="14">
        <f t="shared" si="250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 s="6">
        <v>2000</v>
      </c>
      <c r="E3987" s="6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9">
        <f t="shared" si="248"/>
        <v>32.049999999999997</v>
      </c>
      <c r="P3987">
        <f t="shared" si="251"/>
        <v>33.736842105263158</v>
      </c>
      <c r="Q3987" t="str">
        <f>LEFT(N3987,FIND("/",N3987)-1)</f>
        <v>theater</v>
      </c>
      <c r="R3987" t="str">
        <f>RIGHT(N3987,FIND("/",N3987)-3)</f>
        <v>plays</v>
      </c>
      <c r="S3987" s="13">
        <f t="shared" si="249"/>
        <v>42399.707407407404</v>
      </c>
      <c r="T3987" s="14">
        <f t="shared" si="250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 s="6">
        <v>5000</v>
      </c>
      <c r="E3988" s="6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9">
        <f t="shared" si="248"/>
        <v>9.76</v>
      </c>
      <c r="P3988">
        <f t="shared" si="251"/>
        <v>37.53846153846154</v>
      </c>
      <c r="Q3988" t="str">
        <f>LEFT(N3988,FIND("/",N3988)-1)</f>
        <v>theater</v>
      </c>
      <c r="R3988" t="str">
        <f>RIGHT(N3988,FIND("/",N3988)-3)</f>
        <v>plays</v>
      </c>
      <c r="S3988" s="13">
        <f t="shared" si="249"/>
        <v>42467.548541666663</v>
      </c>
      <c r="T3988" s="14">
        <f t="shared" si="250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 s="6">
        <v>400</v>
      </c>
      <c r="E3989" s="6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9">
        <f t="shared" si="248"/>
        <v>37.75</v>
      </c>
      <c r="P3989">
        <f t="shared" si="251"/>
        <v>11.615384615384615</v>
      </c>
      <c r="Q3989" t="str">
        <f>LEFT(N3989,FIND("/",N3989)-1)</f>
        <v>theater</v>
      </c>
      <c r="R3989" t="str">
        <f>RIGHT(N3989,FIND("/",N3989)-3)</f>
        <v>plays</v>
      </c>
      <c r="S3989" s="13">
        <f t="shared" si="249"/>
        <v>41765.92465277778</v>
      </c>
      <c r="T3989" s="14">
        <f t="shared" si="250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 s="6">
        <v>1500</v>
      </c>
      <c r="E3990" s="6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9">
        <f t="shared" si="248"/>
        <v>2.1333333333333333</v>
      </c>
      <c r="P3990">
        <f t="shared" si="251"/>
        <v>8</v>
      </c>
      <c r="Q3990" t="str">
        <f>LEFT(N3990,FIND("/",N3990)-1)</f>
        <v>theater</v>
      </c>
      <c r="R3990" t="str">
        <f>RIGHT(N3990,FIND("/",N3990)-3)</f>
        <v>plays</v>
      </c>
      <c r="S3990" s="13">
        <f t="shared" si="249"/>
        <v>42230.08116898148</v>
      </c>
      <c r="T3990" s="14">
        <f t="shared" si="250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 s="6">
        <v>3000</v>
      </c>
      <c r="E3991" s="6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9">
        <f t="shared" si="248"/>
        <v>0</v>
      </c>
      <c r="P3991" t="e">
        <f t="shared" si="251"/>
        <v>#DIV/0!</v>
      </c>
      <c r="Q3991" t="str">
        <f>LEFT(N3991,FIND("/",N3991)-1)</f>
        <v>theater</v>
      </c>
      <c r="R3991" t="str">
        <f>RIGHT(N3991,FIND("/",N3991)-3)</f>
        <v>plays</v>
      </c>
      <c r="S3991" s="13">
        <f t="shared" si="249"/>
        <v>42286.749780092592</v>
      </c>
      <c r="T3991" s="14">
        <f t="shared" si="250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 s="6">
        <v>1650</v>
      </c>
      <c r="E3992" s="6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9">
        <f t="shared" si="248"/>
        <v>4.1818181818181817</v>
      </c>
      <c r="P3992">
        <f t="shared" si="251"/>
        <v>23</v>
      </c>
      <c r="Q3992" t="str">
        <f>LEFT(N3992,FIND("/",N3992)-1)</f>
        <v>theater</v>
      </c>
      <c r="R3992" t="str">
        <f>RIGHT(N3992,FIND("/",N3992)-3)</f>
        <v>plays</v>
      </c>
      <c r="S3992" s="13">
        <f t="shared" si="249"/>
        <v>42401.672372685185</v>
      </c>
      <c r="T3992" s="14">
        <f t="shared" si="250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 s="6">
        <v>500</v>
      </c>
      <c r="E3993" s="6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9">
        <f t="shared" si="248"/>
        <v>20</v>
      </c>
      <c r="P3993">
        <f t="shared" si="251"/>
        <v>100</v>
      </c>
      <c r="Q3993" t="str">
        <f>LEFT(N3993,FIND("/",N3993)-1)</f>
        <v>theater</v>
      </c>
      <c r="R3993" t="str">
        <f>RIGHT(N3993,FIND("/",N3993)-3)</f>
        <v>plays</v>
      </c>
      <c r="S3993" s="13">
        <f t="shared" si="249"/>
        <v>42125.644467592589</v>
      </c>
      <c r="T3993" s="14">
        <f t="shared" si="250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 s="6">
        <v>10000</v>
      </c>
      <c r="E3994" s="6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9">
        <f t="shared" si="248"/>
        <v>5.41</v>
      </c>
      <c r="P3994">
        <f t="shared" si="251"/>
        <v>60.111111111111114</v>
      </c>
      <c r="Q3994" t="str">
        <f>LEFT(N3994,FIND("/",N3994)-1)</f>
        <v>theater</v>
      </c>
      <c r="R3994" t="str">
        <f>RIGHT(N3994,FIND("/",N3994)-3)</f>
        <v>plays</v>
      </c>
      <c r="S3994" s="13">
        <f t="shared" si="249"/>
        <v>42289.94049768518</v>
      </c>
      <c r="T3994" s="14">
        <f t="shared" si="250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 s="6">
        <v>50000</v>
      </c>
      <c r="E3995" s="6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9">
        <f t="shared" si="248"/>
        <v>6.0000000000000001E-3</v>
      </c>
      <c r="P3995">
        <f t="shared" si="251"/>
        <v>3</v>
      </c>
      <c r="Q3995" t="str">
        <f>LEFT(N3995,FIND("/",N3995)-1)</f>
        <v>theater</v>
      </c>
      <c r="R3995" t="str">
        <f>RIGHT(N3995,FIND("/",N3995)-3)</f>
        <v>plays</v>
      </c>
      <c r="S3995" s="13">
        <f t="shared" si="249"/>
        <v>42107.864722222221</v>
      </c>
      <c r="T3995" s="14">
        <f t="shared" si="250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 s="6">
        <v>2000</v>
      </c>
      <c r="E3996" s="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9">
        <f t="shared" si="248"/>
        <v>0.25</v>
      </c>
      <c r="P3996">
        <f t="shared" si="251"/>
        <v>5</v>
      </c>
      <c r="Q3996" t="str">
        <f>LEFT(N3996,FIND("/",N3996)-1)</f>
        <v>theater</v>
      </c>
      <c r="R3996" t="str">
        <f>RIGHT(N3996,FIND("/",N3996)-3)</f>
        <v>plays</v>
      </c>
      <c r="S3996" s="13">
        <f t="shared" si="249"/>
        <v>41809.389930555553</v>
      </c>
      <c r="T3996" s="14">
        <f t="shared" si="250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 s="6">
        <v>200</v>
      </c>
      <c r="E3997" s="6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9">
        <f t="shared" si="248"/>
        <v>35</v>
      </c>
      <c r="P3997">
        <f t="shared" si="251"/>
        <v>17.5</v>
      </c>
      <c r="Q3997" t="str">
        <f>LEFT(N3997,FIND("/",N3997)-1)</f>
        <v>theater</v>
      </c>
      <c r="R3997" t="str">
        <f>RIGHT(N3997,FIND("/",N3997)-3)</f>
        <v>plays</v>
      </c>
      <c r="S3997" s="13">
        <f t="shared" si="249"/>
        <v>42019.683761574073</v>
      </c>
      <c r="T3997" s="14">
        <f t="shared" si="250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 s="6">
        <v>3000</v>
      </c>
      <c r="E3998" s="6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9">
        <f t="shared" si="248"/>
        <v>16.566666666666666</v>
      </c>
      <c r="P3998">
        <f t="shared" si="251"/>
        <v>29.235294117647058</v>
      </c>
      <c r="Q3998" t="str">
        <f>LEFT(N3998,FIND("/",N3998)-1)</f>
        <v>theater</v>
      </c>
      <c r="R3998" t="str">
        <f>RIGHT(N3998,FIND("/",N3998)-3)</f>
        <v>plays</v>
      </c>
      <c r="S3998" s="13">
        <f t="shared" si="249"/>
        <v>41950.266944444447</v>
      </c>
      <c r="T3998" s="14">
        <f t="shared" si="250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 s="6">
        <v>3000</v>
      </c>
      <c r="E3999" s="6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9">
        <f t="shared" si="248"/>
        <v>0</v>
      </c>
      <c r="P3999" t="e">
        <f t="shared" si="251"/>
        <v>#DIV/0!</v>
      </c>
      <c r="Q3999" t="str">
        <f>LEFT(N3999,FIND("/",N3999)-1)</f>
        <v>theater</v>
      </c>
      <c r="R3999" t="str">
        <f>RIGHT(N3999,FIND("/",N3999)-3)</f>
        <v>plays</v>
      </c>
      <c r="S3999" s="13">
        <f t="shared" si="249"/>
        <v>42069.391446759255</v>
      </c>
      <c r="T3999" s="14">
        <f t="shared" si="250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 s="6">
        <v>1250</v>
      </c>
      <c r="E4000" s="6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9">
        <f t="shared" si="248"/>
        <v>57.199999999999996</v>
      </c>
      <c r="P4000">
        <f t="shared" si="251"/>
        <v>59.583333333333336</v>
      </c>
      <c r="Q4000" t="str">
        <f>LEFT(N4000,FIND("/",N4000)-1)</f>
        <v>theater</v>
      </c>
      <c r="R4000" t="str">
        <f>RIGHT(N4000,FIND("/",N4000)-3)</f>
        <v>plays</v>
      </c>
      <c r="S4000" s="13">
        <f t="shared" si="249"/>
        <v>42061.963263888887</v>
      </c>
      <c r="T4000" s="14">
        <f t="shared" si="250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 s="6">
        <v>7000</v>
      </c>
      <c r="E4001" s="6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9">
        <f t="shared" si="248"/>
        <v>16.514285714285716</v>
      </c>
      <c r="P4001">
        <f t="shared" si="251"/>
        <v>82.571428571428569</v>
      </c>
      <c r="Q4001" t="str">
        <f>LEFT(N4001,FIND("/",N4001)-1)</f>
        <v>theater</v>
      </c>
      <c r="R4001" t="str">
        <f>RIGHT(N4001,FIND("/",N4001)-3)</f>
        <v>plays</v>
      </c>
      <c r="S4001" s="13">
        <f t="shared" si="249"/>
        <v>41842.828680555554</v>
      </c>
      <c r="T4001" s="14">
        <f t="shared" si="250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 s="6">
        <v>8000</v>
      </c>
      <c r="E4002" s="6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9">
        <f t="shared" si="248"/>
        <v>0.125</v>
      </c>
      <c r="P4002">
        <f t="shared" si="251"/>
        <v>10</v>
      </c>
      <c r="Q4002" t="str">
        <f>LEFT(N4002,FIND("/",N4002)-1)</f>
        <v>theater</v>
      </c>
      <c r="R4002" t="str">
        <f>RIGHT(N4002,FIND("/",N4002)-3)</f>
        <v>plays</v>
      </c>
      <c r="S4002" s="13">
        <f t="shared" si="249"/>
        <v>42437.64534722222</v>
      </c>
      <c r="T4002" s="14">
        <f t="shared" si="250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 s="6">
        <v>1200</v>
      </c>
      <c r="E4003" s="6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9">
        <f t="shared" si="248"/>
        <v>37.75</v>
      </c>
      <c r="P4003">
        <f t="shared" si="251"/>
        <v>32.357142857142854</v>
      </c>
      <c r="Q4003" t="str">
        <f>LEFT(N4003,FIND("/",N4003)-1)</f>
        <v>theater</v>
      </c>
      <c r="R4003" t="str">
        <f>RIGHT(N4003,FIND("/",N4003)-3)</f>
        <v>plays</v>
      </c>
      <c r="S4003" s="13">
        <f t="shared" si="249"/>
        <v>42775.964212962965</v>
      </c>
      <c r="T4003" s="14">
        <f t="shared" si="250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 s="6">
        <v>1250</v>
      </c>
      <c r="E4004" s="6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9">
        <f t="shared" si="248"/>
        <v>1.8399999999999999</v>
      </c>
      <c r="P4004">
        <f t="shared" si="251"/>
        <v>5.75</v>
      </c>
      <c r="Q4004" t="str">
        <f>LEFT(N4004,FIND("/",N4004)-1)</f>
        <v>theater</v>
      </c>
      <c r="R4004" t="str">
        <f>RIGHT(N4004,FIND("/",N4004)-3)</f>
        <v>plays</v>
      </c>
      <c r="S4004" s="13">
        <f t="shared" si="249"/>
        <v>41879.043530092589</v>
      </c>
      <c r="T4004" s="14">
        <f t="shared" si="250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 s="6">
        <v>2000</v>
      </c>
      <c r="E4005" s="6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9">
        <f t="shared" si="248"/>
        <v>10.050000000000001</v>
      </c>
      <c r="P4005">
        <f t="shared" si="251"/>
        <v>100.5</v>
      </c>
      <c r="Q4005" t="str">
        <f>LEFT(N4005,FIND("/",N4005)-1)</f>
        <v>theater</v>
      </c>
      <c r="R4005" t="str">
        <f>RIGHT(N4005,FIND("/",N4005)-3)</f>
        <v>plays</v>
      </c>
      <c r="S4005" s="13">
        <f t="shared" si="249"/>
        <v>42020.587349537032</v>
      </c>
      <c r="T4005" s="14">
        <f t="shared" si="250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 s="6">
        <v>500</v>
      </c>
      <c r="E4006" s="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9">
        <f t="shared" si="248"/>
        <v>0.2</v>
      </c>
      <c r="P4006">
        <f t="shared" si="251"/>
        <v>1</v>
      </c>
      <c r="Q4006" t="str">
        <f>LEFT(N4006,FIND("/",N4006)-1)</f>
        <v>theater</v>
      </c>
      <c r="R4006" t="str">
        <f>RIGHT(N4006,FIND("/",N4006)-3)</f>
        <v>plays</v>
      </c>
      <c r="S4006" s="13">
        <f t="shared" si="249"/>
        <v>41890.16269675926</v>
      </c>
      <c r="T4006" s="14">
        <f t="shared" si="250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 s="6">
        <v>3000</v>
      </c>
      <c r="E4007" s="6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9">
        <f t="shared" si="248"/>
        <v>1.3333333333333335</v>
      </c>
      <c r="P4007">
        <f t="shared" si="251"/>
        <v>20</v>
      </c>
      <c r="Q4007" t="str">
        <f>LEFT(N4007,FIND("/",N4007)-1)</f>
        <v>theater</v>
      </c>
      <c r="R4007" t="str">
        <f>RIGHT(N4007,FIND("/",N4007)-3)</f>
        <v>plays</v>
      </c>
      <c r="S4007" s="13">
        <f t="shared" si="249"/>
        <v>41872.807696759257</v>
      </c>
      <c r="T4007" s="14">
        <f t="shared" si="250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 s="6">
        <v>30000</v>
      </c>
      <c r="E4008" s="6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9">
        <f t="shared" si="248"/>
        <v>6.6666666666666671E-3</v>
      </c>
      <c r="P4008">
        <f t="shared" si="251"/>
        <v>2</v>
      </c>
      <c r="Q4008" t="str">
        <f>LEFT(N4008,FIND("/",N4008)-1)</f>
        <v>theater</v>
      </c>
      <c r="R4008" t="str">
        <f>RIGHT(N4008,FIND("/",N4008)-3)</f>
        <v>plays</v>
      </c>
      <c r="S4008" s="13">
        <f t="shared" si="249"/>
        <v>42391.772997685184</v>
      </c>
      <c r="T4008" s="14">
        <f t="shared" si="250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 s="6">
        <v>2000</v>
      </c>
      <c r="E4009" s="6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9">
        <f t="shared" si="248"/>
        <v>0.25</v>
      </c>
      <c r="P4009">
        <f t="shared" si="251"/>
        <v>5</v>
      </c>
      <c r="Q4009" t="str">
        <f>LEFT(N4009,FIND("/",N4009)-1)</f>
        <v>theater</v>
      </c>
      <c r="R4009" t="str">
        <f>RIGHT(N4009,FIND("/",N4009)-3)</f>
        <v>plays</v>
      </c>
      <c r="S4009" s="13">
        <f t="shared" si="249"/>
        <v>41848.772928240738</v>
      </c>
      <c r="T4009" s="14">
        <f t="shared" si="250"/>
        <v>41877.686111111107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 s="6">
        <v>1000</v>
      </c>
      <c r="E4010" s="6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9">
        <f t="shared" si="248"/>
        <v>6</v>
      </c>
      <c r="P4010">
        <f t="shared" si="251"/>
        <v>15</v>
      </c>
      <c r="Q4010" t="str">
        <f>LEFT(N4010,FIND("/",N4010)-1)</f>
        <v>theater</v>
      </c>
      <c r="R4010" t="str">
        <f>RIGHT(N4010,FIND("/",N4010)-3)</f>
        <v>plays</v>
      </c>
      <c r="S4010" s="13">
        <f t="shared" si="249"/>
        <v>42177.964201388888</v>
      </c>
      <c r="T4010" s="14">
        <f t="shared" si="250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 s="6">
        <v>1930</v>
      </c>
      <c r="E4011" s="6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9">
        <f t="shared" si="248"/>
        <v>3.8860103626943006</v>
      </c>
      <c r="P4011">
        <f t="shared" si="251"/>
        <v>25</v>
      </c>
      <c r="Q4011" t="str">
        <f>LEFT(N4011,FIND("/",N4011)-1)</f>
        <v>theater</v>
      </c>
      <c r="R4011" t="str">
        <f>RIGHT(N4011,FIND("/",N4011)-3)</f>
        <v>plays</v>
      </c>
      <c r="S4011" s="13">
        <f t="shared" si="249"/>
        <v>41851.700925925928</v>
      </c>
      <c r="T4011" s="14">
        <f t="shared" si="250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 s="6">
        <v>7200</v>
      </c>
      <c r="E4012" s="6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9">
        <f t="shared" si="248"/>
        <v>24.194444444444443</v>
      </c>
      <c r="P4012">
        <f t="shared" si="251"/>
        <v>45.842105263157897</v>
      </c>
      <c r="Q4012" t="str">
        <f>LEFT(N4012,FIND("/",N4012)-1)</f>
        <v>theater</v>
      </c>
      <c r="R4012" t="str">
        <f>RIGHT(N4012,FIND("/",N4012)-3)</f>
        <v>plays</v>
      </c>
      <c r="S4012" s="13">
        <f t="shared" si="249"/>
        <v>41921.770439814813</v>
      </c>
      <c r="T4012" s="14">
        <f t="shared" si="250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 s="6">
        <v>250</v>
      </c>
      <c r="E4013" s="6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9">
        <f t="shared" si="248"/>
        <v>7.6</v>
      </c>
      <c r="P4013">
        <f t="shared" si="251"/>
        <v>4.75</v>
      </c>
      <c r="Q4013" t="str">
        <f>LEFT(N4013,FIND("/",N4013)-1)</f>
        <v>theater</v>
      </c>
      <c r="R4013" t="str">
        <f>RIGHT(N4013,FIND("/",N4013)-3)</f>
        <v>plays</v>
      </c>
      <c r="S4013" s="13">
        <f t="shared" si="249"/>
        <v>42002.54488425926</v>
      </c>
      <c r="T4013" s="14">
        <f t="shared" si="250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 s="6">
        <v>575</v>
      </c>
      <c r="E4014" s="6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9">
        <f t="shared" si="248"/>
        <v>0</v>
      </c>
      <c r="P4014" t="e">
        <f t="shared" si="251"/>
        <v>#DIV/0!</v>
      </c>
      <c r="Q4014" t="str">
        <f>LEFT(N4014,FIND("/",N4014)-1)</f>
        <v>theater</v>
      </c>
      <c r="R4014" t="str">
        <f>RIGHT(N4014,FIND("/",N4014)-3)</f>
        <v>plays</v>
      </c>
      <c r="S4014" s="13">
        <f t="shared" si="249"/>
        <v>42096.544548611113</v>
      </c>
      <c r="T4014" s="14">
        <f t="shared" si="250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 s="6">
        <v>2000</v>
      </c>
      <c r="E4015" s="6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9">
        <f t="shared" si="248"/>
        <v>1.3</v>
      </c>
      <c r="P4015">
        <f t="shared" si="251"/>
        <v>13</v>
      </c>
      <c r="Q4015" t="str">
        <f>LEFT(N4015,FIND("/",N4015)-1)</f>
        <v>theater</v>
      </c>
      <c r="R4015" t="str">
        <f>RIGHT(N4015,FIND("/",N4015)-3)</f>
        <v>plays</v>
      </c>
      <c r="S4015" s="13">
        <f t="shared" si="249"/>
        <v>42021.301192129627</v>
      </c>
      <c r="T4015" s="14">
        <f t="shared" si="250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 s="6">
        <v>9000</v>
      </c>
      <c r="E4016" s="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9">
        <f t="shared" si="248"/>
        <v>0</v>
      </c>
      <c r="P4016" t="e">
        <f t="shared" si="251"/>
        <v>#DIV/0!</v>
      </c>
      <c r="Q4016" t="str">
        <f>LEFT(N4016,FIND("/",N4016)-1)</f>
        <v>theater</v>
      </c>
      <c r="R4016" t="str">
        <f>RIGHT(N4016,FIND("/",N4016)-3)</f>
        <v>plays</v>
      </c>
      <c r="S4016" s="13">
        <f t="shared" si="249"/>
        <v>42419.246168981481</v>
      </c>
      <c r="T4016" s="14">
        <f t="shared" si="250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 s="6">
        <v>7000</v>
      </c>
      <c r="E4017" s="6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9">
        <f t="shared" si="248"/>
        <v>1.4285714285714287E-2</v>
      </c>
      <c r="P4017">
        <f t="shared" si="251"/>
        <v>1</v>
      </c>
      <c r="Q4017" t="str">
        <f>LEFT(N4017,FIND("/",N4017)-1)</f>
        <v>theater</v>
      </c>
      <c r="R4017" t="str">
        <f>RIGHT(N4017,FIND("/",N4017)-3)</f>
        <v>plays</v>
      </c>
      <c r="S4017" s="13">
        <f t="shared" si="249"/>
        <v>42174.780821759261</v>
      </c>
      <c r="T4017" s="14">
        <f t="shared" si="250"/>
        <v>42204.780821759261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 s="6">
        <v>500</v>
      </c>
      <c r="E4018" s="6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9">
        <f t="shared" si="248"/>
        <v>14.000000000000002</v>
      </c>
      <c r="P4018">
        <f t="shared" si="251"/>
        <v>10</v>
      </c>
      <c r="Q4018" t="str">
        <f>LEFT(N4018,FIND("/",N4018)-1)</f>
        <v>theater</v>
      </c>
      <c r="R4018" t="str">
        <f>RIGHT(N4018,FIND("/",N4018)-3)</f>
        <v>plays</v>
      </c>
      <c r="S4018" s="13">
        <f t="shared" si="249"/>
        <v>41869.872685185182</v>
      </c>
      <c r="T4018" s="14">
        <f t="shared" si="250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 s="6">
        <v>10000</v>
      </c>
      <c r="E4019" s="6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9">
        <f t="shared" si="248"/>
        <v>1.05</v>
      </c>
      <c r="P4019">
        <f t="shared" si="251"/>
        <v>52.5</v>
      </c>
      <c r="Q4019" t="str">
        <f>LEFT(N4019,FIND("/",N4019)-1)</f>
        <v>theater</v>
      </c>
      <c r="R4019" t="str">
        <f>RIGHT(N4019,FIND("/",N4019)-3)</f>
        <v>plays</v>
      </c>
      <c r="S4019" s="13">
        <f t="shared" si="249"/>
        <v>41856.672152777777</v>
      </c>
      <c r="T4019" s="14">
        <f t="shared" si="250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 s="6">
        <v>1500</v>
      </c>
      <c r="E4020" s="6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9">
        <f t="shared" si="248"/>
        <v>8.6666666666666679</v>
      </c>
      <c r="P4020">
        <f t="shared" si="251"/>
        <v>32.5</v>
      </c>
      <c r="Q4020" t="str">
        <f>LEFT(N4020,FIND("/",N4020)-1)</f>
        <v>theater</v>
      </c>
      <c r="R4020" t="str">
        <f>RIGHT(N4020,FIND("/",N4020)-3)</f>
        <v>plays</v>
      </c>
      <c r="S4020" s="13">
        <f t="shared" si="249"/>
        <v>42620.91097222222</v>
      </c>
      <c r="T4020" s="14">
        <f t="shared" si="250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 s="6">
        <v>3500</v>
      </c>
      <c r="E4021" s="6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9">
        <f t="shared" si="248"/>
        <v>0.82857142857142851</v>
      </c>
      <c r="P4021">
        <f t="shared" si="251"/>
        <v>7.25</v>
      </c>
      <c r="Q4021" t="str">
        <f>LEFT(N4021,FIND("/",N4021)-1)</f>
        <v>theater</v>
      </c>
      <c r="R4021" t="str">
        <f>RIGHT(N4021,FIND("/",N4021)-3)</f>
        <v>plays</v>
      </c>
      <c r="S4021" s="13">
        <f t="shared" si="249"/>
        <v>42417.675879629634</v>
      </c>
      <c r="T4021" s="14">
        <f t="shared" si="250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 s="6">
        <v>600</v>
      </c>
      <c r="E4022" s="6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9">
        <f t="shared" si="248"/>
        <v>16.666666666666664</v>
      </c>
      <c r="P4022">
        <f t="shared" si="251"/>
        <v>33.333333333333336</v>
      </c>
      <c r="Q4022" t="str">
        <f>LEFT(N4022,FIND("/",N4022)-1)</f>
        <v>theater</v>
      </c>
      <c r="R4022" t="str">
        <f>RIGHT(N4022,FIND("/",N4022)-3)</f>
        <v>plays</v>
      </c>
      <c r="S4022" s="13">
        <f t="shared" si="249"/>
        <v>42057.190960648149</v>
      </c>
      <c r="T4022" s="14">
        <f t="shared" si="250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 s="6">
        <v>15000</v>
      </c>
      <c r="E4023" s="6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9">
        <f t="shared" si="248"/>
        <v>0.83333333333333337</v>
      </c>
      <c r="P4023">
        <f t="shared" si="251"/>
        <v>62.5</v>
      </c>
      <c r="Q4023" t="str">
        <f>LEFT(N4023,FIND("/",N4023)-1)</f>
        <v>theater</v>
      </c>
      <c r="R4023" t="str">
        <f>RIGHT(N4023,FIND("/",N4023)-3)</f>
        <v>plays</v>
      </c>
      <c r="S4023" s="13">
        <f t="shared" si="249"/>
        <v>41878.911550925928</v>
      </c>
      <c r="T4023" s="14">
        <f t="shared" si="250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 s="6">
        <v>18000</v>
      </c>
      <c r="E4024" s="6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9">
        <f t="shared" si="248"/>
        <v>69.561111111111103</v>
      </c>
      <c r="P4024">
        <f t="shared" si="251"/>
        <v>63.558375634517766</v>
      </c>
      <c r="Q4024" t="str">
        <f>LEFT(N4024,FIND("/",N4024)-1)</f>
        <v>theater</v>
      </c>
      <c r="R4024" t="str">
        <f>RIGHT(N4024,FIND("/",N4024)-3)</f>
        <v>plays</v>
      </c>
      <c r="S4024" s="13">
        <f t="shared" si="249"/>
        <v>41990.584108796298</v>
      </c>
      <c r="T4024" s="14">
        <f t="shared" si="250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 s="6">
        <v>7000</v>
      </c>
      <c r="E4025" s="6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9">
        <f t="shared" si="248"/>
        <v>0</v>
      </c>
      <c r="P4025" t="e">
        <f t="shared" si="251"/>
        <v>#DIV/0!</v>
      </c>
      <c r="Q4025" t="str">
        <f>LEFT(N4025,FIND("/",N4025)-1)</f>
        <v>theater</v>
      </c>
      <c r="R4025" t="str">
        <f>RIGHT(N4025,FIND("/",N4025)-3)</f>
        <v>plays</v>
      </c>
      <c r="S4025" s="13">
        <f t="shared" si="249"/>
        <v>42408.999571759261</v>
      </c>
      <c r="T4025" s="14">
        <f t="shared" si="250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 s="6">
        <v>800</v>
      </c>
      <c r="E4026" s="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9">
        <f t="shared" si="248"/>
        <v>1.25</v>
      </c>
      <c r="P4026">
        <f t="shared" si="251"/>
        <v>10</v>
      </c>
      <c r="Q4026" t="str">
        <f>LEFT(N4026,FIND("/",N4026)-1)</f>
        <v>theater</v>
      </c>
      <c r="R4026" t="str">
        <f>RIGHT(N4026,FIND("/",N4026)-3)</f>
        <v>plays</v>
      </c>
      <c r="S4026" s="13">
        <f t="shared" si="249"/>
        <v>42217.670104166667</v>
      </c>
      <c r="T4026" s="14">
        <f t="shared" si="250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 s="6">
        <v>5000</v>
      </c>
      <c r="E4027" s="6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9">
        <f t="shared" si="248"/>
        <v>5</v>
      </c>
      <c r="P4027">
        <f t="shared" si="251"/>
        <v>62.5</v>
      </c>
      <c r="Q4027" t="str">
        <f>LEFT(N4027,FIND("/",N4027)-1)</f>
        <v>theater</v>
      </c>
      <c r="R4027" t="str">
        <f>RIGHT(N4027,FIND("/",N4027)-3)</f>
        <v>plays</v>
      </c>
      <c r="S4027" s="13">
        <f t="shared" si="249"/>
        <v>42151.237685185188</v>
      </c>
      <c r="T4027" s="14">
        <f t="shared" si="250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 s="6">
        <v>4000</v>
      </c>
      <c r="E4028" s="6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9">
        <f t="shared" si="248"/>
        <v>0</v>
      </c>
      <c r="P4028" t="e">
        <f t="shared" si="251"/>
        <v>#DIV/0!</v>
      </c>
      <c r="Q4028" t="str">
        <f>LEFT(N4028,FIND("/",N4028)-1)</f>
        <v>theater</v>
      </c>
      <c r="R4028" t="str">
        <f>RIGHT(N4028,FIND("/",N4028)-3)</f>
        <v>plays</v>
      </c>
      <c r="S4028" s="13">
        <f t="shared" si="249"/>
        <v>42282.655543981484</v>
      </c>
      <c r="T4028" s="14">
        <f t="shared" si="250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 s="6">
        <v>3000</v>
      </c>
      <c r="E4029" s="6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9">
        <f t="shared" si="248"/>
        <v>7.166666666666667</v>
      </c>
      <c r="P4029">
        <f t="shared" si="251"/>
        <v>30.714285714285715</v>
      </c>
      <c r="Q4029" t="str">
        <f>LEFT(N4029,FIND("/",N4029)-1)</f>
        <v>theater</v>
      </c>
      <c r="R4029" t="str">
        <f>RIGHT(N4029,FIND("/",N4029)-3)</f>
        <v>plays</v>
      </c>
      <c r="S4029" s="13">
        <f t="shared" si="249"/>
        <v>42768.97084490741</v>
      </c>
      <c r="T4029" s="14">
        <f t="shared" si="250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 s="6">
        <v>2000</v>
      </c>
      <c r="E4030" s="6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9">
        <f t="shared" si="248"/>
        <v>28.050000000000004</v>
      </c>
      <c r="P4030">
        <f t="shared" si="251"/>
        <v>51</v>
      </c>
      <c r="Q4030" t="str">
        <f>LEFT(N4030,FIND("/",N4030)-1)</f>
        <v>theater</v>
      </c>
      <c r="R4030" t="str">
        <f>RIGHT(N4030,FIND("/",N4030)-3)</f>
        <v>plays</v>
      </c>
      <c r="S4030" s="13">
        <f t="shared" si="249"/>
        <v>41765.938657407409</v>
      </c>
      <c r="T4030" s="14">
        <f t="shared" si="250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 s="6">
        <v>20000</v>
      </c>
      <c r="E4031" s="6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9">
        <f t="shared" si="248"/>
        <v>0</v>
      </c>
      <c r="P4031" t="e">
        <f t="shared" si="251"/>
        <v>#DIV/0!</v>
      </c>
      <c r="Q4031" t="str">
        <f>LEFT(N4031,FIND("/",N4031)-1)</f>
        <v>theater</v>
      </c>
      <c r="R4031" t="str">
        <f>RIGHT(N4031,FIND("/",N4031)-3)</f>
        <v>plays</v>
      </c>
      <c r="S4031" s="13">
        <f t="shared" si="249"/>
        <v>42322.02511574074</v>
      </c>
      <c r="T4031" s="14">
        <f t="shared" si="250"/>
        <v>42352.02511574074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 s="6">
        <v>2500</v>
      </c>
      <c r="E4032" s="6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9">
        <f t="shared" si="248"/>
        <v>16</v>
      </c>
      <c r="P4032">
        <f t="shared" si="251"/>
        <v>66.666666666666671</v>
      </c>
      <c r="Q4032" t="str">
        <f>LEFT(N4032,FIND("/",N4032)-1)</f>
        <v>theater</v>
      </c>
      <c r="R4032" t="str">
        <f>RIGHT(N4032,FIND("/",N4032)-3)</f>
        <v>plays</v>
      </c>
      <c r="S4032" s="13">
        <f t="shared" si="249"/>
        <v>42374.655081018514</v>
      </c>
      <c r="T4032" s="14">
        <f t="shared" si="250"/>
        <v>42403.78402777778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 s="6">
        <v>5000</v>
      </c>
      <c r="E4033" s="6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9">
        <f t="shared" si="248"/>
        <v>0</v>
      </c>
      <c r="P4033" t="e">
        <f t="shared" si="251"/>
        <v>#DIV/0!</v>
      </c>
      <c r="Q4033" t="str">
        <f>LEFT(N4033,FIND("/",N4033)-1)</f>
        <v>theater</v>
      </c>
      <c r="R4033" t="str">
        <f>RIGHT(N4033,FIND("/",N4033)-3)</f>
        <v>plays</v>
      </c>
      <c r="S4033" s="13">
        <f t="shared" si="249"/>
        <v>41941.585231481484</v>
      </c>
      <c r="T4033" s="14">
        <f t="shared" si="250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 s="6">
        <v>6048</v>
      </c>
      <c r="E4034" s="6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9">
        <f t="shared" si="248"/>
        <v>6.8287037037037033</v>
      </c>
      <c r="P4034">
        <f t="shared" si="251"/>
        <v>59</v>
      </c>
      <c r="Q4034" t="str">
        <f>LEFT(N4034,FIND("/",N4034)-1)</f>
        <v>theater</v>
      </c>
      <c r="R4034" t="str">
        <f>RIGHT(N4034,FIND("/",N4034)-3)</f>
        <v>plays</v>
      </c>
      <c r="S4034" s="13">
        <f t="shared" si="249"/>
        <v>42293.809212962966</v>
      </c>
      <c r="T4034" s="14">
        <f t="shared" si="250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 s="6">
        <v>23900</v>
      </c>
      <c r="E4035" s="6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9">
        <f t="shared" ref="O4035:O4098" si="252">E4035/D4035*100</f>
        <v>25.698702928870294</v>
      </c>
      <c r="P4035">
        <f t="shared" si="251"/>
        <v>65.340319148936175</v>
      </c>
      <c r="Q4035" t="str">
        <f>LEFT(N4035,FIND("/",N4035)-1)</f>
        <v>theater</v>
      </c>
      <c r="R4035" t="str">
        <f>RIGHT(N4035,FIND("/",N4035)-3)</f>
        <v>plays</v>
      </c>
      <c r="S4035" s="13">
        <f t="shared" ref="S4035:S4098" si="253">J4035/86400+25569</f>
        <v>42614.268796296295</v>
      </c>
      <c r="T4035" s="14">
        <f t="shared" ref="T4035:T4098" si="254">I4035/86400+25569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 s="6">
        <v>13500</v>
      </c>
      <c r="E4036" s="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9">
        <f t="shared" si="252"/>
        <v>1.4814814814814816</v>
      </c>
      <c r="P4036">
        <f t="shared" si="251"/>
        <v>100</v>
      </c>
      <c r="Q4036" t="str">
        <f>LEFT(N4036,FIND("/",N4036)-1)</f>
        <v>theater</v>
      </c>
      <c r="R4036" t="str">
        <f>RIGHT(N4036,FIND("/",N4036)-3)</f>
        <v>plays</v>
      </c>
      <c r="S4036" s="13">
        <f t="shared" si="253"/>
        <v>42067.947337962964</v>
      </c>
      <c r="T4036" s="14">
        <f t="shared" si="254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 s="6">
        <v>10000</v>
      </c>
      <c r="E4037" s="6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9">
        <f t="shared" si="252"/>
        <v>36.85</v>
      </c>
      <c r="P4037">
        <f t="shared" si="251"/>
        <v>147.4</v>
      </c>
      <c r="Q4037" t="str">
        <f>LEFT(N4037,FIND("/",N4037)-1)</f>
        <v>theater</v>
      </c>
      <c r="R4037" t="str">
        <f>RIGHT(N4037,FIND("/",N4037)-3)</f>
        <v>plays</v>
      </c>
      <c r="S4037" s="13">
        <f t="shared" si="253"/>
        <v>41903.882951388892</v>
      </c>
      <c r="T4037" s="14">
        <f t="shared" si="254"/>
        <v>41933.882951388892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 s="6">
        <v>6000</v>
      </c>
      <c r="E4038" s="6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9">
        <f t="shared" si="252"/>
        <v>47.05</v>
      </c>
      <c r="P4038">
        <f t="shared" si="251"/>
        <v>166.05882352941177</v>
      </c>
      <c r="Q4038" t="str">
        <f>LEFT(N4038,FIND("/",N4038)-1)</f>
        <v>theater</v>
      </c>
      <c r="R4038" t="str">
        <f>RIGHT(N4038,FIND("/",N4038)-3)</f>
        <v>plays</v>
      </c>
      <c r="S4038" s="13">
        <f t="shared" si="253"/>
        <v>41804.937083333338</v>
      </c>
      <c r="T4038" s="14">
        <f t="shared" si="254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 s="6">
        <v>700</v>
      </c>
      <c r="E4039" s="6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9">
        <f t="shared" si="252"/>
        <v>11.428571428571429</v>
      </c>
      <c r="P4039">
        <f t="shared" si="251"/>
        <v>40</v>
      </c>
      <c r="Q4039" t="str">
        <f>LEFT(N4039,FIND("/",N4039)-1)</f>
        <v>theater</v>
      </c>
      <c r="R4039" t="str">
        <f>RIGHT(N4039,FIND("/",N4039)-3)</f>
        <v>plays</v>
      </c>
      <c r="S4039" s="13">
        <f t="shared" si="253"/>
        <v>42497.070775462962</v>
      </c>
      <c r="T4039" s="14">
        <f t="shared" si="254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 s="6">
        <v>2500</v>
      </c>
      <c r="E4040" s="6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9">
        <f t="shared" si="252"/>
        <v>12.04</v>
      </c>
      <c r="P4040">
        <f t="shared" si="251"/>
        <v>75.25</v>
      </c>
      <c r="Q4040" t="str">
        <f>LEFT(N4040,FIND("/",N4040)-1)</f>
        <v>theater</v>
      </c>
      <c r="R4040" t="str">
        <f>RIGHT(N4040,FIND("/",N4040)-3)</f>
        <v>plays</v>
      </c>
      <c r="S4040" s="13">
        <f t="shared" si="253"/>
        <v>41869.798726851848</v>
      </c>
      <c r="T4040" s="14">
        <f t="shared" si="254"/>
        <v>41929.798726851848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 s="6">
        <v>500</v>
      </c>
      <c r="E4041" s="6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9">
        <f t="shared" si="252"/>
        <v>60</v>
      </c>
      <c r="P4041">
        <f t="shared" si="251"/>
        <v>60</v>
      </c>
      <c r="Q4041" t="str">
        <f>LEFT(N4041,FIND("/",N4041)-1)</f>
        <v>theater</v>
      </c>
      <c r="R4041" t="str">
        <f>RIGHT(N4041,FIND("/",N4041)-3)</f>
        <v>plays</v>
      </c>
      <c r="S4041" s="13">
        <f t="shared" si="253"/>
        <v>42305.670914351853</v>
      </c>
      <c r="T4041" s="14">
        <f t="shared" si="254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 s="6">
        <v>8000</v>
      </c>
      <c r="E4042" s="6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9">
        <f t="shared" si="252"/>
        <v>31.25</v>
      </c>
      <c r="P4042">
        <f t="shared" si="251"/>
        <v>1250</v>
      </c>
      <c r="Q4042" t="str">
        <f>LEFT(N4042,FIND("/",N4042)-1)</f>
        <v>theater</v>
      </c>
      <c r="R4042" t="str">
        <f>RIGHT(N4042,FIND("/",N4042)-3)</f>
        <v>plays</v>
      </c>
      <c r="S4042" s="13">
        <f t="shared" si="253"/>
        <v>42144.231527777782</v>
      </c>
      <c r="T4042" s="14">
        <f t="shared" si="254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 s="6">
        <v>5000</v>
      </c>
      <c r="E4043" s="6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9">
        <f t="shared" si="252"/>
        <v>0.42</v>
      </c>
      <c r="P4043">
        <f t="shared" ref="P4043:P4106" si="255">AVERAGE(E4043/L4043)</f>
        <v>10.5</v>
      </c>
      <c r="Q4043" t="str">
        <f>LEFT(N4043,FIND("/",N4043)-1)</f>
        <v>theater</v>
      </c>
      <c r="R4043" t="str">
        <f>RIGHT(N4043,FIND("/",N4043)-3)</f>
        <v>plays</v>
      </c>
      <c r="S4043" s="13">
        <f t="shared" si="253"/>
        <v>42559.474004629628</v>
      </c>
      <c r="T4043" s="14">
        <f t="shared" si="254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 s="6">
        <v>10000</v>
      </c>
      <c r="E4044" s="6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9">
        <f t="shared" si="252"/>
        <v>0.21</v>
      </c>
      <c r="P4044">
        <f t="shared" si="255"/>
        <v>7</v>
      </c>
      <c r="Q4044" t="str">
        <f>LEFT(N4044,FIND("/",N4044)-1)</f>
        <v>theater</v>
      </c>
      <c r="R4044" t="str">
        <f>RIGHT(N4044,FIND("/",N4044)-3)</f>
        <v>plays</v>
      </c>
      <c r="S4044" s="13">
        <f t="shared" si="253"/>
        <v>41995.084074074075</v>
      </c>
      <c r="T4044" s="14">
        <f t="shared" si="254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 s="6">
        <v>300</v>
      </c>
      <c r="E4045" s="6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9">
        <f t="shared" si="252"/>
        <v>0</v>
      </c>
      <c r="P4045" t="e">
        <f t="shared" si="255"/>
        <v>#DIV/0!</v>
      </c>
      <c r="Q4045" t="str">
        <f>LEFT(N4045,FIND("/",N4045)-1)</f>
        <v>theater</v>
      </c>
      <c r="R4045" t="str">
        <f>RIGHT(N4045,FIND("/",N4045)-3)</f>
        <v>plays</v>
      </c>
      <c r="S4045" s="13">
        <f t="shared" si="253"/>
        <v>41948.957465277781</v>
      </c>
      <c r="T4045" s="14">
        <f t="shared" si="254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 s="6">
        <v>600</v>
      </c>
      <c r="E4046" s="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9">
        <f t="shared" si="252"/>
        <v>37.5</v>
      </c>
      <c r="P4046">
        <f t="shared" si="255"/>
        <v>56.25</v>
      </c>
      <c r="Q4046" t="str">
        <f>LEFT(N4046,FIND("/",N4046)-1)</f>
        <v>theater</v>
      </c>
      <c r="R4046" t="str">
        <f>RIGHT(N4046,FIND("/",N4046)-3)</f>
        <v>plays</v>
      </c>
      <c r="S4046" s="13">
        <f t="shared" si="253"/>
        <v>42074.219699074078</v>
      </c>
      <c r="T4046" s="14">
        <f t="shared" si="254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 s="6">
        <v>5000</v>
      </c>
      <c r="E4047" s="6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9">
        <f t="shared" si="252"/>
        <v>0.02</v>
      </c>
      <c r="P4047">
        <f t="shared" si="255"/>
        <v>1</v>
      </c>
      <c r="Q4047" t="str">
        <f>LEFT(N4047,FIND("/",N4047)-1)</f>
        <v>theater</v>
      </c>
      <c r="R4047" t="str">
        <f>RIGHT(N4047,FIND("/",N4047)-3)</f>
        <v>plays</v>
      </c>
      <c r="S4047" s="13">
        <f t="shared" si="253"/>
        <v>41842.201261574075</v>
      </c>
      <c r="T4047" s="14">
        <f t="shared" si="254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 s="6">
        <v>5600</v>
      </c>
      <c r="E4048" s="6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9">
        <f t="shared" si="252"/>
        <v>8.2142857142857135</v>
      </c>
      <c r="P4048">
        <f t="shared" si="255"/>
        <v>38.333333333333336</v>
      </c>
      <c r="Q4048" t="str">
        <f>LEFT(N4048,FIND("/",N4048)-1)</f>
        <v>theater</v>
      </c>
      <c r="R4048" t="str">
        <f>RIGHT(N4048,FIND("/",N4048)-3)</f>
        <v>plays</v>
      </c>
      <c r="S4048" s="13">
        <f t="shared" si="253"/>
        <v>41904.650578703702</v>
      </c>
      <c r="T4048" s="14">
        <f t="shared" si="254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 s="6">
        <v>5000</v>
      </c>
      <c r="E4049" s="6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9">
        <f t="shared" si="252"/>
        <v>2.1999999999999997</v>
      </c>
      <c r="P4049">
        <f t="shared" si="255"/>
        <v>27.5</v>
      </c>
      <c r="Q4049" t="str">
        <f>LEFT(N4049,FIND("/",N4049)-1)</f>
        <v>theater</v>
      </c>
      <c r="R4049" t="str">
        <f>RIGHT(N4049,FIND("/",N4049)-3)</f>
        <v>plays</v>
      </c>
      <c r="S4049" s="13">
        <f t="shared" si="253"/>
        <v>41991.022488425922</v>
      </c>
      <c r="T4049" s="14">
        <f t="shared" si="254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 s="6">
        <v>17000</v>
      </c>
      <c r="E4050" s="6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9">
        <f t="shared" si="252"/>
        <v>17.652941176470588</v>
      </c>
      <c r="P4050">
        <f t="shared" si="255"/>
        <v>32.978021978021978</v>
      </c>
      <c r="Q4050" t="str">
        <f>LEFT(N4050,FIND("/",N4050)-1)</f>
        <v>theater</v>
      </c>
      <c r="R4050" t="str">
        <f>RIGHT(N4050,FIND("/",N4050)-3)</f>
        <v>plays</v>
      </c>
      <c r="S4050" s="13">
        <f t="shared" si="253"/>
        <v>42436.509108796294</v>
      </c>
      <c r="T4050" s="14">
        <f t="shared" si="254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 s="6">
        <v>20000</v>
      </c>
      <c r="E4051" s="6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9">
        <f t="shared" si="252"/>
        <v>0.08</v>
      </c>
      <c r="P4051">
        <f t="shared" si="255"/>
        <v>16</v>
      </c>
      <c r="Q4051" t="str">
        <f>LEFT(N4051,FIND("/",N4051)-1)</f>
        <v>theater</v>
      </c>
      <c r="R4051" t="str">
        <f>RIGHT(N4051,FIND("/",N4051)-3)</f>
        <v>plays</v>
      </c>
      <c r="S4051" s="13">
        <f t="shared" si="253"/>
        <v>42169.958506944444</v>
      </c>
      <c r="T4051" s="14">
        <f t="shared" si="254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 s="6">
        <v>1500</v>
      </c>
      <c r="E4052" s="6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9">
        <f t="shared" si="252"/>
        <v>6.6666666666666666E-2</v>
      </c>
      <c r="P4052">
        <f t="shared" si="255"/>
        <v>1</v>
      </c>
      <c r="Q4052" t="str">
        <f>LEFT(N4052,FIND("/",N4052)-1)</f>
        <v>theater</v>
      </c>
      <c r="R4052" t="str">
        <f>RIGHT(N4052,FIND("/",N4052)-3)</f>
        <v>plays</v>
      </c>
      <c r="S4052" s="13">
        <f t="shared" si="253"/>
        <v>41905.636469907404</v>
      </c>
      <c r="T4052" s="14">
        <f t="shared" si="254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 s="6">
        <v>500</v>
      </c>
      <c r="E4053" s="6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9">
        <f t="shared" si="252"/>
        <v>0</v>
      </c>
      <c r="P4053" t="e">
        <f t="shared" si="255"/>
        <v>#DIV/0!</v>
      </c>
      <c r="Q4053" t="str">
        <f>LEFT(N4053,FIND("/",N4053)-1)</f>
        <v>theater</v>
      </c>
      <c r="R4053" t="str">
        <f>RIGHT(N4053,FIND("/",N4053)-3)</f>
        <v>plays</v>
      </c>
      <c r="S4053" s="13">
        <f t="shared" si="253"/>
        <v>41761.810150462959</v>
      </c>
      <c r="T4053" s="14">
        <f t="shared" si="254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 s="6">
        <v>3000</v>
      </c>
      <c r="E4054" s="6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9">
        <f t="shared" si="252"/>
        <v>37.533333333333339</v>
      </c>
      <c r="P4054">
        <f t="shared" si="255"/>
        <v>86.615384615384613</v>
      </c>
      <c r="Q4054" t="str">
        <f>LEFT(N4054,FIND("/",N4054)-1)</f>
        <v>theater</v>
      </c>
      <c r="R4054" t="str">
        <f>RIGHT(N4054,FIND("/",N4054)-3)</f>
        <v>plays</v>
      </c>
      <c r="S4054" s="13">
        <f t="shared" si="253"/>
        <v>41865.878657407404</v>
      </c>
      <c r="T4054" s="14">
        <f t="shared" si="254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 s="6">
        <v>500</v>
      </c>
      <c r="E4055" s="6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9">
        <f t="shared" si="252"/>
        <v>22</v>
      </c>
      <c r="P4055">
        <f t="shared" si="255"/>
        <v>55</v>
      </c>
      <c r="Q4055" t="str">
        <f>LEFT(N4055,FIND("/",N4055)-1)</f>
        <v>theater</v>
      </c>
      <c r="R4055" t="str">
        <f>RIGHT(N4055,FIND("/",N4055)-3)</f>
        <v>plays</v>
      </c>
      <c r="S4055" s="13">
        <f t="shared" si="253"/>
        <v>41928.690138888887</v>
      </c>
      <c r="T4055" s="14">
        <f t="shared" si="254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 s="6">
        <v>8880</v>
      </c>
      <c r="E4056" s="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9">
        <f t="shared" si="252"/>
        <v>0</v>
      </c>
      <c r="P4056" t="e">
        <f t="shared" si="255"/>
        <v>#DIV/0!</v>
      </c>
      <c r="Q4056" t="str">
        <f>LEFT(N4056,FIND("/",N4056)-1)</f>
        <v>theater</v>
      </c>
      <c r="R4056" t="str">
        <f>RIGHT(N4056,FIND("/",N4056)-3)</f>
        <v>plays</v>
      </c>
      <c r="S4056" s="13">
        <f t="shared" si="253"/>
        <v>42613.841261574074</v>
      </c>
      <c r="T4056" s="14">
        <f t="shared" si="254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 s="6">
        <v>5000</v>
      </c>
      <c r="E4057" s="6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9">
        <f t="shared" si="252"/>
        <v>17.62</v>
      </c>
      <c r="P4057">
        <f t="shared" si="255"/>
        <v>41.952380952380949</v>
      </c>
      <c r="Q4057" t="str">
        <f>LEFT(N4057,FIND("/",N4057)-1)</f>
        <v>theater</v>
      </c>
      <c r="R4057" t="str">
        <f>RIGHT(N4057,FIND("/",N4057)-3)</f>
        <v>plays</v>
      </c>
      <c r="S4057" s="13">
        <f t="shared" si="253"/>
        <v>41779.648506944446</v>
      </c>
      <c r="T4057" s="14">
        <f t="shared" si="254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 s="6">
        <v>1500</v>
      </c>
      <c r="E4058" s="6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9">
        <f t="shared" si="252"/>
        <v>53</v>
      </c>
      <c r="P4058">
        <f t="shared" si="255"/>
        <v>88.333333333333329</v>
      </c>
      <c r="Q4058" t="str">
        <f>LEFT(N4058,FIND("/",N4058)-1)</f>
        <v>theater</v>
      </c>
      <c r="R4058" t="str">
        <f>RIGHT(N4058,FIND("/",N4058)-3)</f>
        <v>plays</v>
      </c>
      <c r="S4058" s="13">
        <f t="shared" si="253"/>
        <v>42534.933321759258</v>
      </c>
      <c r="T4058" s="14">
        <f t="shared" si="254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 s="6">
        <v>3500</v>
      </c>
      <c r="E4059" s="6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9">
        <f t="shared" si="252"/>
        <v>22.142857142857142</v>
      </c>
      <c r="P4059">
        <f t="shared" si="255"/>
        <v>129.16666666666666</v>
      </c>
      <c r="Q4059" t="str">
        <f>LEFT(N4059,FIND("/",N4059)-1)</f>
        <v>theater</v>
      </c>
      <c r="R4059" t="str">
        <f>RIGHT(N4059,FIND("/",N4059)-3)</f>
        <v>plays</v>
      </c>
      <c r="S4059" s="13">
        <f t="shared" si="253"/>
        <v>42310.968518518523</v>
      </c>
      <c r="T4059" s="14">
        <f t="shared" si="254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 s="6">
        <v>3750</v>
      </c>
      <c r="E4060" s="6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9">
        <f t="shared" si="252"/>
        <v>2.5333333333333332</v>
      </c>
      <c r="P4060">
        <f t="shared" si="255"/>
        <v>23.75</v>
      </c>
      <c r="Q4060" t="str">
        <f>LEFT(N4060,FIND("/",N4060)-1)</f>
        <v>theater</v>
      </c>
      <c r="R4060" t="str">
        <f>RIGHT(N4060,FIND("/",N4060)-3)</f>
        <v>plays</v>
      </c>
      <c r="S4060" s="13">
        <f t="shared" si="253"/>
        <v>42446.060694444444</v>
      </c>
      <c r="T4060" s="14">
        <f t="shared" si="254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 s="6">
        <v>10000</v>
      </c>
      <c r="E4061" s="6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9">
        <f t="shared" si="252"/>
        <v>2.5</v>
      </c>
      <c r="P4061">
        <f t="shared" si="255"/>
        <v>35.714285714285715</v>
      </c>
      <c r="Q4061" t="str">
        <f>LEFT(N4061,FIND("/",N4061)-1)</f>
        <v>theater</v>
      </c>
      <c r="R4061" t="str">
        <f>RIGHT(N4061,FIND("/",N4061)-3)</f>
        <v>plays</v>
      </c>
      <c r="S4061" s="13">
        <f t="shared" si="253"/>
        <v>41866.640648148146</v>
      </c>
      <c r="T4061" s="14">
        <f t="shared" si="254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 s="6">
        <v>10000</v>
      </c>
      <c r="E4062" s="6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9">
        <f t="shared" si="252"/>
        <v>2.85</v>
      </c>
      <c r="P4062">
        <f t="shared" si="255"/>
        <v>57</v>
      </c>
      <c r="Q4062" t="str">
        <f>LEFT(N4062,FIND("/",N4062)-1)</f>
        <v>theater</v>
      </c>
      <c r="R4062" t="str">
        <f>RIGHT(N4062,FIND("/",N4062)-3)</f>
        <v>plays</v>
      </c>
      <c r="S4062" s="13">
        <f t="shared" si="253"/>
        <v>41779.695092592592</v>
      </c>
      <c r="T4062" s="14">
        <f t="shared" si="254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 s="6">
        <v>525</v>
      </c>
      <c r="E4063" s="6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9">
        <f t="shared" si="252"/>
        <v>0</v>
      </c>
      <c r="P4063" t="e">
        <f t="shared" si="255"/>
        <v>#DIV/0!</v>
      </c>
      <c r="Q4063" t="str">
        <f>LEFT(N4063,FIND("/",N4063)-1)</f>
        <v>theater</v>
      </c>
      <c r="R4063" t="str">
        <f>RIGHT(N4063,FIND("/",N4063)-3)</f>
        <v>plays</v>
      </c>
      <c r="S4063" s="13">
        <f t="shared" si="253"/>
        <v>42421.141469907408</v>
      </c>
      <c r="T4063" s="14">
        <f t="shared" si="254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 s="6">
        <v>20000</v>
      </c>
      <c r="E4064" s="6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9">
        <f t="shared" si="252"/>
        <v>2.4500000000000002</v>
      </c>
      <c r="P4064">
        <f t="shared" si="255"/>
        <v>163.33333333333334</v>
      </c>
      <c r="Q4064" t="str">
        <f>LEFT(N4064,FIND("/",N4064)-1)</f>
        <v>theater</v>
      </c>
      <c r="R4064" t="str">
        <f>RIGHT(N4064,FIND("/",N4064)-3)</f>
        <v>plays</v>
      </c>
      <c r="S4064" s="13">
        <f t="shared" si="253"/>
        <v>42523.739212962959</v>
      </c>
      <c r="T4064" s="14">
        <f t="shared" si="254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 s="6">
        <v>9500</v>
      </c>
      <c r="E4065" s="6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9">
        <f t="shared" si="252"/>
        <v>1.4210526315789473</v>
      </c>
      <c r="P4065">
        <f t="shared" si="255"/>
        <v>15</v>
      </c>
      <c r="Q4065" t="str">
        <f>LEFT(N4065,FIND("/",N4065)-1)</f>
        <v>theater</v>
      </c>
      <c r="R4065" t="str">
        <f>RIGHT(N4065,FIND("/",N4065)-3)</f>
        <v>plays</v>
      </c>
      <c r="S4065" s="13">
        <f t="shared" si="253"/>
        <v>41787.681527777779</v>
      </c>
      <c r="T4065" s="14">
        <f t="shared" si="254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 s="6">
        <v>2000</v>
      </c>
      <c r="E4066" s="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9">
        <f t="shared" si="252"/>
        <v>19.25</v>
      </c>
      <c r="P4066">
        <f t="shared" si="255"/>
        <v>64.166666666666671</v>
      </c>
      <c r="Q4066" t="str">
        <f>LEFT(N4066,FIND("/",N4066)-1)</f>
        <v>theater</v>
      </c>
      <c r="R4066" t="str">
        <f>RIGHT(N4066,FIND("/",N4066)-3)</f>
        <v>plays</v>
      </c>
      <c r="S4066" s="13">
        <f t="shared" si="253"/>
        <v>42093.588263888887</v>
      </c>
      <c r="T4066" s="14">
        <f t="shared" si="254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 s="6">
        <v>4000</v>
      </c>
      <c r="E4067" s="6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9">
        <f t="shared" si="252"/>
        <v>0.67500000000000004</v>
      </c>
      <c r="P4067">
        <f t="shared" si="255"/>
        <v>6.75</v>
      </c>
      <c r="Q4067" t="str">
        <f>LEFT(N4067,FIND("/",N4067)-1)</f>
        <v>theater</v>
      </c>
      <c r="R4067" t="str">
        <f>RIGHT(N4067,FIND("/",N4067)-3)</f>
        <v>plays</v>
      </c>
      <c r="S4067" s="13">
        <f t="shared" si="253"/>
        <v>41833.951516203706</v>
      </c>
      <c r="T4067" s="14">
        <f t="shared" si="254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 s="6">
        <v>15000</v>
      </c>
      <c r="E4068" s="6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9">
        <f t="shared" si="252"/>
        <v>0.16666666666666669</v>
      </c>
      <c r="P4068">
        <f t="shared" si="255"/>
        <v>25</v>
      </c>
      <c r="Q4068" t="str">
        <f>LEFT(N4068,FIND("/",N4068)-1)</f>
        <v>theater</v>
      </c>
      <c r="R4068" t="str">
        <f>RIGHT(N4068,FIND("/",N4068)-3)</f>
        <v>plays</v>
      </c>
      <c r="S4068" s="13">
        <f t="shared" si="253"/>
        <v>42479.039212962962</v>
      </c>
      <c r="T4068" s="14">
        <f t="shared" si="254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 s="6">
        <v>5000</v>
      </c>
      <c r="E4069" s="6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9">
        <f t="shared" si="252"/>
        <v>60.9</v>
      </c>
      <c r="P4069">
        <f t="shared" si="255"/>
        <v>179.11764705882354</v>
      </c>
      <c r="Q4069" t="str">
        <f>LEFT(N4069,FIND("/",N4069)-1)</f>
        <v>theater</v>
      </c>
      <c r="R4069" t="str">
        <f>RIGHT(N4069,FIND("/",N4069)-3)</f>
        <v>plays</v>
      </c>
      <c r="S4069" s="13">
        <f t="shared" si="253"/>
        <v>42235.117476851854</v>
      </c>
      <c r="T4069" s="14">
        <f t="shared" si="254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 s="6">
        <v>3495</v>
      </c>
      <c r="E4070" s="6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9">
        <f t="shared" si="252"/>
        <v>1</v>
      </c>
      <c r="P4070">
        <f t="shared" si="255"/>
        <v>34.950000000000003</v>
      </c>
      <c r="Q4070" t="str">
        <f>LEFT(N4070,FIND("/",N4070)-1)</f>
        <v>theater</v>
      </c>
      <c r="R4070" t="str">
        <f>RIGHT(N4070,FIND("/",N4070)-3)</f>
        <v>plays</v>
      </c>
      <c r="S4070" s="13">
        <f t="shared" si="253"/>
        <v>42718.963599537034</v>
      </c>
      <c r="T4070" s="14">
        <f t="shared" si="254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 s="6">
        <v>1250</v>
      </c>
      <c r="E4071" s="6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9">
        <f t="shared" si="252"/>
        <v>34.4</v>
      </c>
      <c r="P4071">
        <f t="shared" si="255"/>
        <v>33.07692307692308</v>
      </c>
      <c r="Q4071" t="str">
        <f>LEFT(N4071,FIND("/",N4071)-1)</f>
        <v>theater</v>
      </c>
      <c r="R4071" t="str">
        <f>RIGHT(N4071,FIND("/",N4071)-3)</f>
        <v>plays</v>
      </c>
      <c r="S4071" s="13">
        <f t="shared" si="253"/>
        <v>42022.661527777775</v>
      </c>
      <c r="T4071" s="14">
        <f t="shared" si="254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 s="6">
        <v>1000</v>
      </c>
      <c r="E4072" s="6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9">
        <f t="shared" si="252"/>
        <v>16.5</v>
      </c>
      <c r="P4072">
        <f t="shared" si="255"/>
        <v>27.5</v>
      </c>
      <c r="Q4072" t="str">
        <f>LEFT(N4072,FIND("/",N4072)-1)</f>
        <v>theater</v>
      </c>
      <c r="R4072" t="str">
        <f>RIGHT(N4072,FIND("/",N4072)-3)</f>
        <v>plays</v>
      </c>
      <c r="S4072" s="13">
        <f t="shared" si="253"/>
        <v>42031.666898148149</v>
      </c>
      <c r="T4072" s="14">
        <f t="shared" si="254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 s="6">
        <v>20000</v>
      </c>
      <c r="E4073" s="6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9">
        <f t="shared" si="252"/>
        <v>0</v>
      </c>
      <c r="P4073" t="e">
        <f t="shared" si="255"/>
        <v>#DIV/0!</v>
      </c>
      <c r="Q4073" t="str">
        <f>LEFT(N4073,FIND("/",N4073)-1)</f>
        <v>theater</v>
      </c>
      <c r="R4073" t="str">
        <f>RIGHT(N4073,FIND("/",N4073)-3)</f>
        <v>plays</v>
      </c>
      <c r="S4073" s="13">
        <f t="shared" si="253"/>
        <v>42700.804756944446</v>
      </c>
      <c r="T4073" s="14">
        <f t="shared" si="254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 s="6">
        <v>1000</v>
      </c>
      <c r="E4074" s="6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9">
        <f t="shared" si="252"/>
        <v>0.4</v>
      </c>
      <c r="P4074">
        <f t="shared" si="255"/>
        <v>2</v>
      </c>
      <c r="Q4074" t="str">
        <f>LEFT(N4074,FIND("/",N4074)-1)</f>
        <v>theater</v>
      </c>
      <c r="R4074" t="str">
        <f>RIGHT(N4074,FIND("/",N4074)-3)</f>
        <v>plays</v>
      </c>
      <c r="S4074" s="13">
        <f t="shared" si="253"/>
        <v>41812.77443287037</v>
      </c>
      <c r="T4074" s="14">
        <f t="shared" si="254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 s="6">
        <v>3500</v>
      </c>
      <c r="E4075" s="6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9">
        <f t="shared" si="252"/>
        <v>1.0571428571428572</v>
      </c>
      <c r="P4075">
        <f t="shared" si="255"/>
        <v>18.5</v>
      </c>
      <c r="Q4075" t="str">
        <f>LEFT(N4075,FIND("/",N4075)-1)</f>
        <v>theater</v>
      </c>
      <c r="R4075" t="str">
        <f>RIGHT(N4075,FIND("/",N4075)-3)</f>
        <v>plays</v>
      </c>
      <c r="S4075" s="13">
        <f t="shared" si="253"/>
        <v>42078.345208333332</v>
      </c>
      <c r="T4075" s="14">
        <f t="shared" si="254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 s="6">
        <v>2750</v>
      </c>
      <c r="E4076" s="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9">
        <f t="shared" si="252"/>
        <v>26.727272727272727</v>
      </c>
      <c r="P4076">
        <f t="shared" si="255"/>
        <v>35</v>
      </c>
      <c r="Q4076" t="str">
        <f>LEFT(N4076,FIND("/",N4076)-1)</f>
        <v>theater</v>
      </c>
      <c r="R4076" t="str">
        <f>RIGHT(N4076,FIND("/",N4076)-3)</f>
        <v>plays</v>
      </c>
      <c r="S4076" s="13">
        <f t="shared" si="253"/>
        <v>42283.552951388891</v>
      </c>
      <c r="T4076" s="14">
        <f t="shared" si="254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 s="6">
        <v>2000</v>
      </c>
      <c r="E4077" s="6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9">
        <f t="shared" si="252"/>
        <v>28.799999999999997</v>
      </c>
      <c r="P4077">
        <f t="shared" si="255"/>
        <v>44.307692307692307</v>
      </c>
      <c r="Q4077" t="str">
        <f>LEFT(N4077,FIND("/",N4077)-1)</f>
        <v>theater</v>
      </c>
      <c r="R4077" t="str">
        <f>RIGHT(N4077,FIND("/",N4077)-3)</f>
        <v>plays</v>
      </c>
      <c r="S4077" s="13">
        <f t="shared" si="253"/>
        <v>41779.045937499999</v>
      </c>
      <c r="T4077" s="14">
        <f t="shared" si="254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 s="6">
        <v>700</v>
      </c>
      <c r="E4078" s="6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9">
        <f t="shared" si="252"/>
        <v>0</v>
      </c>
      <c r="P4078" t="e">
        <f t="shared" si="255"/>
        <v>#DIV/0!</v>
      </c>
      <c r="Q4078" t="str">
        <f>LEFT(N4078,FIND("/",N4078)-1)</f>
        <v>theater</v>
      </c>
      <c r="R4078" t="str">
        <f>RIGHT(N4078,FIND("/",N4078)-3)</f>
        <v>plays</v>
      </c>
      <c r="S4078" s="13">
        <f t="shared" si="253"/>
        <v>41905.795706018514</v>
      </c>
      <c r="T4078" s="14">
        <f t="shared" si="254"/>
        <v>41933.827083333337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 s="6">
        <v>15000</v>
      </c>
      <c r="E4079" s="6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9">
        <f t="shared" si="252"/>
        <v>8.9</v>
      </c>
      <c r="P4079">
        <f t="shared" si="255"/>
        <v>222.5</v>
      </c>
      <c r="Q4079" t="str">
        <f>LEFT(N4079,FIND("/",N4079)-1)</f>
        <v>theater</v>
      </c>
      <c r="R4079" t="str">
        <f>RIGHT(N4079,FIND("/",N4079)-3)</f>
        <v>plays</v>
      </c>
      <c r="S4079" s="13">
        <f t="shared" si="253"/>
        <v>42695.7105787037</v>
      </c>
      <c r="T4079" s="14">
        <f t="shared" si="254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 s="6">
        <v>250</v>
      </c>
      <c r="E4080" s="6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9">
        <f t="shared" si="252"/>
        <v>0</v>
      </c>
      <c r="P4080" t="e">
        <f t="shared" si="255"/>
        <v>#DIV/0!</v>
      </c>
      <c r="Q4080" t="str">
        <f>LEFT(N4080,FIND("/",N4080)-1)</f>
        <v>theater</v>
      </c>
      <c r="R4080" t="str">
        <f>RIGHT(N4080,FIND("/",N4080)-3)</f>
        <v>plays</v>
      </c>
      <c r="S4080" s="13">
        <f t="shared" si="253"/>
        <v>42732.787523148145</v>
      </c>
      <c r="T4080" s="14">
        <f t="shared" si="254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 s="6">
        <v>3000</v>
      </c>
      <c r="E4081" s="6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9">
        <f t="shared" si="252"/>
        <v>0.16666666666666669</v>
      </c>
      <c r="P4081">
        <f t="shared" si="255"/>
        <v>5</v>
      </c>
      <c r="Q4081" t="str">
        <f>LEFT(N4081,FIND("/",N4081)-1)</f>
        <v>theater</v>
      </c>
      <c r="R4081" t="str">
        <f>RIGHT(N4081,FIND("/",N4081)-3)</f>
        <v>plays</v>
      </c>
      <c r="S4081" s="13">
        <f t="shared" si="253"/>
        <v>42510.938900462963</v>
      </c>
      <c r="T4081" s="14">
        <f t="shared" si="254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 s="6">
        <v>3000</v>
      </c>
      <c r="E4082" s="6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9">
        <f t="shared" si="252"/>
        <v>0</v>
      </c>
      <c r="P4082" t="e">
        <f t="shared" si="255"/>
        <v>#DIV/0!</v>
      </c>
      <c r="Q4082" t="str">
        <f>LEFT(N4082,FIND("/",N4082)-1)</f>
        <v>theater</v>
      </c>
      <c r="R4082" t="str">
        <f>RIGHT(N4082,FIND("/",N4082)-3)</f>
        <v>plays</v>
      </c>
      <c r="S4082" s="13">
        <f t="shared" si="253"/>
        <v>42511.698101851856</v>
      </c>
      <c r="T4082" s="14">
        <f t="shared" si="254"/>
        <v>42535.787499999999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 s="6">
        <v>2224</v>
      </c>
      <c r="E4083" s="6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9">
        <f t="shared" si="252"/>
        <v>15.737410071942445</v>
      </c>
      <c r="P4083">
        <f t="shared" si="255"/>
        <v>29.166666666666668</v>
      </c>
      <c r="Q4083" t="str">
        <f>LEFT(N4083,FIND("/",N4083)-1)</f>
        <v>theater</v>
      </c>
      <c r="R4083" t="str">
        <f>RIGHT(N4083,FIND("/",N4083)-3)</f>
        <v>plays</v>
      </c>
      <c r="S4083" s="13">
        <f t="shared" si="253"/>
        <v>42041.581307870365</v>
      </c>
      <c r="T4083" s="14">
        <f t="shared" si="254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 s="6">
        <v>150</v>
      </c>
      <c r="E4084" s="6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9">
        <f t="shared" si="252"/>
        <v>2</v>
      </c>
      <c r="P4084">
        <f t="shared" si="255"/>
        <v>1.5</v>
      </c>
      <c r="Q4084" t="str">
        <f>LEFT(N4084,FIND("/",N4084)-1)</f>
        <v>theater</v>
      </c>
      <c r="R4084" t="str">
        <f>RIGHT(N4084,FIND("/",N4084)-3)</f>
        <v>plays</v>
      </c>
      <c r="S4084" s="13">
        <f t="shared" si="253"/>
        <v>42307.189270833333</v>
      </c>
      <c r="T4084" s="14">
        <f t="shared" si="254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 s="6">
        <v>3500</v>
      </c>
      <c r="E4085" s="6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9">
        <f t="shared" si="252"/>
        <v>21.685714285714287</v>
      </c>
      <c r="P4085">
        <f t="shared" si="255"/>
        <v>126.5</v>
      </c>
      <c r="Q4085" t="str">
        <f>LEFT(N4085,FIND("/",N4085)-1)</f>
        <v>theater</v>
      </c>
      <c r="R4085" t="str">
        <f>RIGHT(N4085,FIND("/",N4085)-3)</f>
        <v>plays</v>
      </c>
      <c r="S4085" s="13">
        <f t="shared" si="253"/>
        <v>42353.761759259258</v>
      </c>
      <c r="T4085" s="14">
        <f t="shared" si="254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 s="6">
        <v>3000</v>
      </c>
      <c r="E4086" s="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9">
        <f t="shared" si="252"/>
        <v>0.33333333333333337</v>
      </c>
      <c r="P4086">
        <f t="shared" si="255"/>
        <v>10</v>
      </c>
      <c r="Q4086" t="str">
        <f>LEFT(N4086,FIND("/",N4086)-1)</f>
        <v>theater</v>
      </c>
      <c r="R4086" t="str">
        <f>RIGHT(N4086,FIND("/",N4086)-3)</f>
        <v>plays</v>
      </c>
      <c r="S4086" s="13">
        <f t="shared" si="253"/>
        <v>42622.436412037037</v>
      </c>
      <c r="T4086" s="14">
        <f t="shared" si="254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 s="6">
        <v>3500</v>
      </c>
      <c r="E4087" s="6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9">
        <f t="shared" si="252"/>
        <v>0.2857142857142857</v>
      </c>
      <c r="P4087">
        <f t="shared" si="255"/>
        <v>10</v>
      </c>
      <c r="Q4087" t="str">
        <f>LEFT(N4087,FIND("/",N4087)-1)</f>
        <v>theater</v>
      </c>
      <c r="R4087" t="str">
        <f>RIGHT(N4087,FIND("/",N4087)-3)</f>
        <v>plays</v>
      </c>
      <c r="S4087" s="13">
        <f t="shared" si="253"/>
        <v>42058.603877314818</v>
      </c>
      <c r="T4087" s="14">
        <f t="shared" si="254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 s="6">
        <v>1000</v>
      </c>
      <c r="E4088" s="6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9">
        <f t="shared" si="252"/>
        <v>4.7</v>
      </c>
      <c r="P4088">
        <f t="shared" si="255"/>
        <v>9.4</v>
      </c>
      <c r="Q4088" t="str">
        <f>LEFT(N4088,FIND("/",N4088)-1)</f>
        <v>theater</v>
      </c>
      <c r="R4088" t="str">
        <f>RIGHT(N4088,FIND("/",N4088)-3)</f>
        <v>plays</v>
      </c>
      <c r="S4088" s="13">
        <f t="shared" si="253"/>
        <v>42304.940960648149</v>
      </c>
      <c r="T4088" s="14">
        <f t="shared" si="254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 s="6">
        <v>9600</v>
      </c>
      <c r="E4089" s="6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9">
        <f t="shared" si="252"/>
        <v>0</v>
      </c>
      <c r="P4089" t="e">
        <f t="shared" si="255"/>
        <v>#DIV/0!</v>
      </c>
      <c r="Q4089" t="str">
        <f>LEFT(N4089,FIND("/",N4089)-1)</f>
        <v>theater</v>
      </c>
      <c r="R4089" t="str">
        <f>RIGHT(N4089,FIND("/",N4089)-3)</f>
        <v>plays</v>
      </c>
      <c r="S4089" s="13">
        <f t="shared" si="253"/>
        <v>42538.742893518516</v>
      </c>
      <c r="T4089" s="14">
        <f t="shared" si="254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 s="6">
        <v>2000</v>
      </c>
      <c r="E4090" s="6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9">
        <f t="shared" si="252"/>
        <v>10.8</v>
      </c>
      <c r="P4090">
        <f t="shared" si="255"/>
        <v>72</v>
      </c>
      <c r="Q4090" t="str">
        <f>LEFT(N4090,FIND("/",N4090)-1)</f>
        <v>theater</v>
      </c>
      <c r="R4090" t="str">
        <f>RIGHT(N4090,FIND("/",N4090)-3)</f>
        <v>plays</v>
      </c>
      <c r="S4090" s="13">
        <f t="shared" si="253"/>
        <v>41990.612546296295</v>
      </c>
      <c r="T4090" s="14">
        <f t="shared" si="254"/>
        <v>42020.43472222222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 s="6">
        <v>5000</v>
      </c>
      <c r="E4091" s="6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9">
        <f t="shared" si="252"/>
        <v>4.8</v>
      </c>
      <c r="P4091">
        <f t="shared" si="255"/>
        <v>30</v>
      </c>
      <c r="Q4091" t="str">
        <f>LEFT(N4091,FIND("/",N4091)-1)</f>
        <v>theater</v>
      </c>
      <c r="R4091" t="str">
        <f>RIGHT(N4091,FIND("/",N4091)-3)</f>
        <v>plays</v>
      </c>
      <c r="S4091" s="13">
        <f t="shared" si="253"/>
        <v>42122.732499999998</v>
      </c>
      <c r="T4091" s="14">
        <f t="shared" si="254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 s="6">
        <v>1000</v>
      </c>
      <c r="E4092" s="6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9">
        <f t="shared" si="252"/>
        <v>3.2</v>
      </c>
      <c r="P4092">
        <f t="shared" si="255"/>
        <v>10.666666666666666</v>
      </c>
      <c r="Q4092" t="str">
        <f>LEFT(N4092,FIND("/",N4092)-1)</f>
        <v>theater</v>
      </c>
      <c r="R4092" t="str">
        <f>RIGHT(N4092,FIND("/",N4092)-3)</f>
        <v>plays</v>
      </c>
      <c r="S4092" s="13">
        <f t="shared" si="253"/>
        <v>42209.67288194444</v>
      </c>
      <c r="T4092" s="14">
        <f t="shared" si="254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 s="6">
        <v>1600</v>
      </c>
      <c r="E4093" s="6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9">
        <f t="shared" si="252"/>
        <v>12.75</v>
      </c>
      <c r="P4093">
        <f t="shared" si="255"/>
        <v>25.5</v>
      </c>
      <c r="Q4093" t="str">
        <f>LEFT(N4093,FIND("/",N4093)-1)</f>
        <v>theater</v>
      </c>
      <c r="R4093" t="str">
        <f>RIGHT(N4093,FIND("/",N4093)-3)</f>
        <v>plays</v>
      </c>
      <c r="S4093" s="13">
        <f t="shared" si="253"/>
        <v>41990.506377314814</v>
      </c>
      <c r="T4093" s="14">
        <f t="shared" si="254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 s="6">
        <v>110000</v>
      </c>
      <c r="E4094" s="6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9">
        <f t="shared" si="252"/>
        <v>1.8181818181818181E-2</v>
      </c>
      <c r="P4094">
        <f t="shared" si="255"/>
        <v>20</v>
      </c>
      <c r="Q4094" t="str">
        <f>LEFT(N4094,FIND("/",N4094)-1)</f>
        <v>theater</v>
      </c>
      <c r="R4094" t="str">
        <f>RIGHT(N4094,FIND("/",N4094)-3)</f>
        <v>plays</v>
      </c>
      <c r="S4094" s="13">
        <f t="shared" si="253"/>
        <v>42039.194988425923</v>
      </c>
      <c r="T4094" s="14">
        <f t="shared" si="254"/>
        <v>42099.153321759259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 s="6">
        <v>2500</v>
      </c>
      <c r="E4095" s="6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9">
        <f t="shared" si="252"/>
        <v>2.4</v>
      </c>
      <c r="P4095">
        <f t="shared" si="255"/>
        <v>15</v>
      </c>
      <c r="Q4095" t="str">
        <f>LEFT(N4095,FIND("/",N4095)-1)</f>
        <v>theater</v>
      </c>
      <c r="R4095" t="str">
        <f>RIGHT(N4095,FIND("/",N4095)-3)</f>
        <v>plays</v>
      </c>
      <c r="S4095" s="13">
        <f t="shared" si="253"/>
        <v>42178.815891203703</v>
      </c>
      <c r="T4095" s="14">
        <f t="shared" si="254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 s="6">
        <v>2000</v>
      </c>
      <c r="E4096" s="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9">
        <f t="shared" si="252"/>
        <v>36.5</v>
      </c>
      <c r="P4096">
        <f t="shared" si="255"/>
        <v>91.25</v>
      </c>
      <c r="Q4096" t="str">
        <f>LEFT(N4096,FIND("/",N4096)-1)</f>
        <v>theater</v>
      </c>
      <c r="R4096" t="str">
        <f>RIGHT(N4096,FIND("/",N4096)-3)</f>
        <v>plays</v>
      </c>
      <c r="S4096" s="13">
        <f t="shared" si="253"/>
        <v>41890.086805555555</v>
      </c>
      <c r="T4096" s="14">
        <f t="shared" si="254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 s="6">
        <v>30000</v>
      </c>
      <c r="E4097" s="6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9">
        <f t="shared" si="252"/>
        <v>2.666666666666667</v>
      </c>
      <c r="P4097">
        <f t="shared" si="255"/>
        <v>800</v>
      </c>
      <c r="Q4097" t="str">
        <f>LEFT(N4097,FIND("/",N4097)-1)</f>
        <v>theater</v>
      </c>
      <c r="R4097" t="str">
        <f>RIGHT(N4097,FIND("/",N4097)-3)</f>
        <v>plays</v>
      </c>
      <c r="S4097" s="13">
        <f t="shared" si="253"/>
        <v>42693.031828703708</v>
      </c>
      <c r="T4097" s="14">
        <f t="shared" si="254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 s="6">
        <v>3500</v>
      </c>
      <c r="E4098" s="6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9">
        <f t="shared" si="252"/>
        <v>11.428571428571429</v>
      </c>
      <c r="P4098">
        <f t="shared" si="255"/>
        <v>80</v>
      </c>
      <c r="Q4098" t="str">
        <f>LEFT(N4098,FIND("/",N4098)-1)</f>
        <v>theater</v>
      </c>
      <c r="R4098" t="str">
        <f>RIGHT(N4098,FIND("/",N4098)-3)</f>
        <v>plays</v>
      </c>
      <c r="S4098" s="13">
        <f t="shared" si="253"/>
        <v>42750.530312499999</v>
      </c>
      <c r="T4098" s="14">
        <f t="shared" si="254"/>
        <v>42794.368750000001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 s="6">
        <v>10000</v>
      </c>
      <c r="E4099" s="6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9">
        <f t="shared" ref="O4099:O4115" si="256">E4099/D4099*100</f>
        <v>0</v>
      </c>
      <c r="P4099" t="e">
        <f t="shared" si="255"/>
        <v>#DIV/0!</v>
      </c>
      <c r="Q4099" t="str">
        <f>LEFT(N4099,FIND("/",N4099)-1)</f>
        <v>theater</v>
      </c>
      <c r="R4099" t="str">
        <f>RIGHT(N4099,FIND("/",N4099)-3)</f>
        <v>plays</v>
      </c>
      <c r="S4099" s="13">
        <f t="shared" ref="S4099:S4115" si="257">J4099/86400+25569</f>
        <v>42344.824502314819</v>
      </c>
      <c r="T4099" s="14">
        <f t="shared" ref="T4099:T4115" si="258">I4099/86400+25569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 s="6">
        <v>75000</v>
      </c>
      <c r="E4100" s="6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9">
        <f t="shared" si="256"/>
        <v>0</v>
      </c>
      <c r="P4100" t="e">
        <f t="shared" si="255"/>
        <v>#DIV/0!</v>
      </c>
      <c r="Q4100" t="str">
        <f>LEFT(N4100,FIND("/",N4100)-1)</f>
        <v>theater</v>
      </c>
      <c r="R4100" t="str">
        <f>RIGHT(N4100,FIND("/",N4100)-3)</f>
        <v>plays</v>
      </c>
      <c r="S4100" s="13">
        <f t="shared" si="257"/>
        <v>42495.722187499996</v>
      </c>
      <c r="T4100" s="14">
        <f t="shared" si="258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 s="6">
        <v>4500</v>
      </c>
      <c r="E4101" s="6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9">
        <f t="shared" si="256"/>
        <v>1.1111111111111112</v>
      </c>
      <c r="P4101">
        <f t="shared" si="255"/>
        <v>50</v>
      </c>
      <c r="Q4101" t="str">
        <f>LEFT(N4101,FIND("/",N4101)-1)</f>
        <v>theater</v>
      </c>
      <c r="R4101" t="str">
        <f>RIGHT(N4101,FIND("/",N4101)-3)</f>
        <v>plays</v>
      </c>
      <c r="S4101" s="13">
        <f t="shared" si="257"/>
        <v>42570.850381944445</v>
      </c>
      <c r="T4101" s="14">
        <f t="shared" si="258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 s="6">
        <v>270</v>
      </c>
      <c r="E4102" s="6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9">
        <f t="shared" si="256"/>
        <v>0</v>
      </c>
      <c r="P4102" t="e">
        <f t="shared" si="255"/>
        <v>#DIV/0!</v>
      </c>
      <c r="Q4102" t="str">
        <f>LEFT(N4102,FIND("/",N4102)-1)</f>
        <v>theater</v>
      </c>
      <c r="R4102" t="str">
        <f>RIGHT(N4102,FIND("/",N4102)-3)</f>
        <v>plays</v>
      </c>
      <c r="S4102" s="13">
        <f t="shared" si="257"/>
        <v>41927.124884259261</v>
      </c>
      <c r="T4102" s="14">
        <f t="shared" si="258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 s="6">
        <v>600</v>
      </c>
      <c r="E4103" s="6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9">
        <f t="shared" si="256"/>
        <v>0</v>
      </c>
      <c r="P4103" t="e">
        <f t="shared" si="255"/>
        <v>#DIV/0!</v>
      </c>
      <c r="Q4103" t="str">
        <f>LEFT(N4103,FIND("/",N4103)-1)</f>
        <v>theater</v>
      </c>
      <c r="R4103" t="str">
        <f>RIGHT(N4103,FIND("/",N4103)-3)</f>
        <v>plays</v>
      </c>
      <c r="S4103" s="13">
        <f t="shared" si="257"/>
        <v>42730.903726851851</v>
      </c>
      <c r="T4103" s="14">
        <f t="shared" si="258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 s="6">
        <v>500</v>
      </c>
      <c r="E4104" s="6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9">
        <f t="shared" si="256"/>
        <v>27.400000000000002</v>
      </c>
      <c r="P4104">
        <f t="shared" si="255"/>
        <v>22.833333333333332</v>
      </c>
      <c r="Q4104" t="str">
        <f>LEFT(N4104,FIND("/",N4104)-1)</f>
        <v>theater</v>
      </c>
      <c r="R4104" t="str">
        <f>RIGHT(N4104,FIND("/",N4104)-3)</f>
        <v>plays</v>
      </c>
      <c r="S4104" s="13">
        <f t="shared" si="257"/>
        <v>42475.848067129627</v>
      </c>
      <c r="T4104" s="14">
        <f t="shared" si="258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 s="6">
        <v>1000</v>
      </c>
      <c r="E4105" s="6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9">
        <f t="shared" si="256"/>
        <v>10</v>
      </c>
      <c r="P4105">
        <f t="shared" si="255"/>
        <v>16.666666666666668</v>
      </c>
      <c r="Q4105" t="str">
        <f>LEFT(N4105,FIND("/",N4105)-1)</f>
        <v>theater</v>
      </c>
      <c r="R4105" t="str">
        <f>RIGHT(N4105,FIND("/",N4105)-3)</f>
        <v>plays</v>
      </c>
      <c r="S4105" s="13">
        <f t="shared" si="257"/>
        <v>42188.83293981482</v>
      </c>
      <c r="T4105" s="14">
        <f t="shared" si="258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 s="6">
        <v>3000</v>
      </c>
      <c r="E4106" s="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9">
        <f t="shared" si="256"/>
        <v>21.366666666666667</v>
      </c>
      <c r="P4106">
        <f t="shared" si="255"/>
        <v>45.785714285714285</v>
      </c>
      <c r="Q4106" t="str">
        <f>LEFT(N4106,FIND("/",N4106)-1)</f>
        <v>theater</v>
      </c>
      <c r="R4106" t="str">
        <f>RIGHT(N4106,FIND("/",N4106)-3)</f>
        <v>plays</v>
      </c>
      <c r="S4106" s="13">
        <f t="shared" si="257"/>
        <v>42640.278171296297</v>
      </c>
      <c r="T4106" s="14">
        <f t="shared" si="258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 s="6">
        <v>33000</v>
      </c>
      <c r="E4107" s="6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9">
        <f t="shared" si="256"/>
        <v>6.9696969696969706</v>
      </c>
      <c r="P4107">
        <f t="shared" ref="P4107:P4115" si="259">AVERAGE(E4107/L4107)</f>
        <v>383.33333333333331</v>
      </c>
      <c r="Q4107" t="str">
        <f>LEFT(N4107,FIND("/",N4107)-1)</f>
        <v>theater</v>
      </c>
      <c r="R4107" t="str">
        <f>RIGHT(N4107,FIND("/",N4107)-3)</f>
        <v>plays</v>
      </c>
      <c r="S4107" s="13">
        <f t="shared" si="257"/>
        <v>42697.010520833333</v>
      </c>
      <c r="T4107" s="14">
        <f t="shared" si="258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 s="6">
        <v>5000</v>
      </c>
      <c r="E4108" s="6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9">
        <f t="shared" si="256"/>
        <v>70.599999999999994</v>
      </c>
      <c r="P4108">
        <f t="shared" si="259"/>
        <v>106.96969696969697</v>
      </c>
      <c r="Q4108" t="str">
        <f>LEFT(N4108,FIND("/",N4108)-1)</f>
        <v>theater</v>
      </c>
      <c r="R4108" t="str">
        <f>RIGHT(N4108,FIND("/",N4108)-3)</f>
        <v>plays</v>
      </c>
      <c r="S4108" s="13">
        <f t="shared" si="257"/>
        <v>42053.049375000002</v>
      </c>
      <c r="T4108" s="14">
        <f t="shared" si="258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 s="6">
        <v>2000</v>
      </c>
      <c r="E4109" s="6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9">
        <f t="shared" si="256"/>
        <v>2.0500000000000003</v>
      </c>
      <c r="P4109">
        <f t="shared" si="259"/>
        <v>10.25</v>
      </c>
      <c r="Q4109" t="str">
        <f>LEFT(N4109,FIND("/",N4109)-1)</f>
        <v>theater</v>
      </c>
      <c r="R4109" t="str">
        <f>RIGHT(N4109,FIND("/",N4109)-3)</f>
        <v>plays</v>
      </c>
      <c r="S4109" s="13">
        <f t="shared" si="257"/>
        <v>41883.916678240741</v>
      </c>
      <c r="T4109" s="14">
        <f t="shared" si="258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 s="6">
        <v>3000</v>
      </c>
      <c r="E4110" s="6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9">
        <f t="shared" si="256"/>
        <v>1.9666666666666666</v>
      </c>
      <c r="P4110">
        <f t="shared" si="259"/>
        <v>59</v>
      </c>
      <c r="Q4110" t="str">
        <f>LEFT(N4110,FIND("/",N4110)-1)</f>
        <v>theater</v>
      </c>
      <c r="R4110" t="str">
        <f>RIGHT(N4110,FIND("/",N4110)-3)</f>
        <v>plays</v>
      </c>
      <c r="S4110" s="13">
        <f t="shared" si="257"/>
        <v>42767.031678240739</v>
      </c>
      <c r="T4110" s="14">
        <f t="shared" si="258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 s="6">
        <v>500</v>
      </c>
      <c r="E4111" s="6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9">
        <f t="shared" si="256"/>
        <v>0</v>
      </c>
      <c r="P4111" t="e">
        <f t="shared" si="259"/>
        <v>#DIV/0!</v>
      </c>
      <c r="Q4111" t="str">
        <f>LEFT(N4111,FIND("/",N4111)-1)</f>
        <v>theater</v>
      </c>
      <c r="R4111" t="str">
        <f>RIGHT(N4111,FIND("/",N4111)-3)</f>
        <v>plays</v>
      </c>
      <c r="S4111" s="13">
        <f t="shared" si="257"/>
        <v>42307.539398148147</v>
      </c>
      <c r="T4111" s="14">
        <f t="shared" si="258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 s="6">
        <v>300</v>
      </c>
      <c r="E4112" s="6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9">
        <f t="shared" si="256"/>
        <v>28.666666666666668</v>
      </c>
      <c r="P4112">
        <f t="shared" si="259"/>
        <v>14.333333333333334</v>
      </c>
      <c r="Q4112" t="str">
        <f>LEFT(N4112,FIND("/",N4112)-1)</f>
        <v>theater</v>
      </c>
      <c r="R4112" t="str">
        <f>RIGHT(N4112,FIND("/",N4112)-3)</f>
        <v>plays</v>
      </c>
      <c r="S4112" s="13">
        <f t="shared" si="257"/>
        <v>42512.626747685186</v>
      </c>
      <c r="T4112" s="14">
        <f t="shared" si="258"/>
        <v>42572.626747685186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 s="6">
        <v>3000</v>
      </c>
      <c r="E4113" s="6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9">
        <f t="shared" si="256"/>
        <v>3.1333333333333333</v>
      </c>
      <c r="P4113">
        <f t="shared" si="259"/>
        <v>15.666666666666666</v>
      </c>
      <c r="Q4113" t="str">
        <f>LEFT(N4113,FIND("/",N4113)-1)</f>
        <v>theater</v>
      </c>
      <c r="R4113" t="str">
        <f>RIGHT(N4113,FIND("/",N4113)-3)</f>
        <v>plays</v>
      </c>
      <c r="S4113" s="13">
        <f t="shared" si="257"/>
        <v>42029.135879629626</v>
      </c>
      <c r="T4113" s="14">
        <f t="shared" si="258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 s="6">
        <v>2500</v>
      </c>
      <c r="E4114" s="6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9">
        <f t="shared" si="256"/>
        <v>0.04</v>
      </c>
      <c r="P4114">
        <f t="shared" si="259"/>
        <v>1</v>
      </c>
      <c r="Q4114" t="str">
        <f>LEFT(N4114,FIND("/",N4114)-1)</f>
        <v>theater</v>
      </c>
      <c r="R4114" t="str">
        <f>RIGHT(N4114,FIND("/",N4114)-3)</f>
        <v>plays</v>
      </c>
      <c r="S4114" s="13">
        <f t="shared" si="257"/>
        <v>42400.946597222224</v>
      </c>
      <c r="T4114" s="14">
        <f t="shared" si="258"/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 s="6">
        <v>1500</v>
      </c>
      <c r="E4115" s="6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9">
        <f t="shared" si="256"/>
        <v>0.2</v>
      </c>
      <c r="P4115">
        <f t="shared" si="259"/>
        <v>1</v>
      </c>
      <c r="Q4115" t="str">
        <f>LEFT(N4115,FIND("/",N4115)-1)</f>
        <v>theater</v>
      </c>
      <c r="R4115" t="str">
        <f>RIGHT(N4115,FIND("/",N4115)-3)</f>
        <v>plays</v>
      </c>
      <c r="S4115" s="13">
        <f t="shared" si="257"/>
        <v>42358.573182870372</v>
      </c>
      <c r="T4115" s="14">
        <f t="shared" si="258"/>
        <v>42377.273611111115</v>
      </c>
    </row>
  </sheetData>
  <phoneticPr fontId="3" type="noConversion"/>
  <conditionalFormatting sqref="F1:F1048576">
    <cfRule type="containsText" dxfId="10" priority="1" operator="containsText" text="canceled">
      <formula>NOT(ISERROR(SEARCH("canceled",F1)))</formula>
    </cfRule>
    <cfRule type="containsText" dxfId="9" priority="2" operator="containsText" text="Cancel ">
      <formula>NOT(ISERROR(SEARCH("Cancel ",F1)))</formula>
    </cfRule>
    <cfRule type="containsText" dxfId="8" priority="4" operator="containsText" text="live">
      <formula>NOT(ISERROR(SEARCH("live",F1)))</formula>
    </cfRule>
    <cfRule type="containsText" dxfId="7" priority="5" operator="containsText" text="currently live">
      <formula>NOT(ISERROR(SEARCH("currently live",F1)))</formula>
    </cfRule>
    <cfRule type="containsText" dxfId="6" priority="6" operator="containsText" text="Canceled">
      <formula>NOT(ISERROR(SEARCH("Canceled",F1)))</formula>
    </cfRule>
    <cfRule type="containsText" dxfId="5" priority="8" operator="containsText" text="succesful">
      <formula>NOT(ISERROR(SEARCH("succesful",F1)))</formula>
    </cfRule>
    <cfRule type="containsText" dxfId="4" priority="10" operator="containsText" text="Failed">
      <formula>NOT(ISERROR(SEARCH("Failed",F1)))</formula>
    </cfRule>
    <cfRule type="containsText" dxfId="3" priority="11" operator="containsText" text="Successful ">
      <formula>NOT(ISERROR(SEARCH("Successful ",F1)))</formula>
    </cfRule>
    <cfRule type="containsText" dxfId="2" priority="12" operator="containsText" text="Successful">
      <formula>NOT(ISERROR(SEARCH("Successful",F1)))</formula>
    </cfRule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">
      <colorScale>
        <cfvo type="formula" val="&quot;Failed&quot;"/>
        <cfvo type="formula" val="&quot;Successful &quot;"/>
        <color rgb="FFFF0000"/>
        <color rgb="FF0070C0"/>
      </colorScale>
    </cfRule>
  </conditionalFormatting>
  <conditionalFormatting sqref="F2">
    <cfRule type="containsText" dxfId="1" priority="9" operator="containsText" text="succesful">
      <formula>NOT(ISERROR(SEARCH("succesful",F2)))</formula>
    </cfRule>
  </conditionalFormatting>
  <conditionalFormatting sqref="F1">
    <cfRule type="containsText" dxfId="0" priority="7" operator="containsText" text="canceled">
      <formula>NOT(ISERROR(SEARCH("canceled",F1)))</formula>
    </cfRule>
  </conditionalFormatting>
  <conditionalFormatting sqref="O1:O1048576 P1:W1">
    <cfRule type="colorScale" priority="3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99781-9506-9140-BDEB-2516AF7DD512}">
  <sheetPr codeName="Sheet1"/>
  <dimension ref="A3:G15"/>
  <sheetViews>
    <sheetView workbookViewId="0">
      <selection activeCell="T7" sqref="T7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</cols>
  <sheetData>
    <row r="3" spans="1:7" x14ac:dyDescent="0.2">
      <c r="A3" s="11" t="s">
        <v>8324</v>
      </c>
      <c r="B3" s="11" t="s">
        <v>8325</v>
      </c>
    </row>
    <row r="4" spans="1:7" x14ac:dyDescent="0.2">
      <c r="A4" s="11" t="s">
        <v>8328</v>
      </c>
      <c r="B4" t="s">
        <v>8220</v>
      </c>
      <c r="C4" t="s">
        <v>8221</v>
      </c>
      <c r="D4" t="s">
        <v>8222</v>
      </c>
      <c r="E4" t="s">
        <v>8219</v>
      </c>
      <c r="F4" t="s">
        <v>8326</v>
      </c>
      <c r="G4" t="s">
        <v>8327</v>
      </c>
    </row>
    <row r="5" spans="1:7" x14ac:dyDescent="0.2">
      <c r="A5" s="12" t="s">
        <v>8308</v>
      </c>
      <c r="B5" s="10">
        <v>40</v>
      </c>
      <c r="C5" s="10">
        <v>180</v>
      </c>
      <c r="D5" s="10"/>
      <c r="E5" s="10">
        <v>300</v>
      </c>
      <c r="F5" s="10"/>
      <c r="G5" s="10">
        <v>520</v>
      </c>
    </row>
    <row r="6" spans="1:7" x14ac:dyDescent="0.2">
      <c r="A6" s="12" t="s">
        <v>8317</v>
      </c>
      <c r="B6" s="10">
        <v>20</v>
      </c>
      <c r="C6" s="10">
        <v>140</v>
      </c>
      <c r="D6" s="10">
        <v>6</v>
      </c>
      <c r="E6" s="10">
        <v>34</v>
      </c>
      <c r="F6" s="10"/>
      <c r="G6" s="10">
        <v>200</v>
      </c>
    </row>
    <row r="7" spans="1:7" x14ac:dyDescent="0.2">
      <c r="A7" s="12" t="s">
        <v>8316</v>
      </c>
      <c r="B7" s="10"/>
      <c r="C7" s="10">
        <v>140</v>
      </c>
      <c r="D7" s="10"/>
      <c r="E7" s="10">
        <v>80</v>
      </c>
      <c r="F7" s="10"/>
      <c r="G7" s="10">
        <v>220</v>
      </c>
    </row>
    <row r="8" spans="1:7" x14ac:dyDescent="0.2">
      <c r="A8" s="12" t="s">
        <v>8315</v>
      </c>
      <c r="B8" s="10">
        <v>24</v>
      </c>
      <c r="C8" s="10"/>
      <c r="D8" s="10"/>
      <c r="E8" s="10"/>
      <c r="F8" s="10"/>
      <c r="G8" s="10">
        <v>24</v>
      </c>
    </row>
    <row r="9" spans="1:7" x14ac:dyDescent="0.2">
      <c r="A9" s="12" t="s">
        <v>8314</v>
      </c>
      <c r="B9" s="10">
        <v>20</v>
      </c>
      <c r="C9" s="10">
        <v>120</v>
      </c>
      <c r="D9" s="10">
        <v>20</v>
      </c>
      <c r="E9" s="10">
        <v>540</v>
      </c>
      <c r="F9" s="10"/>
      <c r="G9" s="10">
        <v>700</v>
      </c>
    </row>
    <row r="10" spans="1:7" x14ac:dyDescent="0.2">
      <c r="A10" s="12" t="s">
        <v>8318</v>
      </c>
      <c r="B10" s="10"/>
      <c r="C10" s="10">
        <v>117</v>
      </c>
      <c r="D10" s="10"/>
      <c r="E10" s="10">
        <v>103</v>
      </c>
      <c r="F10" s="10"/>
      <c r="G10" s="10">
        <v>220</v>
      </c>
    </row>
    <row r="11" spans="1:7" x14ac:dyDescent="0.2">
      <c r="A11" s="12" t="s">
        <v>8313</v>
      </c>
      <c r="B11" s="10">
        <v>30</v>
      </c>
      <c r="C11" s="10">
        <v>127</v>
      </c>
      <c r="D11" s="10"/>
      <c r="E11" s="10">
        <v>80</v>
      </c>
      <c r="F11" s="10"/>
      <c r="G11" s="10">
        <v>237</v>
      </c>
    </row>
    <row r="12" spans="1:7" x14ac:dyDescent="0.2">
      <c r="A12" s="12" t="s">
        <v>8312</v>
      </c>
      <c r="B12" s="10">
        <v>178</v>
      </c>
      <c r="C12" s="10">
        <v>213</v>
      </c>
      <c r="D12" s="10"/>
      <c r="E12" s="10">
        <v>209</v>
      </c>
      <c r="F12" s="10"/>
      <c r="G12" s="10">
        <v>600</v>
      </c>
    </row>
    <row r="13" spans="1:7" x14ac:dyDescent="0.2">
      <c r="A13" s="12" t="s">
        <v>8310</v>
      </c>
      <c r="B13" s="10">
        <v>37</v>
      </c>
      <c r="C13" s="10">
        <v>493</v>
      </c>
      <c r="D13" s="10">
        <v>24</v>
      </c>
      <c r="E13" s="10">
        <v>839</v>
      </c>
      <c r="F13" s="10"/>
      <c r="G13" s="10">
        <v>1393</v>
      </c>
    </row>
    <row r="14" spans="1:7" x14ac:dyDescent="0.2">
      <c r="A14" s="12" t="s">
        <v>8326</v>
      </c>
      <c r="B14" s="10"/>
      <c r="C14" s="10"/>
      <c r="D14" s="10"/>
      <c r="E14" s="10"/>
      <c r="F14" s="10"/>
      <c r="G14" s="10"/>
    </row>
    <row r="15" spans="1:7" x14ac:dyDescent="0.2">
      <c r="A15" s="12" t="s">
        <v>8327</v>
      </c>
      <c r="B15" s="10">
        <v>349</v>
      </c>
      <c r="C15" s="10">
        <v>1530</v>
      </c>
      <c r="D15" s="10">
        <v>50</v>
      </c>
      <c r="E15" s="10">
        <v>2185</v>
      </c>
      <c r="F15" s="10"/>
      <c r="G15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C0BFC-38D9-D348-97FC-C7BC25316629}">
  <dimension ref="A2:G43"/>
  <sheetViews>
    <sheetView workbookViewId="0">
      <selection activeCell="K40" sqref="K40"/>
    </sheetView>
  </sheetViews>
  <sheetFormatPr baseColWidth="10" defaultRowHeight="15" x14ac:dyDescent="0.2"/>
  <cols>
    <col min="1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</cols>
  <sheetData>
    <row r="2" spans="1:7" x14ac:dyDescent="0.2">
      <c r="A2" s="11" t="s">
        <v>8223</v>
      </c>
      <c r="B2" t="s">
        <v>8329</v>
      </c>
    </row>
    <row r="4" spans="1:7" x14ac:dyDescent="0.2">
      <c r="A4" s="11" t="s">
        <v>8323</v>
      </c>
      <c r="B4" s="11" t="s">
        <v>8325</v>
      </c>
    </row>
    <row r="5" spans="1:7" x14ac:dyDescent="0.2">
      <c r="A5" s="11" t="s">
        <v>8328</v>
      </c>
      <c r="B5" t="s">
        <v>8220</v>
      </c>
      <c r="C5" t="s">
        <v>8221</v>
      </c>
      <c r="D5" t="s">
        <v>8222</v>
      </c>
      <c r="E5" t="s">
        <v>8219</v>
      </c>
      <c r="F5" t="s">
        <v>8326</v>
      </c>
      <c r="G5" t="s">
        <v>8327</v>
      </c>
    </row>
    <row r="6" spans="1:7" x14ac:dyDescent="0.2">
      <c r="A6" s="12" t="s">
        <v>8333</v>
      </c>
      <c r="B6" s="10"/>
      <c r="C6" s="10">
        <v>40</v>
      </c>
      <c r="D6" s="10"/>
      <c r="E6" s="10"/>
      <c r="F6" s="10"/>
      <c r="G6" s="10">
        <v>40</v>
      </c>
    </row>
    <row r="7" spans="1:7" x14ac:dyDescent="0.2">
      <c r="A7" s="12" t="s">
        <v>8334</v>
      </c>
      <c r="B7" s="10"/>
      <c r="C7" s="10">
        <v>100</v>
      </c>
      <c r="D7" s="10"/>
      <c r="E7" s="10"/>
      <c r="F7" s="10"/>
      <c r="G7" s="10">
        <v>100</v>
      </c>
    </row>
    <row r="8" spans="1:7" x14ac:dyDescent="0.2">
      <c r="A8" s="12" t="s">
        <v>8335</v>
      </c>
      <c r="B8" s="10"/>
      <c r="C8" s="10">
        <v>40</v>
      </c>
      <c r="D8" s="10"/>
      <c r="E8" s="10"/>
      <c r="F8" s="10"/>
      <c r="G8" s="10">
        <v>40</v>
      </c>
    </row>
    <row r="9" spans="1:7" x14ac:dyDescent="0.2">
      <c r="A9" s="12" t="s">
        <v>8336</v>
      </c>
      <c r="B9" s="10"/>
      <c r="C9" s="10">
        <v>20</v>
      </c>
      <c r="D9" s="10"/>
      <c r="E9" s="10"/>
      <c r="F9" s="10"/>
      <c r="G9" s="10">
        <v>20</v>
      </c>
    </row>
    <row r="10" spans="1:7" x14ac:dyDescent="0.2">
      <c r="A10" s="12" t="s">
        <v>8331</v>
      </c>
      <c r="B10" s="10"/>
      <c r="C10" s="10">
        <v>60</v>
      </c>
      <c r="D10" s="10"/>
      <c r="E10" s="10"/>
      <c r="F10" s="10"/>
      <c r="G10" s="10">
        <v>60</v>
      </c>
    </row>
    <row r="11" spans="1:7" x14ac:dyDescent="0.2">
      <c r="A11" s="12" t="s">
        <v>8337</v>
      </c>
      <c r="B11" s="10">
        <v>40</v>
      </c>
      <c r="C11" s="10"/>
      <c r="D11" s="10"/>
      <c r="E11" s="10"/>
      <c r="F11" s="10"/>
      <c r="G11" s="10">
        <v>40</v>
      </c>
    </row>
    <row r="12" spans="1:7" x14ac:dyDescent="0.2">
      <c r="A12" s="12" t="s">
        <v>8338</v>
      </c>
      <c r="B12" s="10"/>
      <c r="C12" s="10"/>
      <c r="D12" s="10">
        <v>6</v>
      </c>
      <c r="E12" s="10">
        <v>34</v>
      </c>
      <c r="F12" s="10"/>
      <c r="G12" s="10">
        <v>40</v>
      </c>
    </row>
    <row r="13" spans="1:7" x14ac:dyDescent="0.2">
      <c r="A13" s="12" t="s">
        <v>8339</v>
      </c>
      <c r="B13" s="10"/>
      <c r="C13" s="10"/>
      <c r="D13" s="10"/>
      <c r="E13" s="10">
        <v>60</v>
      </c>
      <c r="F13" s="10"/>
      <c r="G13" s="10">
        <v>60</v>
      </c>
    </row>
    <row r="14" spans="1:7" x14ac:dyDescent="0.2">
      <c r="A14" s="12" t="s">
        <v>8340</v>
      </c>
      <c r="B14" s="10">
        <v>60</v>
      </c>
      <c r="C14" s="10">
        <v>120</v>
      </c>
      <c r="D14" s="10"/>
      <c r="E14" s="10">
        <v>20</v>
      </c>
      <c r="F14" s="10"/>
      <c r="G14" s="10">
        <v>200</v>
      </c>
    </row>
    <row r="15" spans="1:7" x14ac:dyDescent="0.2">
      <c r="A15" s="12" t="s">
        <v>8341</v>
      </c>
      <c r="B15" s="10"/>
      <c r="C15" s="10">
        <v>11</v>
      </c>
      <c r="D15" s="10"/>
      <c r="E15" s="10">
        <v>9</v>
      </c>
      <c r="F15" s="10"/>
      <c r="G15" s="10">
        <v>20</v>
      </c>
    </row>
    <row r="16" spans="1:7" x14ac:dyDescent="0.2">
      <c r="A16" s="12" t="s">
        <v>8320</v>
      </c>
      <c r="B16" s="10"/>
      <c r="C16" s="10"/>
      <c r="D16" s="10"/>
      <c r="E16" s="10">
        <v>140</v>
      </c>
      <c r="F16" s="10"/>
      <c r="G16" s="10">
        <v>140</v>
      </c>
    </row>
    <row r="17" spans="1:7" x14ac:dyDescent="0.2">
      <c r="A17" s="12" t="s">
        <v>8342</v>
      </c>
      <c r="B17" s="10"/>
      <c r="C17" s="10">
        <v>57</v>
      </c>
      <c r="D17" s="10"/>
      <c r="E17" s="10">
        <v>103</v>
      </c>
      <c r="F17" s="10"/>
      <c r="G17" s="10">
        <v>160</v>
      </c>
    </row>
    <row r="18" spans="1:7" x14ac:dyDescent="0.2">
      <c r="A18" s="12" t="s">
        <v>8343</v>
      </c>
      <c r="B18" s="10"/>
      <c r="C18" s="10">
        <v>20</v>
      </c>
      <c r="D18" s="10"/>
      <c r="E18" s="10"/>
      <c r="F18" s="10"/>
      <c r="G18" s="10">
        <v>20</v>
      </c>
    </row>
    <row r="19" spans="1:7" x14ac:dyDescent="0.2">
      <c r="A19" s="12" t="s">
        <v>8344</v>
      </c>
      <c r="B19" s="10"/>
      <c r="C19" s="10">
        <v>20</v>
      </c>
      <c r="D19" s="10"/>
      <c r="E19" s="10"/>
      <c r="F19" s="10"/>
      <c r="G19" s="10">
        <v>20</v>
      </c>
    </row>
    <row r="20" spans="1:7" x14ac:dyDescent="0.2">
      <c r="A20" s="12" t="s">
        <v>8345</v>
      </c>
      <c r="B20" s="10"/>
      <c r="C20" s="10">
        <v>20</v>
      </c>
      <c r="D20" s="10"/>
      <c r="E20" s="10"/>
      <c r="F20" s="10"/>
      <c r="G20" s="10">
        <v>20</v>
      </c>
    </row>
    <row r="21" spans="1:7" x14ac:dyDescent="0.2">
      <c r="A21" s="12" t="s">
        <v>8346</v>
      </c>
      <c r="B21" s="10"/>
      <c r="C21" s="10">
        <v>80</v>
      </c>
      <c r="D21" s="10"/>
      <c r="E21" s="10"/>
      <c r="F21" s="10"/>
      <c r="G21" s="10">
        <v>80</v>
      </c>
    </row>
    <row r="22" spans="1:7" x14ac:dyDescent="0.2">
      <c r="A22" s="12" t="s">
        <v>8330</v>
      </c>
      <c r="B22" s="10"/>
      <c r="C22" s="10">
        <v>40</v>
      </c>
      <c r="D22" s="10">
        <v>20</v>
      </c>
      <c r="E22" s="10"/>
      <c r="F22" s="10"/>
      <c r="G22" s="10">
        <v>60</v>
      </c>
    </row>
    <row r="23" spans="1:7" x14ac:dyDescent="0.2">
      <c r="A23" s="12" t="s">
        <v>8347</v>
      </c>
      <c r="B23" s="10">
        <v>20</v>
      </c>
      <c r="C23" s="10">
        <v>120</v>
      </c>
      <c r="D23" s="10"/>
      <c r="E23" s="10"/>
      <c r="F23" s="10"/>
      <c r="G23" s="10">
        <v>140</v>
      </c>
    </row>
    <row r="24" spans="1:7" x14ac:dyDescent="0.2">
      <c r="A24" s="12" t="s">
        <v>8348</v>
      </c>
      <c r="B24" s="10">
        <v>100</v>
      </c>
      <c r="C24" s="10">
        <v>60</v>
      </c>
      <c r="D24" s="10"/>
      <c r="E24" s="10"/>
      <c r="F24" s="10"/>
      <c r="G24" s="10">
        <v>160</v>
      </c>
    </row>
    <row r="25" spans="1:7" x14ac:dyDescent="0.2">
      <c r="A25" s="12" t="s">
        <v>8349</v>
      </c>
      <c r="B25" s="10">
        <v>18</v>
      </c>
      <c r="C25" s="10">
        <v>2</v>
      </c>
      <c r="D25" s="10"/>
      <c r="E25" s="10">
        <v>40</v>
      </c>
      <c r="F25" s="10"/>
      <c r="G25" s="10">
        <v>60</v>
      </c>
    </row>
    <row r="26" spans="1:7" x14ac:dyDescent="0.2">
      <c r="A26" s="12" t="s">
        <v>8350</v>
      </c>
      <c r="B26" s="10"/>
      <c r="C26" s="10">
        <v>140</v>
      </c>
      <c r="D26" s="10"/>
      <c r="E26" s="10">
        <v>80</v>
      </c>
      <c r="F26" s="10"/>
      <c r="G26" s="10">
        <v>220</v>
      </c>
    </row>
    <row r="27" spans="1:7" x14ac:dyDescent="0.2">
      <c r="A27" s="12" t="s">
        <v>8351</v>
      </c>
      <c r="B27" s="10"/>
      <c r="C27" s="10"/>
      <c r="D27" s="10"/>
      <c r="E27" s="10">
        <v>60</v>
      </c>
      <c r="F27" s="10"/>
      <c r="G27" s="10">
        <v>60</v>
      </c>
    </row>
    <row r="28" spans="1:7" x14ac:dyDescent="0.2">
      <c r="A28" s="12" t="s">
        <v>8332</v>
      </c>
      <c r="B28" s="10"/>
      <c r="C28" s="10">
        <v>20</v>
      </c>
      <c r="D28" s="10"/>
      <c r="E28" s="10">
        <v>400</v>
      </c>
      <c r="F28" s="10"/>
      <c r="G28" s="10">
        <v>420</v>
      </c>
    </row>
    <row r="29" spans="1:7" x14ac:dyDescent="0.2">
      <c r="A29" s="12" t="s">
        <v>8352</v>
      </c>
      <c r="B29" s="10"/>
      <c r="C29" s="10"/>
      <c r="D29" s="10"/>
      <c r="E29" s="10">
        <v>180</v>
      </c>
      <c r="F29" s="10"/>
      <c r="G29" s="10">
        <v>180</v>
      </c>
    </row>
    <row r="30" spans="1:7" x14ac:dyDescent="0.2">
      <c r="A30" s="12" t="s">
        <v>8353</v>
      </c>
      <c r="B30" s="10">
        <v>17</v>
      </c>
      <c r="C30" s="10">
        <v>80</v>
      </c>
      <c r="D30" s="10">
        <v>5</v>
      </c>
      <c r="E30" s="10">
        <v>85</v>
      </c>
      <c r="F30" s="10"/>
      <c r="G30" s="10">
        <v>187</v>
      </c>
    </row>
    <row r="31" spans="1:7" x14ac:dyDescent="0.2">
      <c r="A31" s="12" t="s">
        <v>8311</v>
      </c>
      <c r="B31" s="10"/>
      <c r="C31" s="10">
        <v>353</v>
      </c>
      <c r="D31" s="10">
        <v>19</v>
      </c>
      <c r="E31" s="10">
        <v>694</v>
      </c>
      <c r="F31" s="10"/>
      <c r="G31" s="10">
        <v>1066</v>
      </c>
    </row>
    <row r="32" spans="1:7" x14ac:dyDescent="0.2">
      <c r="A32" s="12" t="s">
        <v>8354</v>
      </c>
      <c r="B32" s="10"/>
      <c r="C32" s="10"/>
      <c r="D32" s="10"/>
      <c r="E32" s="10">
        <v>20</v>
      </c>
      <c r="F32" s="10"/>
      <c r="G32" s="10">
        <v>20</v>
      </c>
    </row>
    <row r="33" spans="1:7" x14ac:dyDescent="0.2">
      <c r="A33" s="12" t="s">
        <v>8319</v>
      </c>
      <c r="B33" s="10"/>
      <c r="C33" s="10"/>
      <c r="D33" s="10"/>
      <c r="E33" s="10">
        <v>40</v>
      </c>
      <c r="F33" s="10"/>
      <c r="G33" s="10">
        <v>40</v>
      </c>
    </row>
    <row r="34" spans="1:7" x14ac:dyDescent="0.2">
      <c r="A34" s="12" t="s">
        <v>8355</v>
      </c>
      <c r="B34" s="10">
        <v>20</v>
      </c>
      <c r="C34" s="10"/>
      <c r="D34" s="10"/>
      <c r="E34" s="10"/>
      <c r="F34" s="10"/>
      <c r="G34" s="10">
        <v>20</v>
      </c>
    </row>
    <row r="35" spans="1:7" x14ac:dyDescent="0.2">
      <c r="A35" s="12" t="s">
        <v>8356</v>
      </c>
      <c r="B35" s="10">
        <v>20</v>
      </c>
      <c r="C35" s="10"/>
      <c r="D35" s="10"/>
      <c r="E35" s="10">
        <v>80</v>
      </c>
      <c r="F35" s="10"/>
      <c r="G35" s="10">
        <v>100</v>
      </c>
    </row>
    <row r="36" spans="1:7" x14ac:dyDescent="0.2">
      <c r="A36" s="12" t="s">
        <v>8357</v>
      </c>
      <c r="B36" s="10">
        <v>20</v>
      </c>
      <c r="C36" s="10">
        <v>60</v>
      </c>
      <c r="D36" s="10"/>
      <c r="E36" s="10">
        <v>60</v>
      </c>
      <c r="F36" s="10"/>
      <c r="G36" s="10">
        <v>140</v>
      </c>
    </row>
    <row r="37" spans="1:7" x14ac:dyDescent="0.2">
      <c r="A37" s="12" t="s">
        <v>8358</v>
      </c>
      <c r="B37" s="10">
        <v>10</v>
      </c>
      <c r="C37" s="10">
        <v>47</v>
      </c>
      <c r="D37" s="10"/>
      <c r="E37" s="10"/>
      <c r="F37" s="10"/>
      <c r="G37" s="10">
        <v>57</v>
      </c>
    </row>
    <row r="38" spans="1:7" x14ac:dyDescent="0.2">
      <c r="A38" s="12" t="s">
        <v>8359</v>
      </c>
      <c r="B38" s="10">
        <v>24</v>
      </c>
      <c r="C38" s="10"/>
      <c r="D38" s="10"/>
      <c r="E38" s="10"/>
      <c r="F38" s="10"/>
      <c r="G38" s="10">
        <v>24</v>
      </c>
    </row>
    <row r="39" spans="1:7" x14ac:dyDescent="0.2">
      <c r="A39" s="12" t="s">
        <v>8360</v>
      </c>
      <c r="B39" s="10"/>
      <c r="C39" s="10"/>
      <c r="D39" s="10"/>
      <c r="E39" s="10">
        <v>20</v>
      </c>
      <c r="F39" s="10"/>
      <c r="G39" s="10">
        <v>20</v>
      </c>
    </row>
    <row r="40" spans="1:7" x14ac:dyDescent="0.2">
      <c r="A40" s="12" t="s">
        <v>8309</v>
      </c>
      <c r="B40" s="10"/>
      <c r="C40" s="10"/>
      <c r="D40" s="10"/>
      <c r="E40" s="10">
        <v>60</v>
      </c>
      <c r="F40" s="10"/>
      <c r="G40" s="10">
        <v>60</v>
      </c>
    </row>
    <row r="41" spans="1:7" x14ac:dyDescent="0.2">
      <c r="A41" s="12" t="s">
        <v>8361</v>
      </c>
      <c r="B41" s="10"/>
      <c r="C41" s="10">
        <v>20</v>
      </c>
      <c r="D41" s="10"/>
      <c r="E41" s="10"/>
      <c r="F41" s="10"/>
      <c r="G41" s="10">
        <v>20</v>
      </c>
    </row>
    <row r="42" spans="1:7" x14ac:dyDescent="0.2">
      <c r="A42" s="12" t="s">
        <v>8326</v>
      </c>
      <c r="B42" s="10"/>
      <c r="C42" s="10"/>
      <c r="D42" s="10"/>
      <c r="E42" s="10"/>
      <c r="F42" s="10"/>
      <c r="G42" s="10"/>
    </row>
    <row r="43" spans="1:7" x14ac:dyDescent="0.2">
      <c r="A43" s="12" t="s">
        <v>8327</v>
      </c>
      <c r="B43" s="10">
        <v>349</v>
      </c>
      <c r="C43" s="10">
        <v>1530</v>
      </c>
      <c r="D43" s="10">
        <v>50</v>
      </c>
      <c r="E43" s="10">
        <v>2185</v>
      </c>
      <c r="F43" s="10"/>
      <c r="G43" s="10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Sheet10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Terry Clark</cp:lastModifiedBy>
  <dcterms:created xsi:type="dcterms:W3CDTF">2017-04-20T15:17:24Z</dcterms:created>
  <dcterms:modified xsi:type="dcterms:W3CDTF">2021-03-21T05:58:05Z</dcterms:modified>
</cp:coreProperties>
</file>