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<sst xmlns="http://schemas.openxmlformats.org/spreadsheetml/2006/main" count="5633" uniqueCount="717">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</sst>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61815843"/>
        <c:axId val="1568720339"/>
      </c:lineChart>
      <c:catAx>
        <c:axId val="16618158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68720339"/>
      </c:catAx>
      <c:valAx>
        <c:axId val="15687203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18158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18317864"/>
        <c:axId val="1305686081"/>
      </c:lineChart>
      <c:catAx>
        <c:axId val="10183178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05686081"/>
      </c:catAx>
      <c:valAx>
        <c:axId val="13056860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83178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986070977"/>
        <c:axId val="1207789394"/>
      </c:lineChart>
      <c:catAx>
        <c:axId val="9860709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7789394"/>
      </c:catAx>
      <c:valAx>
        <c:axId val="12077893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6070977"/>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247130691"/>
        <c:axId val="1819833888"/>
      </c:barChart>
      <c:catAx>
        <c:axId val="12471306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19833888"/>
      </c:catAx>
      <c:valAx>
        <c:axId val="18198338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713069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682522348"/>
        <c:axId val="331813941"/>
      </c:lineChart>
      <c:catAx>
        <c:axId val="16825223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1813941"/>
      </c:catAx>
      <c:valAx>
        <c:axId val="3318139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25223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981364943"/>
        <c:axId val="2101137968"/>
      </c:barChart>
      <c:catAx>
        <c:axId val="9813649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1137968"/>
      </c:catAx>
      <c:valAx>
        <c:axId val="21011379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13649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1678454</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0</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1678454</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IFERROR(__xludf.DUMMYFUNCTION("IMPORTRANGE(AT9,""total!as2"")"),0.0)</f>
        <v>0</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46114</v>
      </c>
      <c r="C7" s="716"/>
      <c r="D7" s="633"/>
      <c r="E7" s="717">
        <f>today()+1</f>
        <v>46115</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木</v>
      </c>
      <c r="D8" s="188"/>
      <c r="E8" s="732" t="s">
        <v>200</v>
      </c>
      <c r="F8" s="733" t="str">
        <f>TEXT(E7,"ddd")</f>
        <v>金</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0</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46114</v>
      </c>
      <c r="C7" s="716"/>
      <c r="D7" s="633"/>
      <c r="E7" s="717">
        <f>today()+1</f>
        <v>46115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木</v>
      </c>
      <c r="D8" s="188"/>
      <c r="E8" s="732" t="s">
        <v>200</v>
      </c>
      <c r="F8" s="733" t="str">
        <f>TEXT(E7,"ddd")</f>
        <v>金</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46114</v>
      </c>
      <c r="C7" s="716"/>
      <c r="D7" s="633"/>
      <c r="E7" s="717">
        <f>today()+1</f>
        <v>46115</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IFERROR(__xludf.DUMMYFUNCTION("IMPORTRANGE(""https://docs.google.com/spreadsheets/d/1IwmJzWSnyLND6OifLqCCPKpZ1Ef6H2apOiA6Z_NYTZM/edit?gid=424013977#gid=424013977"",""口コミまとめ!B3:AA16"")"),"")</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0</v>
      </c>
      <c r="G6" s="1199">
        <f t="shared" ref="G6:G17" si="1">IFERROR(F6/C6,0)</f>
        <v>0</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IFERROR(__xludf.DUMMYFUNCTION("""COMPUTED_VALUE"""),0.0)</f>
        <v>0</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IFERROR(__xludf.DUMMYFUNCTION("""COMPUTED_VALUE"""),0.0)</f>
        <v>0</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IFERROR(__xludf.DUMMYFUNCTION("""COMPUTED_VALUE"""),1.0)</f>
        <v>1</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IFERROR(__xludf.DUMMYFUNCTION("""COMPUTED_VALUE"""),1.0)</f>
        <v>1</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IFERROR(__xludf.DUMMYFUNCTION("""COMPUTED_VALUE"""),0.0)</f>
        <v>0</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IFERROR(__xludf.DUMMYFUNCTION("""COMPUTED_VALUE"""),0.0)</f>
        <v>0</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IFERROR(__xludf.DUMMYFUNCTION("""COMPUTED_VALUE"""),0.0)</f>
        <v>0</v>
      </c>
      <c r="P16" s="1203">
        <f>IFERROR(__xludf.DUMMYFUNCTION("""COMPUTED_VALUE"""),1.0)</f>
        <v>1</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IFERROR(__xludf.DUMMYFUNCTION("""COMPUTED_VALUE"""),1.0)</f>
        <v>1</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0</v>
      </c>
      <c r="G18" s="1210">
        <f>F18/C18</f>
        <v>0</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