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_my_\Documents\GitHub\Repositories\Projects\Embarcadero\Projects\WaterCalculator\Win64\Debug\CSV\令和03年度\"/>
    </mc:Choice>
  </mc:AlternateContent>
  <xr:revisionPtr revIDLastSave="0" documentId="13_ncr:1_{1539AEAF-E66E-403F-97DA-A38AA920C788}" xr6:coauthVersionLast="47" xr6:coauthVersionMax="47" xr10:uidLastSave="{00000000-0000-0000-0000-000000000000}"/>
  <bookViews>
    <workbookView xWindow="5220" yWindow="5220" windowWidth="19770" windowHeight="9090" xr2:uid="{00000000-000D-0000-FFFF-FFFF00000000}"/>
  </bookViews>
  <sheets>
    <sheet name="データ一覧" sheetId="5" r:id="rId1"/>
    <sheet name="301号室" sheetId="8" r:id="rId2"/>
    <sheet name="302号室" sheetId="9" r:id="rId3"/>
    <sheet name="303号室" sheetId="10" r:id="rId4"/>
    <sheet name="305号室" sheetId="11" r:id="rId5"/>
    <sheet name="401号室" sheetId="12" r:id="rId6"/>
    <sheet name="402号室" sheetId="14" r:id="rId7"/>
    <sheet name="403号室" sheetId="15" r:id="rId8"/>
    <sheet name="405号室" sheetId="16" r:id="rId9"/>
    <sheet name="501号室" sheetId="17" r:id="rId10"/>
    <sheet name="502号室" sheetId="18" r:id="rId11"/>
    <sheet name="503号室" sheetId="19" r:id="rId12"/>
    <sheet name="505号室" sheetId="20" r:id="rId13"/>
    <sheet name="601号室" sheetId="21" r:id="rId14"/>
    <sheet name="602号室" sheetId="22" r:id="rId15"/>
    <sheet name="603号室" sheetId="23" r:id="rId16"/>
    <sheet name="605号室" sheetId="24" r:id="rId17"/>
    <sheet name="701号室" sheetId="25" r:id="rId18"/>
    <sheet name="702号室" sheetId="26" r:id="rId19"/>
    <sheet name="703号室" sheetId="27" r:id="rId20"/>
    <sheet name="705号室" sheetId="28" r:id="rId21"/>
    <sheet name="801号室" sheetId="29" r:id="rId22"/>
    <sheet name="802号室" sheetId="30" r:id="rId23"/>
    <sheet name="803号室" sheetId="31" r:id="rId24"/>
    <sheet name="805号室" sheetId="32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6" i="32" l="1"/>
  <c r="E26" i="32"/>
  <c r="D22" i="32"/>
  <c r="E22" i="32"/>
  <c r="F22" i="32"/>
  <c r="F16" i="32"/>
  <c r="F15" i="32"/>
  <c r="F14" i="32"/>
  <c r="F13" i="32"/>
  <c r="F12" i="32"/>
  <c r="F11" i="32"/>
  <c r="F10" i="32"/>
  <c r="E16" i="32"/>
  <c r="E15" i="32"/>
  <c r="E14" i="32"/>
  <c r="E13" i="32"/>
  <c r="E12" i="32"/>
  <c r="E11" i="32"/>
  <c r="E10" i="32"/>
  <c r="D5" i="32"/>
  <c r="B5" i="32"/>
  <c r="E7" i="32"/>
  <c r="F26" i="31"/>
  <c r="E26" i="31"/>
  <c r="D22" i="31"/>
  <c r="E22" i="31"/>
  <c r="F22" i="31"/>
  <c r="F16" i="31"/>
  <c r="F15" i="31"/>
  <c r="F14" i="31"/>
  <c r="F13" i="31"/>
  <c r="F12" i="31"/>
  <c r="F11" i="31"/>
  <c r="F10" i="31"/>
  <c r="E16" i="31"/>
  <c r="E15" i="31"/>
  <c r="E14" i="31"/>
  <c r="E13" i="31"/>
  <c r="E12" i="31"/>
  <c r="E11" i="31"/>
  <c r="E10" i="31"/>
  <c r="D5" i="31"/>
  <c r="B5" i="31"/>
  <c r="E7" i="31"/>
  <c r="E26" i="30"/>
  <c r="F26" i="30"/>
  <c r="F22" i="30"/>
  <c r="E22" i="30"/>
  <c r="D22" i="30"/>
  <c r="F16" i="30"/>
  <c r="F15" i="30"/>
  <c r="F14" i="30"/>
  <c r="F13" i="30"/>
  <c r="F12" i="30"/>
  <c r="F11" i="30"/>
  <c r="F10" i="30"/>
  <c r="E16" i="30"/>
  <c r="E15" i="30"/>
  <c r="E14" i="30"/>
  <c r="E13" i="30"/>
  <c r="E12" i="30"/>
  <c r="E11" i="30"/>
  <c r="E10" i="30"/>
  <c r="D5" i="30"/>
  <c r="B5" i="30"/>
  <c r="E7" i="30"/>
  <c r="F26" i="29"/>
  <c r="E26" i="29"/>
  <c r="D22" i="29"/>
  <c r="E22" i="29"/>
  <c r="F22" i="29"/>
  <c r="F16" i="29"/>
  <c r="F15" i="29"/>
  <c r="F14" i="29"/>
  <c r="F13" i="29"/>
  <c r="F12" i="29"/>
  <c r="F11" i="29"/>
  <c r="F10" i="29"/>
  <c r="E16" i="29"/>
  <c r="E15" i="29"/>
  <c r="E14" i="29"/>
  <c r="E13" i="29"/>
  <c r="E12" i="29"/>
  <c r="E11" i="29"/>
  <c r="E10" i="29"/>
  <c r="D5" i="29"/>
  <c r="B5" i="29"/>
  <c r="E7" i="29"/>
  <c r="F26" i="28"/>
  <c r="E26" i="28"/>
  <c r="D22" i="28"/>
  <c r="E22" i="28"/>
  <c r="F22" i="28"/>
  <c r="F16" i="28"/>
  <c r="F15" i="28"/>
  <c r="F14" i="28"/>
  <c r="F13" i="28"/>
  <c r="F12" i="28"/>
  <c r="F11" i="28"/>
  <c r="F10" i="28"/>
  <c r="E16" i="28"/>
  <c r="E15" i="28"/>
  <c r="E14" i="28"/>
  <c r="E13" i="28"/>
  <c r="E12" i="28"/>
  <c r="E11" i="28"/>
  <c r="E10" i="28"/>
  <c r="D5" i="28"/>
  <c r="B5" i="28"/>
  <c r="E7" i="28"/>
  <c r="F26" i="27"/>
  <c r="E26" i="27"/>
  <c r="D22" i="27"/>
  <c r="E22" i="27"/>
  <c r="F22" i="27"/>
  <c r="F16" i="27"/>
  <c r="F15" i="27"/>
  <c r="F14" i="27"/>
  <c r="F13" i="27"/>
  <c r="F12" i="27"/>
  <c r="F11" i="27"/>
  <c r="F10" i="27"/>
  <c r="E16" i="27"/>
  <c r="E15" i="27"/>
  <c r="E14" i="27"/>
  <c r="E13" i="27"/>
  <c r="E12" i="27"/>
  <c r="E11" i="27"/>
  <c r="E10" i="27"/>
  <c r="D5" i="27"/>
  <c r="B5" i="27"/>
  <c r="E7" i="27"/>
  <c r="F26" i="26"/>
  <c r="E26" i="26"/>
  <c r="D22" i="26"/>
  <c r="E22" i="26"/>
  <c r="F22" i="26"/>
  <c r="F16" i="26"/>
  <c r="F15" i="26"/>
  <c r="F14" i="26"/>
  <c r="F13" i="26"/>
  <c r="F12" i="26"/>
  <c r="F11" i="26"/>
  <c r="F10" i="26"/>
  <c r="E16" i="26"/>
  <c r="E15" i="26"/>
  <c r="E14" i="26"/>
  <c r="E13" i="26"/>
  <c r="E12" i="26"/>
  <c r="E11" i="26"/>
  <c r="E10" i="26"/>
  <c r="D5" i="26"/>
  <c r="B5" i="26"/>
  <c r="E7" i="26"/>
  <c r="F26" i="25"/>
  <c r="E26" i="25"/>
  <c r="D22" i="25"/>
  <c r="E22" i="25"/>
  <c r="F22" i="25"/>
  <c r="F16" i="25"/>
  <c r="F15" i="25"/>
  <c r="F14" i="25"/>
  <c r="F13" i="25"/>
  <c r="F12" i="25"/>
  <c r="F11" i="25"/>
  <c r="F10" i="25"/>
  <c r="E16" i="25"/>
  <c r="E15" i="25"/>
  <c r="E14" i="25"/>
  <c r="E13" i="25"/>
  <c r="E12" i="25"/>
  <c r="E11" i="25"/>
  <c r="E10" i="25"/>
  <c r="D5" i="25"/>
  <c r="B5" i="25"/>
  <c r="E7" i="25"/>
  <c r="F26" i="24"/>
  <c r="E26" i="24"/>
  <c r="D22" i="24"/>
  <c r="E22" i="24"/>
  <c r="F22" i="24"/>
  <c r="F16" i="24"/>
  <c r="F15" i="24"/>
  <c r="F14" i="24"/>
  <c r="F13" i="24"/>
  <c r="F12" i="24"/>
  <c r="F11" i="24"/>
  <c r="F10" i="24"/>
  <c r="E16" i="24"/>
  <c r="E15" i="24"/>
  <c r="E14" i="24"/>
  <c r="E13" i="24"/>
  <c r="E12" i="24"/>
  <c r="E11" i="24"/>
  <c r="E10" i="24"/>
  <c r="D5" i="24"/>
  <c r="B5" i="24"/>
  <c r="E7" i="24"/>
  <c r="F26" i="23"/>
  <c r="E26" i="23"/>
  <c r="D22" i="23"/>
  <c r="E22" i="23"/>
  <c r="F22" i="23"/>
  <c r="F16" i="23"/>
  <c r="F15" i="23"/>
  <c r="F14" i="23"/>
  <c r="F13" i="23"/>
  <c r="F12" i="23"/>
  <c r="F11" i="23"/>
  <c r="F10" i="23"/>
  <c r="E16" i="23"/>
  <c r="E15" i="23"/>
  <c r="E14" i="23"/>
  <c r="E13" i="23"/>
  <c r="E12" i="23"/>
  <c r="E11" i="23"/>
  <c r="E10" i="23"/>
  <c r="D5" i="23"/>
  <c r="B5" i="23"/>
  <c r="E7" i="23"/>
  <c r="F26" i="22"/>
  <c r="E26" i="22"/>
  <c r="D22" i="22"/>
  <c r="E22" i="22"/>
  <c r="F22" i="22"/>
  <c r="F16" i="22"/>
  <c r="F15" i="22"/>
  <c r="F14" i="22"/>
  <c r="F13" i="22"/>
  <c r="F12" i="22"/>
  <c r="F11" i="22"/>
  <c r="F10" i="22"/>
  <c r="E16" i="22"/>
  <c r="E15" i="22"/>
  <c r="E14" i="22"/>
  <c r="E13" i="22"/>
  <c r="E12" i="22"/>
  <c r="E11" i="22"/>
  <c r="E10" i="22"/>
  <c r="D5" i="22"/>
  <c r="B5" i="22"/>
  <c r="E7" i="22"/>
  <c r="F26" i="21"/>
  <c r="E26" i="21"/>
  <c r="D22" i="21"/>
  <c r="E22" i="21"/>
  <c r="F22" i="21"/>
  <c r="F16" i="21"/>
  <c r="F15" i="21"/>
  <c r="F14" i="21"/>
  <c r="F13" i="21"/>
  <c r="F12" i="21"/>
  <c r="F11" i="21"/>
  <c r="F10" i="21"/>
  <c r="E16" i="21"/>
  <c r="E15" i="21"/>
  <c r="E14" i="21"/>
  <c r="E13" i="21"/>
  <c r="E12" i="21"/>
  <c r="E11" i="21"/>
  <c r="E10" i="21"/>
  <c r="D5" i="21"/>
  <c r="B5" i="21"/>
  <c r="E7" i="21"/>
  <c r="F26" i="20"/>
  <c r="E26" i="20"/>
  <c r="D22" i="20"/>
  <c r="E22" i="20"/>
  <c r="F22" i="20"/>
  <c r="F16" i="20"/>
  <c r="F15" i="20"/>
  <c r="F14" i="20"/>
  <c r="F13" i="20"/>
  <c r="F11" i="20"/>
  <c r="F12" i="20"/>
  <c r="F10" i="20"/>
  <c r="E16" i="20"/>
  <c r="E15" i="20"/>
  <c r="E14" i="20"/>
  <c r="E13" i="20"/>
  <c r="E12" i="20"/>
  <c r="E11" i="20"/>
  <c r="E10" i="20"/>
  <c r="D5" i="20"/>
  <c r="B5" i="20"/>
  <c r="E7" i="20"/>
  <c r="F26" i="19"/>
  <c r="E26" i="19"/>
  <c r="D22" i="19"/>
  <c r="E22" i="19"/>
  <c r="F22" i="19"/>
  <c r="F16" i="19"/>
  <c r="F15" i="19"/>
  <c r="F14" i="19"/>
  <c r="F13" i="19"/>
  <c r="F12" i="19"/>
  <c r="F11" i="19"/>
  <c r="F10" i="19"/>
  <c r="E16" i="19"/>
  <c r="E15" i="19"/>
  <c r="E14" i="19"/>
  <c r="E13" i="19"/>
  <c r="E12" i="19"/>
  <c r="E11" i="19"/>
  <c r="E10" i="19"/>
  <c r="D5" i="19"/>
  <c r="B5" i="19"/>
  <c r="E7" i="19"/>
  <c r="F26" i="18"/>
  <c r="E26" i="18"/>
  <c r="D22" i="18"/>
  <c r="E22" i="18"/>
  <c r="F22" i="18"/>
  <c r="F16" i="18"/>
  <c r="F15" i="18"/>
  <c r="F14" i="18"/>
  <c r="F12" i="18"/>
  <c r="F13" i="18"/>
  <c r="F11" i="18"/>
  <c r="F10" i="18"/>
  <c r="E16" i="18"/>
  <c r="E15" i="18"/>
  <c r="E14" i="18"/>
  <c r="E13" i="18"/>
  <c r="E12" i="18"/>
  <c r="E11" i="18"/>
  <c r="E10" i="18"/>
  <c r="D5" i="18"/>
  <c r="B5" i="18"/>
  <c r="E7" i="18"/>
  <c r="F26" i="17"/>
  <c r="E26" i="17"/>
  <c r="D22" i="17"/>
  <c r="E22" i="17"/>
  <c r="F22" i="17"/>
  <c r="F16" i="17"/>
  <c r="F15" i="17"/>
  <c r="F14" i="17"/>
  <c r="F13" i="17"/>
  <c r="F12" i="17"/>
  <c r="F11" i="17"/>
  <c r="F10" i="17"/>
  <c r="E16" i="17"/>
  <c r="E15" i="17"/>
  <c r="E14" i="17"/>
  <c r="E13" i="17"/>
  <c r="E12" i="17"/>
  <c r="E11" i="17"/>
  <c r="E10" i="17"/>
  <c r="D5" i="17"/>
  <c r="B5" i="17"/>
  <c r="E7" i="17"/>
  <c r="F26" i="16"/>
  <c r="E26" i="16"/>
  <c r="F22" i="16"/>
  <c r="E22" i="16"/>
  <c r="D22" i="16"/>
  <c r="F16" i="16"/>
  <c r="F15" i="16"/>
  <c r="F14" i="16"/>
  <c r="F13" i="16"/>
  <c r="F12" i="16"/>
  <c r="F11" i="16"/>
  <c r="F10" i="16"/>
  <c r="E16" i="16"/>
  <c r="E15" i="16"/>
  <c r="E14" i="16"/>
  <c r="E13" i="16"/>
  <c r="E12" i="16"/>
  <c r="E11" i="16"/>
  <c r="E10" i="16"/>
  <c r="D5" i="16"/>
  <c r="B5" i="16"/>
  <c r="E7" i="16"/>
  <c r="F26" i="15"/>
  <c r="E26" i="15"/>
  <c r="F22" i="15"/>
  <c r="E22" i="15"/>
  <c r="D22" i="15"/>
  <c r="F16" i="15"/>
  <c r="F15" i="15"/>
  <c r="F14" i="15"/>
  <c r="F13" i="15"/>
  <c r="F12" i="15"/>
  <c r="F11" i="15"/>
  <c r="F10" i="15"/>
  <c r="E16" i="15"/>
  <c r="E15" i="15"/>
  <c r="E14" i="15"/>
  <c r="E13" i="15"/>
  <c r="E12" i="15"/>
  <c r="E11" i="15"/>
  <c r="E10" i="15"/>
  <c r="D5" i="15"/>
  <c r="B5" i="15"/>
  <c r="E7" i="15"/>
  <c r="F26" i="14"/>
  <c r="E26" i="14"/>
  <c r="F22" i="14"/>
  <c r="E22" i="14"/>
  <c r="D22" i="14"/>
  <c r="F16" i="14"/>
  <c r="F15" i="14"/>
  <c r="F14" i="14"/>
  <c r="F13" i="14"/>
  <c r="F12" i="14"/>
  <c r="F11" i="14"/>
  <c r="F10" i="14"/>
  <c r="E16" i="14"/>
  <c r="E15" i="14"/>
  <c r="E14" i="14"/>
  <c r="E13" i="14"/>
  <c r="E12" i="14"/>
  <c r="E11" i="14"/>
  <c r="E10" i="14"/>
  <c r="D5" i="14"/>
  <c r="B5" i="14"/>
  <c r="E7" i="14"/>
  <c r="F26" i="12"/>
  <c r="E26" i="12"/>
  <c r="B5" i="11"/>
  <c r="F22" i="12"/>
  <c r="E22" i="12"/>
  <c r="D22" i="12"/>
  <c r="F16" i="12"/>
  <c r="F15" i="12"/>
  <c r="F14" i="12"/>
  <c r="F13" i="12"/>
  <c r="F12" i="12"/>
  <c r="F11" i="12"/>
  <c r="F10" i="12"/>
  <c r="E16" i="12"/>
  <c r="E15" i="12"/>
  <c r="E14" i="12"/>
  <c r="E13" i="12"/>
  <c r="E12" i="12"/>
  <c r="E11" i="12"/>
  <c r="E10" i="12"/>
  <c r="D5" i="12"/>
  <c r="B5" i="12"/>
  <c r="E7" i="12"/>
  <c r="F22" i="11"/>
  <c r="E22" i="11"/>
  <c r="D22" i="11"/>
  <c r="F16" i="11"/>
  <c r="F15" i="11"/>
  <c r="F14" i="11"/>
  <c r="F13" i="11"/>
  <c r="F12" i="11"/>
  <c r="F11" i="11"/>
  <c r="F10" i="11"/>
  <c r="E16" i="11"/>
  <c r="E15" i="11"/>
  <c r="E14" i="11"/>
  <c r="E13" i="11"/>
  <c r="E12" i="11"/>
  <c r="E11" i="11"/>
  <c r="E10" i="11"/>
  <c r="D5" i="11"/>
  <c r="F26" i="11"/>
  <c r="E26" i="11"/>
  <c r="E7" i="11"/>
  <c r="F26" i="10"/>
  <c r="E26" i="10"/>
  <c r="F22" i="10"/>
  <c r="E22" i="10"/>
  <c r="D22" i="10"/>
  <c r="F16" i="10"/>
  <c r="F15" i="10"/>
  <c r="F14" i="10"/>
  <c r="F13" i="10"/>
  <c r="F12" i="10"/>
  <c r="F11" i="10"/>
  <c r="F10" i="10"/>
  <c r="E16" i="10"/>
  <c r="E15" i="10"/>
  <c r="E14" i="10"/>
  <c r="E13" i="10"/>
  <c r="E12" i="10"/>
  <c r="E11" i="10"/>
  <c r="E10" i="10"/>
  <c r="D5" i="10"/>
  <c r="B5" i="10"/>
  <c r="E7" i="10"/>
  <c r="F26" i="9"/>
  <c r="E26" i="9"/>
  <c r="F22" i="9"/>
  <c r="E22" i="9"/>
  <c r="D22" i="9"/>
  <c r="F16" i="9"/>
  <c r="F15" i="9"/>
  <c r="F14" i="9"/>
  <c r="F13" i="9"/>
  <c r="F12" i="9"/>
  <c r="F11" i="9"/>
  <c r="F10" i="9"/>
  <c r="E16" i="9"/>
  <c r="E15" i="9"/>
  <c r="E14" i="9"/>
  <c r="E13" i="9"/>
  <c r="E12" i="9"/>
  <c r="E11" i="9"/>
  <c r="E10" i="9"/>
  <c r="D5" i="9"/>
  <c r="B5" i="9"/>
  <c r="E7" i="9"/>
  <c r="F26" i="8"/>
  <c r="E26" i="8"/>
  <c r="F22" i="8"/>
  <c r="E22" i="8"/>
  <c r="D22" i="8"/>
  <c r="F16" i="8"/>
  <c r="F15" i="8"/>
  <c r="F14" i="8"/>
  <c r="F13" i="8"/>
  <c r="F12" i="8"/>
  <c r="F11" i="8"/>
  <c r="F10" i="8"/>
  <c r="E16" i="8"/>
  <c r="E15" i="8"/>
  <c r="E14" i="8"/>
  <c r="E13" i="8"/>
  <c r="E12" i="8"/>
  <c r="E11" i="8"/>
  <c r="E10" i="8"/>
  <c r="D5" i="8"/>
  <c r="B5" i="8"/>
  <c r="E7" i="8"/>
</calcChain>
</file>

<file path=xl/sharedStrings.xml><?xml version="1.0" encoding="utf-8"?>
<sst xmlns="http://schemas.openxmlformats.org/spreadsheetml/2006/main" count="491" uniqueCount="93">
  <si>
    <t>号</t>
    <rPh sb="0" eb="1">
      <t>ゴウ</t>
    </rPh>
    <phoneticPr fontId="1"/>
  </si>
  <si>
    <t>使用水量（㎥）</t>
    <rPh sb="0" eb="2">
      <t>シヨウ</t>
    </rPh>
    <rPh sb="2" eb="4">
      <t>スイリョウ</t>
    </rPh>
    <phoneticPr fontId="1"/>
  </si>
  <si>
    <t>水道料金（円）</t>
    <rPh sb="0" eb="2">
      <t>スイドウ</t>
    </rPh>
    <rPh sb="2" eb="4">
      <t>リョウキン</t>
    </rPh>
    <rPh sb="5" eb="6">
      <t>エン</t>
    </rPh>
    <phoneticPr fontId="1"/>
  </si>
  <si>
    <t>計</t>
    <rPh sb="0" eb="1">
      <t>ケイ</t>
    </rPh>
    <phoneticPr fontId="1"/>
  </si>
  <si>
    <t>年間水道料入金額</t>
    <rPh sb="0" eb="2">
      <t>ネンカン</t>
    </rPh>
    <rPh sb="2" eb="5">
      <t>スイドウリョウ</t>
    </rPh>
    <rPh sb="5" eb="7">
      <t>ニュウキン</t>
    </rPh>
    <rPh sb="7" eb="8">
      <t>ガク</t>
    </rPh>
    <phoneticPr fontId="1"/>
  </si>
  <si>
    <t>年間使用水道料金額</t>
    <rPh sb="0" eb="2">
      <t>ネンカン</t>
    </rPh>
    <rPh sb="2" eb="4">
      <t>シヨウ</t>
    </rPh>
    <rPh sb="4" eb="7">
      <t>スイドウリョウ</t>
    </rPh>
    <rPh sb="7" eb="9">
      <t>キンガク</t>
    </rPh>
    <phoneticPr fontId="1"/>
  </si>
  <si>
    <t>差額</t>
    <rPh sb="0" eb="2">
      <t>サガク</t>
    </rPh>
    <phoneticPr fontId="1"/>
  </si>
  <si>
    <t>様</t>
    <rPh sb="0" eb="1">
      <t>サマ</t>
    </rPh>
    <phoneticPr fontId="1"/>
  </si>
  <si>
    <t>成和ビル管理組合</t>
    <rPh sb="0" eb="2">
      <t>セイワ</t>
    </rPh>
    <rPh sb="4" eb="6">
      <t>カンリ</t>
    </rPh>
    <rPh sb="6" eb="8">
      <t>クミアイ</t>
    </rPh>
    <phoneticPr fontId="1"/>
  </si>
  <si>
    <t>　　　　水道使用量・水道料金明細</t>
    <rPh sb="4" eb="6">
      <t>スイドウ</t>
    </rPh>
    <rPh sb="6" eb="9">
      <t>シヨウリョウ</t>
    </rPh>
    <rPh sb="10" eb="12">
      <t>スイドウ</t>
    </rPh>
    <rPh sb="12" eb="14">
      <t>リョウキン</t>
    </rPh>
    <rPh sb="14" eb="16">
      <t>メイサイ</t>
    </rPh>
    <phoneticPr fontId="1"/>
  </si>
  <si>
    <t>6～7月</t>
    <rPh sb="3" eb="4">
      <t>ガツ</t>
    </rPh>
    <phoneticPr fontId="1"/>
  </si>
  <si>
    <t>8～9月</t>
    <rPh sb="3" eb="4">
      <t>ガツ</t>
    </rPh>
    <phoneticPr fontId="1"/>
  </si>
  <si>
    <t>10～11月</t>
    <rPh sb="5" eb="6">
      <t>ガツ</t>
    </rPh>
    <phoneticPr fontId="1"/>
  </si>
  <si>
    <t>12～1月</t>
    <rPh sb="4" eb="5">
      <t>ガツ</t>
    </rPh>
    <phoneticPr fontId="1"/>
  </si>
  <si>
    <t>2～3月</t>
    <rPh sb="3" eb="4">
      <t>ガツ</t>
    </rPh>
    <phoneticPr fontId="1"/>
  </si>
  <si>
    <t>4～5月</t>
    <rPh sb="3" eb="4">
      <t>ガツ</t>
    </rPh>
    <phoneticPr fontId="1"/>
  </si>
  <si>
    <t>令和03年度</t>
  </si>
  <si>
    <t>部屋番号</t>
  </si>
  <si>
    <t>名前</t>
  </si>
  <si>
    <t>４月</t>
  </si>
  <si>
    <t>５月</t>
  </si>
  <si>
    <t>４～５月</t>
  </si>
  <si>
    <t>金額</t>
  </si>
  <si>
    <t>６月</t>
  </si>
  <si>
    <t>７月</t>
  </si>
  <si>
    <t>６～７月</t>
  </si>
  <si>
    <t>８月</t>
  </si>
  <si>
    <t>９月</t>
  </si>
  <si>
    <t>８～９月</t>
  </si>
  <si>
    <t>１０月</t>
  </si>
  <si>
    <t>１１月</t>
  </si>
  <si>
    <t>１０～１１月</t>
  </si>
  <si>
    <t>１２月</t>
  </si>
  <si>
    <t>１月</t>
  </si>
  <si>
    <t>１２～１月</t>
  </si>
  <si>
    <t>２月</t>
  </si>
  <si>
    <t>３月</t>
  </si>
  <si>
    <t>２～３月</t>
  </si>
  <si>
    <t>合計使用量</t>
  </si>
  <si>
    <t>合計金額</t>
  </si>
  <si>
    <t>年間水道料入金額</t>
  </si>
  <si>
    <t>請求・返金フラグ</t>
  </si>
  <si>
    <t>差額</t>
  </si>
  <si>
    <t>差額（印字用）</t>
  </si>
  <si>
    <t>中村</t>
  </si>
  <si>
    <t>請求額</t>
  </si>
  <si>
    <t>26,282円</t>
  </si>
  <si>
    <t>▲26,282</t>
  </si>
  <si>
    <t>靏園</t>
  </si>
  <si>
    <t>4,070円</t>
  </si>
  <si>
    <t>▲4,070</t>
  </si>
  <si>
    <t>山本</t>
  </si>
  <si>
    <t>返金額</t>
  </si>
  <si>
    <t>26,580円</t>
  </si>
  <si>
    <t>㈱イケダパン</t>
  </si>
  <si>
    <t>20,058円</t>
  </si>
  <si>
    <t>鮫島</t>
  </si>
  <si>
    <t>10,802円</t>
  </si>
  <si>
    <t>新村</t>
  </si>
  <si>
    <t>19,580円</t>
  </si>
  <si>
    <t>南</t>
  </si>
  <si>
    <t>48,608円</t>
  </si>
  <si>
    <t>▲48,608</t>
  </si>
  <si>
    <t>18,352円</t>
  </si>
  <si>
    <t>和田</t>
  </si>
  <si>
    <t>5,864円</t>
  </si>
  <si>
    <t>金丸</t>
  </si>
  <si>
    <t>26,200円</t>
  </si>
  <si>
    <t>平尾</t>
  </si>
  <si>
    <t>22,516円</t>
  </si>
  <si>
    <t>坂元</t>
  </si>
  <si>
    <t>20,996円</t>
  </si>
  <si>
    <t>永井</t>
  </si>
  <si>
    <t>4,682円</t>
  </si>
  <si>
    <t>▲4,682</t>
  </si>
  <si>
    <t>高味</t>
  </si>
  <si>
    <t>1,924円</t>
  </si>
  <si>
    <t>徳田</t>
  </si>
  <si>
    <t>26,956円</t>
  </si>
  <si>
    <t>27,612円</t>
  </si>
  <si>
    <t>14,670円</t>
  </si>
  <si>
    <t>宮﨑</t>
  </si>
  <si>
    <t>10,680円</t>
  </si>
  <si>
    <t>▲10,680</t>
  </si>
  <si>
    <t>瀬戸山</t>
  </si>
  <si>
    <t>4,198円</t>
  </si>
  <si>
    <t>16,408円</t>
  </si>
  <si>
    <t>奥</t>
  </si>
  <si>
    <t>16,534円</t>
  </si>
  <si>
    <t>須田</t>
  </si>
  <si>
    <t>21,898円</t>
  </si>
  <si>
    <t>益子</t>
  </si>
  <si>
    <t>3,972円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</si>
</sst>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Blue][=0]General;[Red][=0]General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14"/>
      <color rgb="FFFF0000"/>
      <name val="ＭＳ Ｐゴシック"/>
      <family val="3"/>
      <charset val="128"/>
      <scheme val="minor"/>
    </font>
    <font>
      <b/>
      <u/>
      <sz val="14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4" xfId="0" applyBorder="1">
      <alignment vertical="center"/>
    </xf>
    <xf numFmtId="0" fontId="2" fillId="0" borderId="0" xfId="0" applyFo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3" fontId="2" fillId="0" borderId="1" xfId="0" applyNumberFormat="1" applyFont="1" applyBorder="1" applyAlignment="1">
      <alignment horizontal="center" vertical="center"/>
    </xf>
    <xf numFmtId="3" fontId="2" fillId="0" borderId="12" xfId="0" applyNumberFormat="1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3" fontId="2" fillId="0" borderId="6" xfId="0" applyNumberFormat="1" applyFont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0" fontId="8" fillId="0" borderId="0" xfId="0" applyFont="1">
      <alignment vertical="center"/>
    </xf>
    <xf numFmtId="0" fontId="2" fillId="0" borderId="5" xfId="0" applyFont="1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" xfId="0" applyBorder="1">
      <alignment vertical="center"/>
    </xf>
    <xf numFmtId="3" fontId="0" fillId="0" borderId="1" xfId="0" applyNumberFormat="1" applyBorder="1">
      <alignment vertical="center"/>
    </xf>
    <xf numFmtId="3" fontId="0" fillId="0" borderId="0" xfId="0" applyNumberFormat="1">
      <alignment vertical="center"/>
    </xf>
    <xf numFmtId="3" fontId="0" fillId="0" borderId="0" xfId="0" applyNumberFormat="1" applyBorder="1">
      <alignment vertical="center"/>
    </xf>
    <xf numFmtId="176" fontId="5" fillId="0" borderId="0" xfId="0" applyNumberFormat="1" applyFont="1" applyAlignment="1">
      <alignment horizontal="center" vertical="center"/>
    </xf>
    <xf numFmtId="176" fontId="6" fillId="0" borderId="0" xfId="0" applyNumberFormat="1" applyFont="1">
      <alignment vertical="center"/>
    </xf>
  </cellXfs>
  <cellStyles count="1">
    <cellStyle name="標準" xfId="0" builtinId="0"/>
  </cellStyles>
  <dxfs count="2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92DC0-91DC-432B-A772-5F53E257A378}">
  <sheetPr codeName="Sheet1"/>
  <dimension ref="A1:AF30"/>
  <sheetViews>
    <sheetView tabSelected="1" workbookViewId="0"/>
  </sheetViews>
  <sheetFormatPr defaultRowHeight="13.5" x14ac:dyDescent="0.15"/>
  <sheetData>
    <row r="1" spans="1:32" ht="14.25" thickBot="1" x14ac:dyDescent="0.2">
      <c r="A1" t="s">
        <v>16</v>
      </c>
    </row>
    <row r="2" spans="1:32" x14ac:dyDescent="0.15">
      <c r="A2" s="22" t="s">
        <v>17</v>
      </c>
      <c r="B2" s="24" t="s">
        <v>18</v>
      </c>
      <c r="C2" s="22" t="s">
        <v>19</v>
      </c>
      <c r="D2" s="23" t="s">
        <v>20</v>
      </c>
      <c r="E2" s="23" t="s">
        <v>21</v>
      </c>
      <c r="F2" s="24" t="s">
        <v>22</v>
      </c>
      <c r="G2" s="22" t="s">
        <v>23</v>
      </c>
      <c r="H2" s="23" t="s">
        <v>24</v>
      </c>
      <c r="I2" s="23" t="s">
        <v>25</v>
      </c>
      <c r="J2" s="24" t="s">
        <v>22</v>
      </c>
      <c r="K2" s="22" t="s">
        <v>26</v>
      </c>
      <c r="L2" s="23" t="s">
        <v>27</v>
      </c>
      <c r="M2" s="23" t="s">
        <v>28</v>
      </c>
      <c r="N2" s="24" t="s">
        <v>22</v>
      </c>
      <c r="O2" s="22" t="s">
        <v>29</v>
      </c>
      <c r="P2" s="23" t="s">
        <v>30</v>
      </c>
      <c r="Q2" s="23" t="s">
        <v>31</v>
      </c>
      <c r="R2" s="24" t="s">
        <v>22</v>
      </c>
      <c r="S2" s="22" t="s">
        <v>32</v>
      </c>
      <c r="T2" s="23" t="s">
        <v>33</v>
      </c>
      <c r="U2" s="23" t="s">
        <v>34</v>
      </c>
      <c r="V2" s="24" t="s">
        <v>22</v>
      </c>
      <c r="W2" s="22" t="s">
        <v>35</v>
      </c>
      <c r="X2" s="23" t="s">
        <v>36</v>
      </c>
      <c r="Y2" s="23" t="s">
        <v>37</v>
      </c>
      <c r="Z2" s="23" t="s">
        <v>22</v>
      </c>
      <c r="AA2" s="22" t="s">
        <v>38</v>
      </c>
      <c r="AB2" s="24" t="s">
        <v>39</v>
      </c>
      <c r="AC2" t="s">
        <v>40</v>
      </c>
      <c r="AD2" t="s">
        <v>41</v>
      </c>
      <c r="AE2" t="s">
        <v>42</v>
      </c>
      <c r="AF2" t="s">
        <v>43</v>
      </c>
    </row>
    <row r="3" spans="1:32" x14ac:dyDescent="0.15">
      <c r="A3" s="25">
        <v>301</v>
      </c>
      <c r="B3" s="27" t="s">
        <v>44</v>
      </c>
      <c r="C3" s="25">
        <v>561</v>
      </c>
      <c r="D3">
        <v>580</v>
      </c>
      <c r="E3">
        <v>38</v>
      </c>
      <c r="F3" s="31">
        <v>8388</v>
      </c>
      <c r="G3" s="25">
        <v>606</v>
      </c>
      <c r="H3">
        <v>632</v>
      </c>
      <c r="I3">
        <v>52</v>
      </c>
      <c r="J3" s="31">
        <v>12764</v>
      </c>
      <c r="K3" s="25">
        <v>657</v>
      </c>
      <c r="L3">
        <v>681</v>
      </c>
      <c r="M3">
        <v>49</v>
      </c>
      <c r="N3" s="31">
        <v>11782</v>
      </c>
      <c r="O3" s="25">
        <v>707</v>
      </c>
      <c r="P3">
        <v>728</v>
      </c>
      <c r="Q3">
        <v>47</v>
      </c>
      <c r="R3" s="31">
        <v>11128</v>
      </c>
      <c r="S3" s="25">
        <v>755</v>
      </c>
      <c r="T3">
        <v>778</v>
      </c>
      <c r="U3">
        <v>50</v>
      </c>
      <c r="V3" s="31">
        <v>12110</v>
      </c>
      <c r="W3" s="25">
        <v>800</v>
      </c>
      <c r="X3">
        <v>828</v>
      </c>
      <c r="Y3">
        <v>50</v>
      </c>
      <c r="Z3" s="33">
        <v>12110</v>
      </c>
      <c r="AA3" s="25">
        <v>286</v>
      </c>
      <c r="AB3" s="27">
        <v>68282</v>
      </c>
      <c r="AC3">
        <v>42000</v>
      </c>
      <c r="AD3" t="s">
        <v>45</v>
      </c>
      <c r="AE3" t="s">
        <v>46</v>
      </c>
      <c r="AF3" t="s">
        <v>47</v>
      </c>
    </row>
    <row r="4" spans="1:32" x14ac:dyDescent="0.15">
      <c r="A4" s="25">
        <v>302</v>
      </c>
      <c r="B4" s="27" t="s">
        <v>48</v>
      </c>
      <c r="C4" s="25">
        <v>891</v>
      </c>
      <c r="D4">
        <v>907</v>
      </c>
      <c r="E4">
        <v>32</v>
      </c>
      <c r="F4" s="31">
        <v>7022</v>
      </c>
      <c r="G4" s="25">
        <v>922</v>
      </c>
      <c r="H4">
        <v>938</v>
      </c>
      <c r="I4">
        <v>31</v>
      </c>
      <c r="J4" s="31">
        <v>6794</v>
      </c>
      <c r="K4" s="25">
        <v>954</v>
      </c>
      <c r="L4">
        <v>974</v>
      </c>
      <c r="M4">
        <v>36</v>
      </c>
      <c r="N4" s="31">
        <v>7932</v>
      </c>
      <c r="O4" s="25">
        <v>991</v>
      </c>
      <c r="P4">
        <v>1014</v>
      </c>
      <c r="Q4">
        <v>40</v>
      </c>
      <c r="R4" s="31">
        <v>8844</v>
      </c>
      <c r="S4" s="25">
        <v>1036</v>
      </c>
      <c r="T4">
        <v>1057</v>
      </c>
      <c r="U4">
        <v>43</v>
      </c>
      <c r="V4" s="31">
        <v>9822</v>
      </c>
      <c r="W4" s="25">
        <v>1069</v>
      </c>
      <c r="X4">
        <v>1083</v>
      </c>
      <c r="Y4">
        <v>26</v>
      </c>
      <c r="Z4" s="33">
        <v>5656</v>
      </c>
      <c r="AA4" s="25">
        <v>208</v>
      </c>
      <c r="AB4" s="27">
        <v>46070</v>
      </c>
      <c r="AC4">
        <v>42000</v>
      </c>
      <c r="AD4" t="s">
        <v>45</v>
      </c>
      <c r="AE4" t="s">
        <v>49</v>
      </c>
      <c r="AF4" s="32" t="s">
        <v>50</v>
      </c>
    </row>
    <row r="5" spans="1:32" x14ac:dyDescent="0.15">
      <c r="A5" s="25">
        <v>303</v>
      </c>
      <c r="B5" s="27" t="s">
        <v>51</v>
      </c>
      <c r="C5" s="25">
        <v>588</v>
      </c>
      <c r="D5">
        <v>589</v>
      </c>
      <c r="E5">
        <v>2</v>
      </c>
      <c r="F5" s="31">
        <v>2586</v>
      </c>
      <c r="G5" s="25">
        <v>590</v>
      </c>
      <c r="H5">
        <v>591</v>
      </c>
      <c r="I5">
        <v>2</v>
      </c>
      <c r="J5" s="31">
        <v>2586</v>
      </c>
      <c r="K5" s="25">
        <v>592</v>
      </c>
      <c r="L5">
        <v>593</v>
      </c>
      <c r="M5">
        <v>2</v>
      </c>
      <c r="N5" s="31">
        <v>2586</v>
      </c>
      <c r="O5" s="25">
        <v>594</v>
      </c>
      <c r="P5">
        <v>595</v>
      </c>
      <c r="Q5">
        <v>2</v>
      </c>
      <c r="R5" s="31">
        <v>2586</v>
      </c>
      <c r="S5" s="25">
        <v>596</v>
      </c>
      <c r="T5">
        <v>597</v>
      </c>
      <c r="U5">
        <v>2</v>
      </c>
      <c r="V5" s="31">
        <v>2586</v>
      </c>
      <c r="W5" s="25">
        <v>598</v>
      </c>
      <c r="X5">
        <v>598</v>
      </c>
      <c r="Y5">
        <v>1</v>
      </c>
      <c r="Z5" s="33">
        <v>2490</v>
      </c>
      <c r="AA5" s="25">
        <v>11</v>
      </c>
      <c r="AB5" s="27">
        <v>15420</v>
      </c>
      <c r="AC5">
        <v>42000</v>
      </c>
      <c r="AD5" t="s">
        <v>52</v>
      </c>
      <c r="AE5" t="s">
        <v>53</v>
      </c>
      <c r="AF5" s="32">
        <v>26580</v>
      </c>
    </row>
    <row r="6" spans="1:32" x14ac:dyDescent="0.15">
      <c r="A6" s="25">
        <v>305</v>
      </c>
      <c r="B6" s="27" t="s">
        <v>54</v>
      </c>
      <c r="C6" s="25">
        <v>791</v>
      </c>
      <c r="D6">
        <v>792</v>
      </c>
      <c r="E6">
        <v>3</v>
      </c>
      <c r="F6" s="31">
        <v>2680</v>
      </c>
      <c r="G6" s="25">
        <v>797</v>
      </c>
      <c r="H6">
        <v>806</v>
      </c>
      <c r="I6">
        <v>14</v>
      </c>
      <c r="J6" s="31">
        <v>3720</v>
      </c>
      <c r="K6" s="25">
        <v>812</v>
      </c>
      <c r="L6">
        <v>820</v>
      </c>
      <c r="M6">
        <v>14</v>
      </c>
      <c r="N6" s="31">
        <v>3720</v>
      </c>
      <c r="O6" s="25">
        <v>826</v>
      </c>
      <c r="P6">
        <v>833</v>
      </c>
      <c r="Q6">
        <v>13</v>
      </c>
      <c r="R6" s="31">
        <v>3626</v>
      </c>
      <c r="S6" s="25">
        <v>843</v>
      </c>
      <c r="T6">
        <v>851</v>
      </c>
      <c r="U6">
        <v>18</v>
      </c>
      <c r="V6" s="31">
        <v>4098</v>
      </c>
      <c r="W6" s="25">
        <v>859</v>
      </c>
      <c r="X6">
        <v>869</v>
      </c>
      <c r="Y6">
        <v>18</v>
      </c>
      <c r="Z6" s="33">
        <v>4098</v>
      </c>
      <c r="AA6" s="25">
        <v>80</v>
      </c>
      <c r="AB6" s="27">
        <v>21942</v>
      </c>
      <c r="AC6">
        <v>42000</v>
      </c>
      <c r="AD6" t="s">
        <v>52</v>
      </c>
      <c r="AE6" t="s">
        <v>55</v>
      </c>
      <c r="AF6" s="32">
        <v>20058</v>
      </c>
    </row>
    <row r="7" spans="1:32" x14ac:dyDescent="0.15">
      <c r="A7" s="25">
        <v>401</v>
      </c>
      <c r="B7" s="27" t="s">
        <v>56</v>
      </c>
      <c r="C7" s="25">
        <v>542</v>
      </c>
      <c r="D7">
        <v>554</v>
      </c>
      <c r="E7">
        <v>24</v>
      </c>
      <c r="F7" s="31">
        <v>5200</v>
      </c>
      <c r="G7" s="25">
        <v>565</v>
      </c>
      <c r="H7">
        <v>577</v>
      </c>
      <c r="I7">
        <v>23</v>
      </c>
      <c r="J7" s="31">
        <v>4972</v>
      </c>
      <c r="K7" s="25">
        <v>586</v>
      </c>
      <c r="L7">
        <v>597</v>
      </c>
      <c r="M7">
        <v>20</v>
      </c>
      <c r="N7" s="31">
        <v>4290</v>
      </c>
      <c r="O7" s="25">
        <v>609</v>
      </c>
      <c r="P7">
        <v>620</v>
      </c>
      <c r="Q7">
        <v>23</v>
      </c>
      <c r="R7" s="31">
        <v>4972</v>
      </c>
      <c r="S7" s="25">
        <v>635</v>
      </c>
      <c r="T7">
        <v>647</v>
      </c>
      <c r="U7">
        <v>27</v>
      </c>
      <c r="V7" s="31">
        <v>5882</v>
      </c>
      <c r="W7" s="25">
        <v>659</v>
      </c>
      <c r="X7">
        <v>674</v>
      </c>
      <c r="Y7">
        <v>27</v>
      </c>
      <c r="Z7" s="33">
        <v>5882</v>
      </c>
      <c r="AA7" s="25">
        <v>144</v>
      </c>
      <c r="AB7" s="27">
        <v>31198</v>
      </c>
      <c r="AC7">
        <v>42000</v>
      </c>
      <c r="AD7" t="s">
        <v>52</v>
      </c>
      <c r="AE7" t="s">
        <v>57</v>
      </c>
      <c r="AF7" s="32">
        <v>10802</v>
      </c>
    </row>
    <row r="8" spans="1:32" x14ac:dyDescent="0.15">
      <c r="A8" s="25">
        <v>402</v>
      </c>
      <c r="B8" s="27" t="s">
        <v>58</v>
      </c>
      <c r="C8" s="25">
        <v>146</v>
      </c>
      <c r="D8">
        <v>154</v>
      </c>
      <c r="E8">
        <v>15</v>
      </c>
      <c r="F8" s="31">
        <v>3816</v>
      </c>
      <c r="G8" s="25">
        <v>160</v>
      </c>
      <c r="H8">
        <v>170</v>
      </c>
      <c r="I8">
        <v>16</v>
      </c>
      <c r="J8" s="31">
        <v>3910</v>
      </c>
      <c r="K8" s="25">
        <v>177</v>
      </c>
      <c r="L8">
        <v>183</v>
      </c>
      <c r="M8">
        <v>13</v>
      </c>
      <c r="N8" s="31">
        <v>3626</v>
      </c>
      <c r="O8" s="25">
        <v>190</v>
      </c>
      <c r="P8">
        <v>196</v>
      </c>
      <c r="Q8">
        <v>13</v>
      </c>
      <c r="R8" s="31">
        <v>3626</v>
      </c>
      <c r="S8" s="25">
        <v>203</v>
      </c>
      <c r="T8">
        <v>211</v>
      </c>
      <c r="U8">
        <v>15</v>
      </c>
      <c r="V8" s="31">
        <v>3816</v>
      </c>
      <c r="W8" s="25">
        <v>216</v>
      </c>
      <c r="X8">
        <v>224</v>
      </c>
      <c r="Y8">
        <v>13</v>
      </c>
      <c r="Z8" s="33">
        <v>3626</v>
      </c>
      <c r="AA8" s="25">
        <v>85</v>
      </c>
      <c r="AB8" s="27">
        <v>22420</v>
      </c>
      <c r="AC8">
        <v>42000</v>
      </c>
      <c r="AD8" t="s">
        <v>52</v>
      </c>
      <c r="AE8" t="s">
        <v>59</v>
      </c>
      <c r="AF8" s="32">
        <v>19580</v>
      </c>
    </row>
    <row r="9" spans="1:32" x14ac:dyDescent="0.15">
      <c r="A9" s="25">
        <v>403</v>
      </c>
      <c r="B9" s="27" t="s">
        <v>60</v>
      </c>
      <c r="C9" s="25">
        <v>1018</v>
      </c>
      <c r="D9">
        <v>1039</v>
      </c>
      <c r="E9">
        <v>45</v>
      </c>
      <c r="F9" s="31">
        <v>10476</v>
      </c>
      <c r="G9" s="25">
        <v>1062</v>
      </c>
      <c r="H9">
        <v>1084</v>
      </c>
      <c r="I9">
        <v>45</v>
      </c>
      <c r="J9" s="31">
        <v>10476</v>
      </c>
      <c r="K9" s="25">
        <v>1105</v>
      </c>
      <c r="L9">
        <v>1127</v>
      </c>
      <c r="M9">
        <v>43</v>
      </c>
      <c r="N9" s="31">
        <v>9822</v>
      </c>
      <c r="O9" s="25">
        <v>1148</v>
      </c>
      <c r="P9">
        <v>1168</v>
      </c>
      <c r="Q9">
        <v>41</v>
      </c>
      <c r="R9" s="31">
        <v>9168</v>
      </c>
      <c r="S9" s="25">
        <v>1191</v>
      </c>
      <c r="T9">
        <v>1211</v>
      </c>
      <c r="U9">
        <v>43</v>
      </c>
      <c r="V9" s="31">
        <v>9822</v>
      </c>
      <c r="W9" s="25">
        <v>1229</v>
      </c>
      <c r="X9">
        <v>1251</v>
      </c>
      <c r="Y9">
        <v>40</v>
      </c>
      <c r="Z9" s="33">
        <v>8844</v>
      </c>
      <c r="AA9" s="25">
        <v>257</v>
      </c>
      <c r="AB9" s="27">
        <v>58608</v>
      </c>
      <c r="AC9">
        <v>10000</v>
      </c>
      <c r="AD9" t="s">
        <v>45</v>
      </c>
      <c r="AE9" t="s">
        <v>61</v>
      </c>
      <c r="AF9" t="s">
        <v>62</v>
      </c>
    </row>
    <row r="10" spans="1:32" x14ac:dyDescent="0.15">
      <c r="A10" s="25">
        <v>405</v>
      </c>
      <c r="B10" s="27" t="s">
        <v>54</v>
      </c>
      <c r="C10" s="25">
        <v>63</v>
      </c>
      <c r="D10">
        <v>71</v>
      </c>
      <c r="E10">
        <v>17</v>
      </c>
      <c r="F10" s="31">
        <v>4004</v>
      </c>
      <c r="G10" s="25">
        <v>80</v>
      </c>
      <c r="H10">
        <v>88</v>
      </c>
      <c r="I10">
        <v>17</v>
      </c>
      <c r="J10" s="31">
        <v>4004</v>
      </c>
      <c r="K10" s="25">
        <v>96</v>
      </c>
      <c r="L10">
        <v>105</v>
      </c>
      <c r="M10">
        <v>17</v>
      </c>
      <c r="N10" s="31">
        <v>4004</v>
      </c>
      <c r="O10" s="25">
        <v>114</v>
      </c>
      <c r="P10">
        <v>121</v>
      </c>
      <c r="Q10">
        <v>16</v>
      </c>
      <c r="R10" s="31">
        <v>3910</v>
      </c>
      <c r="S10" s="25">
        <v>128</v>
      </c>
      <c r="T10">
        <v>136</v>
      </c>
      <c r="U10">
        <v>15</v>
      </c>
      <c r="V10" s="31">
        <v>3816</v>
      </c>
      <c r="W10" s="25">
        <v>144</v>
      </c>
      <c r="X10">
        <v>152</v>
      </c>
      <c r="Y10">
        <v>16</v>
      </c>
      <c r="Z10" s="33">
        <v>3910</v>
      </c>
      <c r="AA10" s="25">
        <v>98</v>
      </c>
      <c r="AB10" s="27">
        <v>23648</v>
      </c>
      <c r="AC10">
        <v>42000</v>
      </c>
      <c r="AD10" t="s">
        <v>52</v>
      </c>
      <c r="AE10" t="s">
        <v>63</v>
      </c>
      <c r="AF10" s="32">
        <v>18352</v>
      </c>
    </row>
    <row r="11" spans="1:32" x14ac:dyDescent="0.15">
      <c r="A11" s="25">
        <v>501</v>
      </c>
      <c r="B11" s="27" t="s">
        <v>64</v>
      </c>
      <c r="C11" s="25">
        <v>159</v>
      </c>
      <c r="D11">
        <v>173</v>
      </c>
      <c r="E11">
        <v>26</v>
      </c>
      <c r="F11" s="31">
        <v>5656</v>
      </c>
      <c r="G11" s="25">
        <v>189</v>
      </c>
      <c r="H11">
        <v>205</v>
      </c>
      <c r="I11">
        <v>32</v>
      </c>
      <c r="J11" s="31">
        <v>7022</v>
      </c>
      <c r="K11" s="25">
        <v>218</v>
      </c>
      <c r="L11">
        <v>235</v>
      </c>
      <c r="M11">
        <v>30</v>
      </c>
      <c r="N11" s="31">
        <v>6566</v>
      </c>
      <c r="O11" s="25">
        <v>252</v>
      </c>
      <c r="P11">
        <v>267</v>
      </c>
      <c r="Q11">
        <v>32</v>
      </c>
      <c r="R11" s="31">
        <v>7022</v>
      </c>
      <c r="S11" s="25">
        <v>285</v>
      </c>
      <c r="T11">
        <v>296</v>
      </c>
      <c r="U11">
        <v>29</v>
      </c>
      <c r="V11" s="31">
        <v>6338</v>
      </c>
      <c r="W11" s="25">
        <v>307</v>
      </c>
      <c r="X11">
        <v>308</v>
      </c>
      <c r="Y11">
        <v>12</v>
      </c>
      <c r="Z11" s="33">
        <v>3532</v>
      </c>
      <c r="AA11" s="25">
        <v>161</v>
      </c>
      <c r="AB11" s="27">
        <v>36136</v>
      </c>
      <c r="AC11">
        <v>42000</v>
      </c>
      <c r="AD11" t="s">
        <v>52</v>
      </c>
      <c r="AE11" t="s">
        <v>65</v>
      </c>
      <c r="AF11" s="32">
        <v>5864</v>
      </c>
    </row>
    <row r="12" spans="1:32" x14ac:dyDescent="0.15">
      <c r="A12" s="25">
        <v>502</v>
      </c>
      <c r="B12" s="27" t="s">
        <v>66</v>
      </c>
      <c r="C12" s="25">
        <v>957</v>
      </c>
      <c r="D12">
        <v>958</v>
      </c>
      <c r="E12">
        <v>3</v>
      </c>
      <c r="F12" s="31">
        <v>2680</v>
      </c>
      <c r="G12" s="25">
        <v>961</v>
      </c>
      <c r="H12">
        <v>963</v>
      </c>
      <c r="I12">
        <v>5</v>
      </c>
      <c r="J12" s="31">
        <v>2868</v>
      </c>
      <c r="K12" s="25">
        <v>965</v>
      </c>
      <c r="L12">
        <v>967</v>
      </c>
      <c r="M12">
        <v>4</v>
      </c>
      <c r="N12" s="31">
        <v>2776</v>
      </c>
      <c r="O12" s="25">
        <v>969</v>
      </c>
      <c r="P12">
        <v>970</v>
      </c>
      <c r="Q12">
        <v>3</v>
      </c>
      <c r="R12" s="31">
        <v>2680</v>
      </c>
      <c r="S12" s="25">
        <v>970</v>
      </c>
      <c r="T12">
        <v>970</v>
      </c>
      <c r="U12">
        <v>0</v>
      </c>
      <c r="V12" s="31">
        <v>2398</v>
      </c>
      <c r="W12" s="25">
        <v>970</v>
      </c>
      <c r="X12">
        <v>970</v>
      </c>
      <c r="Y12">
        <v>0</v>
      </c>
      <c r="Z12" s="33">
        <v>2398</v>
      </c>
      <c r="AA12" s="25">
        <v>15</v>
      </c>
      <c r="AB12" s="27">
        <v>15800</v>
      </c>
      <c r="AC12">
        <v>42000</v>
      </c>
      <c r="AD12" t="s">
        <v>52</v>
      </c>
      <c r="AE12" t="s">
        <v>67</v>
      </c>
      <c r="AF12" s="32">
        <v>26200</v>
      </c>
    </row>
    <row r="13" spans="1:32" x14ac:dyDescent="0.15">
      <c r="A13" s="25">
        <v>503</v>
      </c>
      <c r="B13" s="27" t="s">
        <v>68</v>
      </c>
      <c r="C13" s="25">
        <v>804</v>
      </c>
      <c r="D13">
        <v>807</v>
      </c>
      <c r="E13">
        <v>7</v>
      </c>
      <c r="F13" s="31">
        <v>3058</v>
      </c>
      <c r="G13" s="25">
        <v>812</v>
      </c>
      <c r="H13">
        <v>817</v>
      </c>
      <c r="I13">
        <v>10</v>
      </c>
      <c r="J13" s="31">
        <v>3342</v>
      </c>
      <c r="K13" s="25">
        <v>822</v>
      </c>
      <c r="L13">
        <v>828</v>
      </c>
      <c r="M13">
        <v>11</v>
      </c>
      <c r="N13" s="31">
        <v>3438</v>
      </c>
      <c r="O13" s="25">
        <v>832</v>
      </c>
      <c r="P13">
        <v>837</v>
      </c>
      <c r="Q13">
        <v>9</v>
      </c>
      <c r="R13" s="31">
        <v>3246</v>
      </c>
      <c r="S13" s="25">
        <v>842</v>
      </c>
      <c r="T13">
        <v>846</v>
      </c>
      <c r="U13">
        <v>9</v>
      </c>
      <c r="V13" s="31">
        <v>3246</v>
      </c>
      <c r="W13" s="25">
        <v>850</v>
      </c>
      <c r="X13">
        <v>854</v>
      </c>
      <c r="Y13">
        <v>8</v>
      </c>
      <c r="Z13" s="33">
        <v>3154</v>
      </c>
      <c r="AA13" s="25">
        <v>54</v>
      </c>
      <c r="AB13" s="27">
        <v>19484</v>
      </c>
      <c r="AC13">
        <v>42000</v>
      </c>
      <c r="AD13" t="s">
        <v>52</v>
      </c>
      <c r="AE13" t="s">
        <v>69</v>
      </c>
      <c r="AF13" s="32">
        <v>22516</v>
      </c>
    </row>
    <row r="14" spans="1:32" x14ac:dyDescent="0.15">
      <c r="A14" s="25">
        <v>505</v>
      </c>
      <c r="B14" s="27" t="s">
        <v>70</v>
      </c>
      <c r="C14" s="25">
        <v>999</v>
      </c>
      <c r="D14">
        <v>1004</v>
      </c>
      <c r="E14">
        <v>11</v>
      </c>
      <c r="F14" s="31">
        <v>3438</v>
      </c>
      <c r="G14" s="25">
        <v>1010</v>
      </c>
      <c r="H14">
        <v>1016</v>
      </c>
      <c r="I14">
        <v>12</v>
      </c>
      <c r="J14" s="31">
        <v>3532</v>
      </c>
      <c r="K14" s="25">
        <v>1022</v>
      </c>
      <c r="L14">
        <v>1028</v>
      </c>
      <c r="M14">
        <v>12</v>
      </c>
      <c r="N14" s="31">
        <v>3532</v>
      </c>
      <c r="O14" s="25">
        <v>1035</v>
      </c>
      <c r="P14">
        <v>1040</v>
      </c>
      <c r="Q14">
        <v>12</v>
      </c>
      <c r="R14" s="31">
        <v>3532</v>
      </c>
      <c r="S14" s="25">
        <v>1045</v>
      </c>
      <c r="T14">
        <v>1052</v>
      </c>
      <c r="U14">
        <v>12</v>
      </c>
      <c r="V14" s="31">
        <v>3532</v>
      </c>
      <c r="W14" s="25">
        <v>1057</v>
      </c>
      <c r="X14">
        <v>1063</v>
      </c>
      <c r="Y14">
        <v>11</v>
      </c>
      <c r="Z14" s="33">
        <v>3438</v>
      </c>
      <c r="AA14" s="25">
        <v>70</v>
      </c>
      <c r="AB14" s="27">
        <v>21004</v>
      </c>
      <c r="AC14">
        <v>42000</v>
      </c>
      <c r="AD14" t="s">
        <v>52</v>
      </c>
      <c r="AE14" t="s">
        <v>71</v>
      </c>
      <c r="AF14" s="32">
        <v>20996</v>
      </c>
    </row>
    <row r="15" spans="1:32" x14ac:dyDescent="0.15">
      <c r="A15" s="25">
        <v>601</v>
      </c>
      <c r="B15" s="27" t="s">
        <v>72</v>
      </c>
      <c r="C15" s="25">
        <v>739</v>
      </c>
      <c r="D15">
        <v>756</v>
      </c>
      <c r="E15">
        <v>32</v>
      </c>
      <c r="F15" s="31">
        <v>7022</v>
      </c>
      <c r="G15" s="25">
        <v>772</v>
      </c>
      <c r="H15">
        <v>792</v>
      </c>
      <c r="I15">
        <v>36</v>
      </c>
      <c r="J15" s="31">
        <v>7932</v>
      </c>
      <c r="K15" s="25">
        <v>807</v>
      </c>
      <c r="L15">
        <v>827</v>
      </c>
      <c r="M15">
        <v>35</v>
      </c>
      <c r="N15" s="31">
        <v>7704</v>
      </c>
      <c r="O15" s="25">
        <v>844</v>
      </c>
      <c r="P15">
        <v>862</v>
      </c>
      <c r="Q15">
        <v>35</v>
      </c>
      <c r="R15" s="31">
        <v>7704</v>
      </c>
      <c r="S15" s="25">
        <v>882</v>
      </c>
      <c r="T15">
        <v>901</v>
      </c>
      <c r="U15">
        <v>39</v>
      </c>
      <c r="V15" s="31">
        <v>8616</v>
      </c>
      <c r="W15" s="25">
        <v>918</v>
      </c>
      <c r="X15">
        <v>936</v>
      </c>
      <c r="Y15">
        <v>35</v>
      </c>
      <c r="Z15" s="33">
        <v>7704</v>
      </c>
      <c r="AA15" s="25">
        <v>212</v>
      </c>
      <c r="AB15" s="27">
        <v>46682</v>
      </c>
      <c r="AC15">
        <v>42000</v>
      </c>
      <c r="AD15" t="s">
        <v>45</v>
      </c>
      <c r="AE15" t="s">
        <v>73</v>
      </c>
      <c r="AF15" t="s">
        <v>74</v>
      </c>
    </row>
    <row r="16" spans="1:32" x14ac:dyDescent="0.15">
      <c r="A16" s="25">
        <v>602</v>
      </c>
      <c r="B16" s="27" t="s">
        <v>75</v>
      </c>
      <c r="C16" s="25">
        <v>641</v>
      </c>
      <c r="D16">
        <v>656</v>
      </c>
      <c r="E16">
        <v>29</v>
      </c>
      <c r="F16" s="31">
        <v>6338</v>
      </c>
      <c r="G16" s="25">
        <v>672</v>
      </c>
      <c r="H16">
        <v>690</v>
      </c>
      <c r="I16">
        <v>34</v>
      </c>
      <c r="J16" s="31">
        <v>7476</v>
      </c>
      <c r="K16" s="25">
        <v>702</v>
      </c>
      <c r="L16">
        <v>718</v>
      </c>
      <c r="M16">
        <v>28</v>
      </c>
      <c r="N16" s="31">
        <v>6110</v>
      </c>
      <c r="O16" s="25">
        <v>732</v>
      </c>
      <c r="P16">
        <v>747</v>
      </c>
      <c r="Q16">
        <v>29</v>
      </c>
      <c r="R16" s="31">
        <v>6338</v>
      </c>
      <c r="S16" s="25">
        <v>766</v>
      </c>
      <c r="T16">
        <v>782</v>
      </c>
      <c r="U16">
        <v>35</v>
      </c>
      <c r="V16" s="31">
        <v>7704</v>
      </c>
      <c r="W16" s="25">
        <v>795</v>
      </c>
      <c r="X16">
        <v>810</v>
      </c>
      <c r="Y16">
        <v>28</v>
      </c>
      <c r="Z16" s="33">
        <v>6110</v>
      </c>
      <c r="AA16" s="25">
        <v>183</v>
      </c>
      <c r="AB16" s="27">
        <v>40076</v>
      </c>
      <c r="AC16">
        <v>42000</v>
      </c>
      <c r="AD16" t="s">
        <v>52</v>
      </c>
      <c r="AE16" t="s">
        <v>76</v>
      </c>
      <c r="AF16" s="32">
        <v>1924</v>
      </c>
    </row>
    <row r="17" spans="1:32" x14ac:dyDescent="0.15">
      <c r="A17" s="25">
        <v>603</v>
      </c>
      <c r="B17" s="27" t="s">
        <v>77</v>
      </c>
      <c r="C17" s="25">
        <v>727</v>
      </c>
      <c r="D17">
        <v>727</v>
      </c>
      <c r="E17">
        <v>0</v>
      </c>
      <c r="F17" s="31">
        <v>2398</v>
      </c>
      <c r="G17" s="25">
        <v>728</v>
      </c>
      <c r="H17">
        <v>729</v>
      </c>
      <c r="I17">
        <v>2</v>
      </c>
      <c r="J17" s="31">
        <v>2586</v>
      </c>
      <c r="K17" s="25">
        <v>729</v>
      </c>
      <c r="L17">
        <v>729</v>
      </c>
      <c r="M17">
        <v>0</v>
      </c>
      <c r="N17" s="31">
        <v>2398</v>
      </c>
      <c r="O17" s="25">
        <v>730</v>
      </c>
      <c r="P17">
        <v>731</v>
      </c>
      <c r="Q17">
        <v>2</v>
      </c>
      <c r="R17" s="31">
        <v>2586</v>
      </c>
      <c r="S17" s="25">
        <v>732</v>
      </c>
      <c r="T17">
        <v>733</v>
      </c>
      <c r="U17">
        <v>2</v>
      </c>
      <c r="V17" s="31">
        <v>2586</v>
      </c>
      <c r="W17" s="25">
        <v>734</v>
      </c>
      <c r="X17">
        <v>734</v>
      </c>
      <c r="Y17">
        <v>1</v>
      </c>
      <c r="Z17" s="33">
        <v>2490</v>
      </c>
      <c r="AA17" s="25">
        <v>7</v>
      </c>
      <c r="AB17" s="27">
        <v>15044</v>
      </c>
      <c r="AC17">
        <v>42000</v>
      </c>
      <c r="AD17" t="s">
        <v>52</v>
      </c>
      <c r="AE17" t="s">
        <v>78</v>
      </c>
      <c r="AF17" s="32">
        <v>26956</v>
      </c>
    </row>
    <row r="18" spans="1:32" x14ac:dyDescent="0.15">
      <c r="A18" s="25">
        <v>605</v>
      </c>
      <c r="B18" s="27" t="s">
        <v>54</v>
      </c>
      <c r="C18" s="25">
        <v>955</v>
      </c>
      <c r="D18">
        <v>955</v>
      </c>
      <c r="E18">
        <v>0</v>
      </c>
      <c r="F18" s="31">
        <v>2398</v>
      </c>
      <c r="G18" s="25">
        <v>955</v>
      </c>
      <c r="H18">
        <v>955</v>
      </c>
      <c r="I18">
        <v>0</v>
      </c>
      <c r="J18" s="31">
        <v>2398</v>
      </c>
      <c r="K18" s="25">
        <v>955</v>
      </c>
      <c r="L18">
        <v>955</v>
      </c>
      <c r="M18">
        <v>0</v>
      </c>
      <c r="N18" s="31">
        <v>2398</v>
      </c>
      <c r="O18" s="25">
        <v>955</v>
      </c>
      <c r="P18">
        <v>955</v>
      </c>
      <c r="Q18">
        <v>0</v>
      </c>
      <c r="R18" s="31">
        <v>2398</v>
      </c>
      <c r="S18" s="25">
        <v>955</v>
      </c>
      <c r="T18">
        <v>955</v>
      </c>
      <c r="U18">
        <v>0</v>
      </c>
      <c r="V18" s="31">
        <v>2398</v>
      </c>
      <c r="W18" s="25">
        <v>955</v>
      </c>
      <c r="X18">
        <v>955</v>
      </c>
      <c r="Y18">
        <v>0</v>
      </c>
      <c r="Z18" s="33">
        <v>2398</v>
      </c>
      <c r="AA18" s="25">
        <v>0</v>
      </c>
      <c r="AB18" s="27">
        <v>14388</v>
      </c>
      <c r="AC18">
        <v>42000</v>
      </c>
      <c r="AD18" t="s">
        <v>52</v>
      </c>
      <c r="AE18" t="s">
        <v>79</v>
      </c>
      <c r="AF18" s="32">
        <v>27612</v>
      </c>
    </row>
    <row r="19" spans="1:32" x14ac:dyDescent="0.15">
      <c r="A19" s="25">
        <v>701</v>
      </c>
      <c r="B19" s="27" t="s">
        <v>44</v>
      </c>
      <c r="C19" s="25">
        <v>80</v>
      </c>
      <c r="D19">
        <v>92</v>
      </c>
      <c r="E19">
        <v>27</v>
      </c>
      <c r="F19" s="31">
        <v>5882</v>
      </c>
      <c r="G19" s="25">
        <v>103</v>
      </c>
      <c r="H19">
        <v>117</v>
      </c>
      <c r="I19">
        <v>25</v>
      </c>
      <c r="J19" s="31">
        <v>5428</v>
      </c>
      <c r="K19" s="25">
        <v>125</v>
      </c>
      <c r="L19">
        <v>133</v>
      </c>
      <c r="M19">
        <v>16</v>
      </c>
      <c r="N19" s="31">
        <v>3910</v>
      </c>
      <c r="O19" s="25">
        <v>145</v>
      </c>
      <c r="P19">
        <v>153</v>
      </c>
      <c r="Q19">
        <v>20</v>
      </c>
      <c r="R19" s="31">
        <v>4290</v>
      </c>
      <c r="S19" s="25">
        <v>161</v>
      </c>
      <c r="T19">
        <v>169</v>
      </c>
      <c r="U19">
        <v>16</v>
      </c>
      <c r="V19" s="31">
        <v>3910</v>
      </c>
      <c r="W19" s="25">
        <v>174</v>
      </c>
      <c r="X19">
        <v>185</v>
      </c>
      <c r="Y19">
        <v>16</v>
      </c>
      <c r="Z19" s="33">
        <v>3910</v>
      </c>
      <c r="AA19" s="25">
        <v>120</v>
      </c>
      <c r="AB19" s="27">
        <v>27330</v>
      </c>
      <c r="AC19">
        <v>42000</v>
      </c>
      <c r="AD19" t="s">
        <v>52</v>
      </c>
      <c r="AE19" t="s">
        <v>80</v>
      </c>
      <c r="AF19" s="32">
        <v>14670</v>
      </c>
    </row>
    <row r="20" spans="1:32" x14ac:dyDescent="0.15">
      <c r="A20" s="25">
        <v>702</v>
      </c>
      <c r="B20" s="27" t="s">
        <v>81</v>
      </c>
      <c r="C20" s="25">
        <v>139</v>
      </c>
      <c r="D20">
        <v>160</v>
      </c>
      <c r="E20">
        <v>39</v>
      </c>
      <c r="F20" s="31">
        <v>8616</v>
      </c>
      <c r="G20" s="25">
        <v>181</v>
      </c>
      <c r="H20">
        <v>205</v>
      </c>
      <c r="I20">
        <v>45</v>
      </c>
      <c r="J20" s="31">
        <v>10476</v>
      </c>
      <c r="K20" s="25">
        <v>227</v>
      </c>
      <c r="L20">
        <v>249</v>
      </c>
      <c r="M20">
        <v>44</v>
      </c>
      <c r="N20" s="31">
        <v>10150</v>
      </c>
      <c r="O20" s="25">
        <v>271</v>
      </c>
      <c r="P20">
        <v>290</v>
      </c>
      <c r="Q20">
        <v>41</v>
      </c>
      <c r="R20" s="31">
        <v>9168</v>
      </c>
      <c r="S20" s="25">
        <v>308</v>
      </c>
      <c r="T20">
        <v>325</v>
      </c>
      <c r="U20">
        <v>35</v>
      </c>
      <c r="V20" s="31">
        <v>7704</v>
      </c>
      <c r="W20" s="25">
        <v>339</v>
      </c>
      <c r="X20">
        <v>355</v>
      </c>
      <c r="Y20">
        <v>30</v>
      </c>
      <c r="Z20" s="33">
        <v>6566</v>
      </c>
      <c r="AA20" s="25">
        <v>234</v>
      </c>
      <c r="AB20" s="27">
        <v>52680</v>
      </c>
      <c r="AC20">
        <v>42000</v>
      </c>
      <c r="AD20" t="s">
        <v>45</v>
      </c>
      <c r="AE20" t="s">
        <v>82</v>
      </c>
      <c r="AF20" t="s">
        <v>83</v>
      </c>
    </row>
    <row r="21" spans="1:32" x14ac:dyDescent="0.15">
      <c r="A21" s="25">
        <v>703</v>
      </c>
      <c r="B21" s="27" t="s">
        <v>84</v>
      </c>
      <c r="C21" s="25">
        <v>593</v>
      </c>
      <c r="D21">
        <v>605</v>
      </c>
      <c r="E21">
        <v>25</v>
      </c>
      <c r="F21" s="31">
        <v>5428</v>
      </c>
      <c r="G21" s="25">
        <v>614</v>
      </c>
      <c r="H21">
        <v>626</v>
      </c>
      <c r="I21">
        <v>21</v>
      </c>
      <c r="J21" s="31">
        <v>4516</v>
      </c>
      <c r="K21" s="25">
        <v>637</v>
      </c>
      <c r="L21">
        <v>650</v>
      </c>
      <c r="M21">
        <v>24</v>
      </c>
      <c r="N21" s="31">
        <v>5200</v>
      </c>
      <c r="O21" s="25">
        <v>662</v>
      </c>
      <c r="P21">
        <v>678</v>
      </c>
      <c r="Q21">
        <v>28</v>
      </c>
      <c r="R21" s="31">
        <v>6110</v>
      </c>
      <c r="S21" s="25">
        <v>696</v>
      </c>
      <c r="T21">
        <v>718</v>
      </c>
      <c r="U21">
        <v>40</v>
      </c>
      <c r="V21" s="31">
        <v>8844</v>
      </c>
      <c r="W21" s="25">
        <v>735</v>
      </c>
      <c r="X21">
        <v>753</v>
      </c>
      <c r="Y21">
        <v>35</v>
      </c>
      <c r="Z21" s="33">
        <v>7704</v>
      </c>
      <c r="AA21" s="25">
        <v>173</v>
      </c>
      <c r="AB21" s="27">
        <v>37802</v>
      </c>
      <c r="AC21">
        <v>42000</v>
      </c>
      <c r="AD21" t="s">
        <v>52</v>
      </c>
      <c r="AE21" t="s">
        <v>85</v>
      </c>
      <c r="AF21" s="32">
        <v>4198</v>
      </c>
    </row>
    <row r="22" spans="1:32" x14ac:dyDescent="0.15">
      <c r="A22" s="25">
        <v>705</v>
      </c>
      <c r="B22" s="27" t="s">
        <v>54</v>
      </c>
      <c r="C22" s="25">
        <v>591</v>
      </c>
      <c r="D22">
        <v>591</v>
      </c>
      <c r="E22">
        <v>6</v>
      </c>
      <c r="F22" s="31">
        <v>2964</v>
      </c>
      <c r="G22" s="25">
        <v>606</v>
      </c>
      <c r="H22">
        <v>627</v>
      </c>
      <c r="I22">
        <v>36</v>
      </c>
      <c r="J22" s="31">
        <v>7932</v>
      </c>
      <c r="K22" s="25">
        <v>636</v>
      </c>
      <c r="L22">
        <v>647</v>
      </c>
      <c r="M22">
        <v>20</v>
      </c>
      <c r="N22" s="31">
        <v>4290</v>
      </c>
      <c r="O22" s="25">
        <v>655</v>
      </c>
      <c r="P22">
        <v>659</v>
      </c>
      <c r="Q22">
        <v>12</v>
      </c>
      <c r="R22" s="31">
        <v>3532</v>
      </c>
      <c r="S22" s="25">
        <v>664</v>
      </c>
      <c r="T22">
        <v>671</v>
      </c>
      <c r="U22">
        <v>12</v>
      </c>
      <c r="V22" s="31">
        <v>3532</v>
      </c>
      <c r="W22" s="25">
        <v>676</v>
      </c>
      <c r="X22">
        <v>681</v>
      </c>
      <c r="Y22">
        <v>10</v>
      </c>
      <c r="Z22" s="33">
        <v>3342</v>
      </c>
      <c r="AA22" s="25">
        <v>96</v>
      </c>
      <c r="AB22" s="27">
        <v>25592</v>
      </c>
      <c r="AC22">
        <v>42000</v>
      </c>
      <c r="AD22" t="s">
        <v>52</v>
      </c>
      <c r="AE22" t="s">
        <v>86</v>
      </c>
      <c r="AF22" s="32">
        <v>16408</v>
      </c>
    </row>
    <row r="23" spans="1:32" x14ac:dyDescent="0.15">
      <c r="A23" s="25">
        <v>801</v>
      </c>
      <c r="B23" s="27" t="s">
        <v>87</v>
      </c>
      <c r="C23" s="25">
        <v>204</v>
      </c>
      <c r="D23">
        <v>214</v>
      </c>
      <c r="E23">
        <v>19</v>
      </c>
      <c r="F23" s="31">
        <v>4194</v>
      </c>
      <c r="G23" s="25">
        <v>224</v>
      </c>
      <c r="H23">
        <v>236</v>
      </c>
      <c r="I23">
        <v>22</v>
      </c>
      <c r="J23" s="31">
        <v>4744</v>
      </c>
      <c r="K23" s="25">
        <v>247</v>
      </c>
      <c r="L23">
        <v>257</v>
      </c>
      <c r="M23">
        <v>21</v>
      </c>
      <c r="N23" s="31">
        <v>4516</v>
      </c>
      <c r="O23" s="25">
        <v>267</v>
      </c>
      <c r="P23">
        <v>276</v>
      </c>
      <c r="Q23">
        <v>19</v>
      </c>
      <c r="R23" s="31">
        <v>4194</v>
      </c>
      <c r="S23" s="25">
        <v>281</v>
      </c>
      <c r="T23">
        <v>290</v>
      </c>
      <c r="U23">
        <v>14</v>
      </c>
      <c r="V23" s="31">
        <v>3720</v>
      </c>
      <c r="W23" s="25">
        <v>299</v>
      </c>
      <c r="X23">
        <v>308</v>
      </c>
      <c r="Y23">
        <v>18</v>
      </c>
      <c r="Z23" s="33">
        <v>4098</v>
      </c>
      <c r="AA23" s="25">
        <v>113</v>
      </c>
      <c r="AB23" s="27">
        <v>25466</v>
      </c>
      <c r="AC23">
        <v>42000</v>
      </c>
      <c r="AD23" t="s">
        <v>52</v>
      </c>
      <c r="AE23" t="s">
        <v>88</v>
      </c>
      <c r="AF23" s="32">
        <v>16534</v>
      </c>
    </row>
    <row r="24" spans="1:32" x14ac:dyDescent="0.15">
      <c r="A24" s="25">
        <v>802</v>
      </c>
      <c r="B24" s="27" t="s">
        <v>89</v>
      </c>
      <c r="C24" s="25">
        <v>354</v>
      </c>
      <c r="D24">
        <v>366</v>
      </c>
      <c r="E24">
        <v>22</v>
      </c>
      <c r="F24" s="31">
        <v>4744</v>
      </c>
      <c r="G24" s="25">
        <v>378</v>
      </c>
      <c r="H24">
        <v>390</v>
      </c>
      <c r="I24">
        <v>24</v>
      </c>
      <c r="J24" s="31">
        <v>5200</v>
      </c>
      <c r="K24" s="25">
        <v>396</v>
      </c>
      <c r="L24">
        <v>396</v>
      </c>
      <c r="M24">
        <v>6</v>
      </c>
      <c r="N24" s="31">
        <v>2964</v>
      </c>
      <c r="O24" s="25">
        <v>396</v>
      </c>
      <c r="P24">
        <v>396</v>
      </c>
      <c r="Q24">
        <v>0</v>
      </c>
      <c r="R24" s="31">
        <v>2398</v>
      </c>
      <c r="S24" s="25">
        <v>396</v>
      </c>
      <c r="T24">
        <v>396</v>
      </c>
      <c r="U24">
        <v>0</v>
      </c>
      <c r="V24" s="31">
        <v>2398</v>
      </c>
      <c r="W24" s="25">
        <v>396</v>
      </c>
      <c r="X24">
        <v>396</v>
      </c>
      <c r="Y24">
        <v>0</v>
      </c>
      <c r="Z24" s="33">
        <v>2398</v>
      </c>
      <c r="AA24" s="25">
        <v>52</v>
      </c>
      <c r="AB24" s="27">
        <v>20102</v>
      </c>
      <c r="AC24">
        <v>42000</v>
      </c>
      <c r="AD24" t="s">
        <v>52</v>
      </c>
      <c r="AE24" t="s">
        <v>90</v>
      </c>
      <c r="AF24" s="32">
        <v>21898</v>
      </c>
    </row>
    <row r="25" spans="1:32" x14ac:dyDescent="0.15">
      <c r="A25" s="25">
        <v>803</v>
      </c>
      <c r="B25" s="27" t="s">
        <v>91</v>
      </c>
      <c r="C25" s="25">
        <v>98</v>
      </c>
      <c r="D25">
        <v>114</v>
      </c>
      <c r="E25">
        <v>31</v>
      </c>
      <c r="F25" s="31">
        <v>6794</v>
      </c>
      <c r="G25" s="25">
        <v>128</v>
      </c>
      <c r="H25">
        <v>145</v>
      </c>
      <c r="I25">
        <v>31</v>
      </c>
      <c r="J25" s="31">
        <v>6794</v>
      </c>
      <c r="K25" s="25">
        <v>159</v>
      </c>
      <c r="L25">
        <v>174</v>
      </c>
      <c r="M25">
        <v>29</v>
      </c>
      <c r="N25" s="31">
        <v>6338</v>
      </c>
      <c r="O25" s="25">
        <v>188</v>
      </c>
      <c r="P25">
        <v>201</v>
      </c>
      <c r="Q25">
        <v>27</v>
      </c>
      <c r="R25" s="31">
        <v>5882</v>
      </c>
      <c r="S25" s="25">
        <v>215</v>
      </c>
      <c r="T25">
        <v>229</v>
      </c>
      <c r="U25">
        <v>28</v>
      </c>
      <c r="V25" s="31">
        <v>6110</v>
      </c>
      <c r="W25" s="25">
        <v>243</v>
      </c>
      <c r="X25">
        <v>257</v>
      </c>
      <c r="Y25">
        <v>28</v>
      </c>
      <c r="Z25" s="33">
        <v>6110</v>
      </c>
      <c r="AA25" s="25">
        <v>174</v>
      </c>
      <c r="AB25" s="27">
        <v>38028</v>
      </c>
      <c r="AC25">
        <v>42000</v>
      </c>
      <c r="AD25" t="s">
        <v>52</v>
      </c>
      <c r="AE25" t="s">
        <v>92</v>
      </c>
      <c r="AF25" s="32">
        <v>3972</v>
      </c>
    </row>
    <row r="26" spans="1:32" x14ac:dyDescent="0.15">
      <c r="A26" s="25"/>
      <c r="B26" s="27"/>
      <c r="C26" s="25"/>
      <c r="F26" s="27"/>
      <c r="G26" s="25"/>
      <c r="J26" s="27"/>
      <c r="K26" s="25"/>
      <c r="N26" s="27"/>
      <c r="O26" s="25"/>
      <c r="R26" s="27"/>
      <c r="S26" s="25"/>
      <c r="V26" s="27"/>
      <c r="W26" s="25"/>
      <c r="Z26" s="26"/>
      <c r="AA26" s="25"/>
      <c r="AB26" s="27"/>
    </row>
    <row r="27" spans="1:32" x14ac:dyDescent="0.15">
      <c r="A27" s="25"/>
      <c r="B27" s="27"/>
      <c r="C27" s="25"/>
      <c r="F27" s="27"/>
      <c r="G27" s="25"/>
      <c r="J27" s="27"/>
      <c r="K27" s="25"/>
      <c r="N27" s="27"/>
      <c r="O27" s="25"/>
      <c r="R27" s="27"/>
      <c r="S27" s="25"/>
      <c r="V27" s="27"/>
      <c r="W27" s="25"/>
      <c r="Z27" s="26"/>
      <c r="AA27" s="25"/>
      <c r="AB27" s="27"/>
    </row>
    <row r="28" spans="1:32" x14ac:dyDescent="0.15">
      <c r="A28" s="25"/>
      <c r="B28" s="27"/>
      <c r="C28" s="25"/>
      <c r="F28" s="27"/>
      <c r="G28" s="25"/>
      <c r="J28" s="27"/>
      <c r="K28" s="25"/>
      <c r="N28" s="27"/>
      <c r="O28" s="25"/>
      <c r="R28" s="27"/>
      <c r="S28" s="25"/>
      <c r="V28" s="27"/>
      <c r="W28" s="25"/>
      <c r="Z28" s="26"/>
      <c r="AA28" s="25"/>
      <c r="AB28" s="27"/>
    </row>
    <row r="29" spans="1:32" x14ac:dyDescent="0.15">
      <c r="A29" s="25"/>
      <c r="B29" s="27"/>
      <c r="C29" s="25"/>
      <c r="F29" s="27"/>
      <c r="G29" s="25"/>
      <c r="J29" s="27"/>
      <c r="K29" s="25"/>
      <c r="N29" s="27"/>
      <c r="O29" s="25"/>
      <c r="R29" s="27"/>
      <c r="S29" s="25"/>
      <c r="V29" s="27"/>
      <c r="W29" s="25"/>
      <c r="Z29" s="26"/>
      <c r="AA29" s="25"/>
      <c r="AB29" s="27"/>
    </row>
    <row r="30" spans="1:32" ht="14.25" thickBot="1" x14ac:dyDescent="0.2">
      <c r="A30" s="28"/>
      <c r="B30" s="30"/>
      <c r="C30" s="28"/>
      <c r="D30" s="29"/>
      <c r="E30" s="29"/>
      <c r="F30" s="30"/>
      <c r="G30" s="28"/>
      <c r="H30" s="29"/>
      <c r="I30" s="29"/>
      <c r="J30" s="30"/>
      <c r="K30" s="28"/>
      <c r="L30" s="29"/>
      <c r="M30" s="29"/>
      <c r="N30" s="30"/>
      <c r="O30" s="28"/>
      <c r="P30" s="29"/>
      <c r="Q30" s="29"/>
      <c r="R30" s="30"/>
      <c r="S30" s="28"/>
      <c r="T30" s="29"/>
      <c r="U30" s="29"/>
      <c r="V30" s="30"/>
      <c r="W30" s="28"/>
      <c r="X30" s="29"/>
      <c r="Y30" s="29"/>
      <c r="Z30" s="29"/>
      <c r="AA30" s="28"/>
      <c r="AB30" s="30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C5D17-968D-4E01-AFD2-DE2FE3B7C018}">
  <sheetPr codeName="Sheet10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データ一覧!A11</f>
        <v>501</v>
      </c>
      <c r="C5" s="2" t="s">
        <v>0</v>
      </c>
      <c r="D5" s="14" t="str">
        <f>データ一覧!B11</f>
        <v>和田</v>
      </c>
      <c r="E5" s="2" t="s">
        <v>7</v>
      </c>
    </row>
    <row r="7" spans="2:6" ht="30" customHeight="1" x14ac:dyDescent="0.15">
      <c r="E7" s="2" t="str">
        <f>データ一覧!A1</f>
        <v>令和03年度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データ一覧!E11</f>
        <v>26</v>
      </c>
      <c r="F10" s="15">
        <f>データ一覧!F11</f>
        <v>5656</v>
      </c>
    </row>
    <row r="11" spans="2:6" ht="30" customHeight="1" x14ac:dyDescent="0.15">
      <c r="D11" s="3" t="s">
        <v>10</v>
      </c>
      <c r="E11" s="12">
        <f>データ一覧!I11</f>
        <v>32</v>
      </c>
      <c r="F11" s="16">
        <f>データ一覧!J11</f>
        <v>7022</v>
      </c>
    </row>
    <row r="12" spans="2:6" ht="30" customHeight="1" x14ac:dyDescent="0.15">
      <c r="D12" s="3" t="s">
        <v>11</v>
      </c>
      <c r="E12" s="12">
        <f>データ一覧!M11</f>
        <v>30</v>
      </c>
      <c r="F12" s="16">
        <f>データ一覧!N11</f>
        <v>6566</v>
      </c>
    </row>
    <row r="13" spans="2:6" ht="30" customHeight="1" x14ac:dyDescent="0.15">
      <c r="D13" s="3" t="s">
        <v>12</v>
      </c>
      <c r="E13" s="12">
        <f>データ一覧!Q11</f>
        <v>32</v>
      </c>
      <c r="F13" s="16">
        <f>データ一覧!R11</f>
        <v>7022</v>
      </c>
    </row>
    <row r="14" spans="2:6" ht="30" customHeight="1" x14ac:dyDescent="0.15">
      <c r="D14" s="3" t="s">
        <v>13</v>
      </c>
      <c r="E14" s="12">
        <f>データ一覧!U11</f>
        <v>29</v>
      </c>
      <c r="F14" s="16">
        <f>データ一覧!V11</f>
        <v>6338</v>
      </c>
    </row>
    <row r="15" spans="2:6" ht="30" customHeight="1" thickBot="1" x14ac:dyDescent="0.2">
      <c r="D15" s="4" t="s">
        <v>14</v>
      </c>
      <c r="E15" s="13">
        <f>データ一覧!Y11</f>
        <v>12</v>
      </c>
      <c r="F15" s="17">
        <f>データ一覧!Z11</f>
        <v>3532</v>
      </c>
    </row>
    <row r="16" spans="2:6" ht="30" customHeight="1" thickBot="1" x14ac:dyDescent="0.2">
      <c r="D16" s="4" t="s">
        <v>3</v>
      </c>
      <c r="E16" s="13">
        <f>データ一覧!AA11</f>
        <v>161</v>
      </c>
      <c r="F16" s="17">
        <f>データ一覧!AB11</f>
        <v>36136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データ一覧!AC11</f>
        <v>42000</v>
      </c>
      <c r="E22" s="19">
        <f>データ一覧!AB11</f>
        <v>36136</v>
      </c>
      <c r="F22" s="17">
        <f>データ一覧!AF11</f>
        <v>5864</v>
      </c>
    </row>
    <row r="26" spans="1:7" ht="30" customHeight="1" x14ac:dyDescent="0.15">
      <c r="E26" s="34" t="str">
        <f>データ一覧!AD11</f>
        <v>返金額</v>
      </c>
      <c r="F26" s="35" t="str">
        <f>データ一覧!AE11</f>
        <v>5,864円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15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2393-3B6E-4F9F-90D4-7D669A098F45}">
  <sheetPr codeName="Sheet11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データ一覧!A12</f>
        <v>502</v>
      </c>
      <c r="C5" s="2" t="s">
        <v>0</v>
      </c>
      <c r="D5" s="14" t="str">
        <f>データ一覧!B12</f>
        <v>金丸</v>
      </c>
      <c r="E5" s="2" t="s">
        <v>7</v>
      </c>
    </row>
    <row r="7" spans="2:6" ht="30" customHeight="1" x14ac:dyDescent="0.15">
      <c r="E7" s="2" t="str">
        <f>データ一覧!A1</f>
        <v>令和03年度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データ一覧!E12</f>
        <v>3</v>
      </c>
      <c r="F10" s="15">
        <f>データ一覧!F12</f>
        <v>2680</v>
      </c>
    </row>
    <row r="11" spans="2:6" ht="30" customHeight="1" x14ac:dyDescent="0.15">
      <c r="D11" s="3" t="s">
        <v>10</v>
      </c>
      <c r="E11" s="12">
        <f>データ一覧!I12</f>
        <v>5</v>
      </c>
      <c r="F11" s="16">
        <f>データ一覧!J12</f>
        <v>2868</v>
      </c>
    </row>
    <row r="12" spans="2:6" ht="30" customHeight="1" x14ac:dyDescent="0.15">
      <c r="D12" s="3" t="s">
        <v>11</v>
      </c>
      <c r="E12" s="12">
        <f>データ一覧!M12</f>
        <v>4</v>
      </c>
      <c r="F12" s="16">
        <f>データ一覧!N12</f>
        <v>2776</v>
      </c>
    </row>
    <row r="13" spans="2:6" ht="30" customHeight="1" x14ac:dyDescent="0.15">
      <c r="D13" s="3" t="s">
        <v>12</v>
      </c>
      <c r="E13" s="12">
        <f>データ一覧!Q12</f>
        <v>3</v>
      </c>
      <c r="F13" s="16">
        <f>データ一覧!R12</f>
        <v>2680</v>
      </c>
    </row>
    <row r="14" spans="2:6" ht="30" customHeight="1" x14ac:dyDescent="0.15">
      <c r="D14" s="3" t="s">
        <v>13</v>
      </c>
      <c r="E14" s="12">
        <f>データ一覧!U12</f>
        <v>0</v>
      </c>
      <c r="F14" s="16">
        <f>データ一覧!V12</f>
        <v>2398</v>
      </c>
    </row>
    <row r="15" spans="2:6" ht="30" customHeight="1" thickBot="1" x14ac:dyDescent="0.2">
      <c r="D15" s="4" t="s">
        <v>14</v>
      </c>
      <c r="E15" s="13">
        <f>データ一覧!Y12</f>
        <v>0</v>
      </c>
      <c r="F15" s="17">
        <f>データ一覧!Z12</f>
        <v>2398</v>
      </c>
    </row>
    <row r="16" spans="2:6" ht="30" customHeight="1" thickBot="1" x14ac:dyDescent="0.2">
      <c r="D16" s="4" t="s">
        <v>3</v>
      </c>
      <c r="E16" s="13">
        <f>データ一覧!AA12</f>
        <v>15</v>
      </c>
      <c r="F16" s="17">
        <f>データ一覧!AB12</f>
        <v>15800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データ一覧!AC12</f>
        <v>42000</v>
      </c>
      <c r="E22" s="19">
        <f>データ一覧!AB12</f>
        <v>15800</v>
      </c>
      <c r="F22" s="17">
        <f>データ一覧!AF12</f>
        <v>26200</v>
      </c>
    </row>
    <row r="26" spans="1:7" ht="30" customHeight="1" x14ac:dyDescent="0.15">
      <c r="E26" s="34" t="str">
        <f>データ一覧!AD12</f>
        <v>返金額</v>
      </c>
      <c r="F26" s="35" t="str">
        <f>データ一覧!AE12</f>
        <v>26,200円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14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830C7-E869-459A-9AA4-F9D5C9E06932}">
  <sheetPr codeName="Sheet12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データ一覧!A13</f>
        <v>503</v>
      </c>
      <c r="C5" s="2" t="s">
        <v>0</v>
      </c>
      <c r="D5" s="14" t="str">
        <f>データ一覧!B13</f>
        <v>平尾</v>
      </c>
      <c r="E5" s="2" t="s">
        <v>7</v>
      </c>
    </row>
    <row r="7" spans="2:6" ht="30" customHeight="1" x14ac:dyDescent="0.15">
      <c r="E7" s="2" t="str">
        <f>データ一覧!A1</f>
        <v>令和03年度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データ一覧!E13</f>
        <v>7</v>
      </c>
      <c r="F10" s="15">
        <f>データ一覧!F13</f>
        <v>3058</v>
      </c>
    </row>
    <row r="11" spans="2:6" ht="30" customHeight="1" x14ac:dyDescent="0.15">
      <c r="D11" s="3" t="s">
        <v>10</v>
      </c>
      <c r="E11" s="12">
        <f>データ一覧!I13</f>
        <v>10</v>
      </c>
      <c r="F11" s="16">
        <f>データ一覧!J13</f>
        <v>3342</v>
      </c>
    </row>
    <row r="12" spans="2:6" ht="30" customHeight="1" x14ac:dyDescent="0.15">
      <c r="D12" s="3" t="s">
        <v>11</v>
      </c>
      <c r="E12" s="12">
        <f>データ一覧!M13</f>
        <v>11</v>
      </c>
      <c r="F12" s="16">
        <f>データ一覧!N13</f>
        <v>3438</v>
      </c>
    </row>
    <row r="13" spans="2:6" ht="30" customHeight="1" x14ac:dyDescent="0.15">
      <c r="D13" s="3" t="s">
        <v>12</v>
      </c>
      <c r="E13" s="12">
        <f>データ一覧!Q13</f>
        <v>9</v>
      </c>
      <c r="F13" s="16">
        <f>データ一覧!R13</f>
        <v>3246</v>
      </c>
    </row>
    <row r="14" spans="2:6" ht="30" customHeight="1" x14ac:dyDescent="0.15">
      <c r="D14" s="3" t="s">
        <v>13</v>
      </c>
      <c r="E14" s="12">
        <f>データ一覧!U13</f>
        <v>9</v>
      </c>
      <c r="F14" s="16">
        <f>データ一覧!V13</f>
        <v>3246</v>
      </c>
    </row>
    <row r="15" spans="2:6" ht="30" customHeight="1" thickBot="1" x14ac:dyDescent="0.2">
      <c r="D15" s="4" t="s">
        <v>14</v>
      </c>
      <c r="E15" s="13">
        <f>データ一覧!Y13</f>
        <v>8</v>
      </c>
      <c r="F15" s="17">
        <f>データ一覧!Z13</f>
        <v>3154</v>
      </c>
    </row>
    <row r="16" spans="2:6" ht="30" customHeight="1" thickBot="1" x14ac:dyDescent="0.2">
      <c r="D16" s="4" t="s">
        <v>3</v>
      </c>
      <c r="E16" s="13">
        <f>データ一覧!AA13</f>
        <v>54</v>
      </c>
      <c r="F16" s="17">
        <f>データ一覧!AB13</f>
        <v>19484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データ一覧!AC13</f>
        <v>42000</v>
      </c>
      <c r="E22" s="19">
        <f>データ一覧!AB13</f>
        <v>19484</v>
      </c>
      <c r="F22" s="17">
        <f>データ一覧!AF13</f>
        <v>22516</v>
      </c>
    </row>
    <row r="26" spans="1:7" ht="30" customHeight="1" x14ac:dyDescent="0.15">
      <c r="E26" s="34" t="str">
        <f>データ一覧!AD13</f>
        <v>返金額</v>
      </c>
      <c r="F26" s="35" t="str">
        <f>データ一覧!AE13</f>
        <v>22,516円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13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E4372-6645-4C02-AFFD-C3D6C216E41F}">
  <sheetPr codeName="Sheet13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データ一覧!A14</f>
        <v>505</v>
      </c>
      <c r="C5" s="2" t="s">
        <v>0</v>
      </c>
      <c r="D5" s="14" t="str">
        <f>データ一覧!B14</f>
        <v>坂元</v>
      </c>
      <c r="E5" s="2" t="s">
        <v>7</v>
      </c>
    </row>
    <row r="7" spans="2:6" ht="30" customHeight="1" x14ac:dyDescent="0.15">
      <c r="E7" s="2" t="str">
        <f>データ一覧!A1</f>
        <v>令和03年度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データ一覧!E14</f>
        <v>11</v>
      </c>
      <c r="F10" s="15">
        <f>データ一覧!F14</f>
        <v>3438</v>
      </c>
    </row>
    <row r="11" spans="2:6" ht="30" customHeight="1" x14ac:dyDescent="0.15">
      <c r="D11" s="3" t="s">
        <v>10</v>
      </c>
      <c r="E11" s="12">
        <f>データ一覧!I14</f>
        <v>12</v>
      </c>
      <c r="F11" s="16">
        <f>データ一覧!J14</f>
        <v>3532</v>
      </c>
    </row>
    <row r="12" spans="2:6" ht="30" customHeight="1" x14ac:dyDescent="0.15">
      <c r="D12" s="3" t="s">
        <v>11</v>
      </c>
      <c r="E12" s="12">
        <f>データ一覧!M14</f>
        <v>12</v>
      </c>
      <c r="F12" s="16">
        <f>データ一覧!N14</f>
        <v>3532</v>
      </c>
    </row>
    <row r="13" spans="2:6" ht="30" customHeight="1" x14ac:dyDescent="0.15">
      <c r="D13" s="3" t="s">
        <v>12</v>
      </c>
      <c r="E13" s="12">
        <f>データ一覧!Q14</f>
        <v>12</v>
      </c>
      <c r="F13" s="16">
        <f>データ一覧!R14</f>
        <v>3532</v>
      </c>
    </row>
    <row r="14" spans="2:6" ht="30" customHeight="1" x14ac:dyDescent="0.15">
      <c r="D14" s="3" t="s">
        <v>13</v>
      </c>
      <c r="E14" s="12">
        <f>データ一覧!U14</f>
        <v>12</v>
      </c>
      <c r="F14" s="16">
        <f>データ一覧!V14</f>
        <v>3532</v>
      </c>
    </row>
    <row r="15" spans="2:6" ht="30" customHeight="1" thickBot="1" x14ac:dyDescent="0.2">
      <c r="D15" s="4" t="s">
        <v>14</v>
      </c>
      <c r="E15" s="13">
        <f>データ一覧!Y14</f>
        <v>11</v>
      </c>
      <c r="F15" s="17">
        <f>データ一覧!Z14</f>
        <v>3438</v>
      </c>
    </row>
    <row r="16" spans="2:6" ht="30" customHeight="1" thickBot="1" x14ac:dyDescent="0.2">
      <c r="D16" s="4" t="s">
        <v>3</v>
      </c>
      <c r="E16" s="13">
        <f>データ一覧!AA14</f>
        <v>70</v>
      </c>
      <c r="F16" s="17">
        <f>データ一覧!AB14</f>
        <v>21004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データ一覧!AC14</f>
        <v>42000</v>
      </c>
      <c r="E22" s="19">
        <f>データ一覧!AB14</f>
        <v>21004</v>
      </c>
      <c r="F22" s="17">
        <f>データ一覧!AF14</f>
        <v>20996</v>
      </c>
    </row>
    <row r="26" spans="1:7" ht="30" customHeight="1" x14ac:dyDescent="0.15">
      <c r="E26" s="34" t="str">
        <f>データ一覧!AD14</f>
        <v>返金額</v>
      </c>
      <c r="F26" s="35" t="str">
        <f>データ一覧!AE14</f>
        <v>20,996円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12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7A675-A79D-4CE6-A761-FE228DC44647}">
  <sheetPr codeName="Sheet14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データ一覧!A15</f>
        <v>601</v>
      </c>
      <c r="C5" s="2" t="s">
        <v>0</v>
      </c>
      <c r="D5" s="14" t="str">
        <f>データ一覧!B15</f>
        <v>永井</v>
      </c>
      <c r="E5" s="2" t="s">
        <v>7</v>
      </c>
    </row>
    <row r="7" spans="2:6" ht="30" customHeight="1" x14ac:dyDescent="0.15">
      <c r="E7" s="2" t="str">
        <f>データ一覧!A1</f>
        <v>令和03年度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データ一覧!E15</f>
        <v>32</v>
      </c>
      <c r="F10" s="15">
        <f>データ一覧!F15</f>
        <v>7022</v>
      </c>
    </row>
    <row r="11" spans="2:6" ht="30" customHeight="1" x14ac:dyDescent="0.15">
      <c r="D11" s="3" t="s">
        <v>10</v>
      </c>
      <c r="E11" s="12">
        <f>データ一覧!I15</f>
        <v>36</v>
      </c>
      <c r="F11" s="16">
        <f>データ一覧!J15</f>
        <v>7932</v>
      </c>
    </row>
    <row r="12" spans="2:6" ht="30" customHeight="1" x14ac:dyDescent="0.15">
      <c r="D12" s="3" t="s">
        <v>11</v>
      </c>
      <c r="E12" s="12">
        <f>データ一覧!M15</f>
        <v>35</v>
      </c>
      <c r="F12" s="16">
        <f>データ一覧!N15</f>
        <v>7704</v>
      </c>
    </row>
    <row r="13" spans="2:6" ht="30" customHeight="1" x14ac:dyDescent="0.15">
      <c r="D13" s="3" t="s">
        <v>12</v>
      </c>
      <c r="E13" s="12">
        <f>データ一覧!Q15</f>
        <v>35</v>
      </c>
      <c r="F13" s="16">
        <f>データ一覧!R15</f>
        <v>7704</v>
      </c>
    </row>
    <row r="14" spans="2:6" ht="30" customHeight="1" x14ac:dyDescent="0.15">
      <c r="D14" s="3" t="s">
        <v>13</v>
      </c>
      <c r="E14" s="12">
        <f>データ一覧!U15</f>
        <v>39</v>
      </c>
      <c r="F14" s="16">
        <f>データ一覧!V15</f>
        <v>8616</v>
      </c>
    </row>
    <row r="15" spans="2:6" ht="30" customHeight="1" thickBot="1" x14ac:dyDescent="0.2">
      <c r="D15" s="4" t="s">
        <v>14</v>
      </c>
      <c r="E15" s="13">
        <f>データ一覧!Y15</f>
        <v>35</v>
      </c>
      <c r="F15" s="17">
        <f>データ一覧!Z15</f>
        <v>7704</v>
      </c>
    </row>
    <row r="16" spans="2:6" ht="30" customHeight="1" thickBot="1" x14ac:dyDescent="0.2">
      <c r="D16" s="4" t="s">
        <v>3</v>
      </c>
      <c r="E16" s="13">
        <f>データ一覧!AA15</f>
        <v>212</v>
      </c>
      <c r="F16" s="17">
        <f>データ一覧!AB15</f>
        <v>46682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データ一覧!AC15</f>
        <v>42000</v>
      </c>
      <c r="E22" s="19">
        <f>データ一覧!AB15</f>
        <v>46682</v>
      </c>
      <c r="F22" s="17" t="str">
        <f>データ一覧!AF15</f>
        <v>▲4,682</v>
      </c>
    </row>
    <row r="26" spans="1:7" ht="30" customHeight="1" x14ac:dyDescent="0.15">
      <c r="E26" s="34" t="str">
        <f>データ一覧!AD15</f>
        <v>請求額</v>
      </c>
      <c r="F26" s="35" t="str">
        <f>データ一覧!AE15</f>
        <v>4,682円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11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1916-6833-4BA6-8841-491DB7F0E51A}">
  <sheetPr codeName="Sheet15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データ一覧!A16</f>
        <v>602</v>
      </c>
      <c r="C5" s="2" t="s">
        <v>0</v>
      </c>
      <c r="D5" s="14" t="str">
        <f>データ一覧!B16</f>
        <v>高味</v>
      </c>
      <c r="E5" s="2" t="s">
        <v>7</v>
      </c>
    </row>
    <row r="7" spans="2:6" ht="30" customHeight="1" x14ac:dyDescent="0.15">
      <c r="E7" s="2" t="str">
        <f>データ一覧!A1</f>
        <v>令和03年度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データ一覧!E16</f>
        <v>29</v>
      </c>
      <c r="F10" s="15">
        <f>データ一覧!F16</f>
        <v>6338</v>
      </c>
    </row>
    <row r="11" spans="2:6" ht="30" customHeight="1" x14ac:dyDescent="0.15">
      <c r="D11" s="3" t="s">
        <v>10</v>
      </c>
      <c r="E11" s="12">
        <f>データ一覧!I16</f>
        <v>34</v>
      </c>
      <c r="F11" s="16">
        <f>データ一覧!J16</f>
        <v>7476</v>
      </c>
    </row>
    <row r="12" spans="2:6" ht="30" customHeight="1" x14ac:dyDescent="0.15">
      <c r="D12" s="3" t="s">
        <v>11</v>
      </c>
      <c r="E12" s="12">
        <f>データ一覧!M16</f>
        <v>28</v>
      </c>
      <c r="F12" s="16">
        <f>データ一覧!N16</f>
        <v>6110</v>
      </c>
    </row>
    <row r="13" spans="2:6" ht="30" customHeight="1" x14ac:dyDescent="0.15">
      <c r="D13" s="3" t="s">
        <v>12</v>
      </c>
      <c r="E13" s="12">
        <f>データ一覧!Q16</f>
        <v>29</v>
      </c>
      <c r="F13" s="16">
        <f>データ一覧!R16</f>
        <v>6338</v>
      </c>
    </row>
    <row r="14" spans="2:6" ht="30" customHeight="1" x14ac:dyDescent="0.15">
      <c r="D14" s="3" t="s">
        <v>13</v>
      </c>
      <c r="E14" s="12">
        <f>データ一覧!U16</f>
        <v>35</v>
      </c>
      <c r="F14" s="16">
        <f>データ一覧!V16</f>
        <v>7704</v>
      </c>
    </row>
    <row r="15" spans="2:6" ht="30" customHeight="1" thickBot="1" x14ac:dyDescent="0.2">
      <c r="D15" s="4" t="s">
        <v>14</v>
      </c>
      <c r="E15" s="13">
        <f>データ一覧!Y16</f>
        <v>28</v>
      </c>
      <c r="F15" s="17">
        <f>データ一覧!Z16</f>
        <v>6110</v>
      </c>
    </row>
    <row r="16" spans="2:6" ht="30" customHeight="1" thickBot="1" x14ac:dyDescent="0.2">
      <c r="D16" s="4" t="s">
        <v>3</v>
      </c>
      <c r="E16" s="13">
        <f>データ一覧!AA16</f>
        <v>183</v>
      </c>
      <c r="F16" s="17">
        <f>データ一覧!AB16</f>
        <v>40076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データ一覧!AC16</f>
        <v>42000</v>
      </c>
      <c r="E22" s="19">
        <f>データ一覧!AB16</f>
        <v>40076</v>
      </c>
      <c r="F22" s="17">
        <f>データ一覧!AF16</f>
        <v>1924</v>
      </c>
    </row>
    <row r="26" spans="1:7" ht="30" customHeight="1" x14ac:dyDescent="0.15">
      <c r="E26" s="34" t="str">
        <f>データ一覧!AD16</f>
        <v>返金額</v>
      </c>
      <c r="F26" s="35" t="str">
        <f>データ一覧!AE16</f>
        <v>1,924円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10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500F6-3A6C-42E4-A403-C06EA088E67B}">
  <sheetPr codeName="Sheet16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データ一覧!A17</f>
        <v>603</v>
      </c>
      <c r="C5" s="2" t="s">
        <v>0</v>
      </c>
      <c r="D5" s="14" t="str">
        <f>データ一覧!B17</f>
        <v>徳田</v>
      </c>
      <c r="E5" s="2" t="s">
        <v>7</v>
      </c>
    </row>
    <row r="7" spans="2:6" ht="30" customHeight="1" x14ac:dyDescent="0.15">
      <c r="E7" s="2" t="str">
        <f>データ一覧!A1</f>
        <v>令和03年度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データ一覧!E17</f>
        <v>0</v>
      </c>
      <c r="F10" s="15">
        <f>データ一覧!F17</f>
        <v>2398</v>
      </c>
    </row>
    <row r="11" spans="2:6" ht="30" customHeight="1" x14ac:dyDescent="0.15">
      <c r="D11" s="3" t="s">
        <v>10</v>
      </c>
      <c r="E11" s="12">
        <f>データ一覧!I17</f>
        <v>2</v>
      </c>
      <c r="F11" s="16">
        <f>データ一覧!J17</f>
        <v>2586</v>
      </c>
    </row>
    <row r="12" spans="2:6" ht="30" customHeight="1" x14ac:dyDescent="0.15">
      <c r="D12" s="3" t="s">
        <v>11</v>
      </c>
      <c r="E12" s="12">
        <f>データ一覧!M17</f>
        <v>0</v>
      </c>
      <c r="F12" s="16">
        <f>データ一覧!N17</f>
        <v>2398</v>
      </c>
    </row>
    <row r="13" spans="2:6" ht="30" customHeight="1" x14ac:dyDescent="0.15">
      <c r="D13" s="3" t="s">
        <v>12</v>
      </c>
      <c r="E13" s="12">
        <f>データ一覧!Q17</f>
        <v>2</v>
      </c>
      <c r="F13" s="16">
        <f>データ一覧!R17</f>
        <v>2586</v>
      </c>
    </row>
    <row r="14" spans="2:6" ht="30" customHeight="1" x14ac:dyDescent="0.15">
      <c r="D14" s="3" t="s">
        <v>13</v>
      </c>
      <c r="E14" s="12">
        <f>データ一覧!U17</f>
        <v>2</v>
      </c>
      <c r="F14" s="16">
        <f>データ一覧!V17</f>
        <v>2586</v>
      </c>
    </row>
    <row r="15" spans="2:6" ht="30" customHeight="1" thickBot="1" x14ac:dyDescent="0.2">
      <c r="D15" s="4" t="s">
        <v>14</v>
      </c>
      <c r="E15" s="13">
        <f>データ一覧!Y17</f>
        <v>1</v>
      </c>
      <c r="F15" s="17">
        <f>データ一覧!Z17</f>
        <v>2490</v>
      </c>
    </row>
    <row r="16" spans="2:6" ht="30" customHeight="1" thickBot="1" x14ac:dyDescent="0.2">
      <c r="D16" s="4" t="s">
        <v>3</v>
      </c>
      <c r="E16" s="13">
        <f>データ一覧!AA17</f>
        <v>7</v>
      </c>
      <c r="F16" s="17">
        <f>データ一覧!AB17</f>
        <v>15044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データ一覧!AC17</f>
        <v>42000</v>
      </c>
      <c r="E22" s="19">
        <f>データ一覧!AB17</f>
        <v>15044</v>
      </c>
      <c r="F22" s="17">
        <f>データ一覧!AF17</f>
        <v>26956</v>
      </c>
    </row>
    <row r="26" spans="1:7" ht="30" customHeight="1" x14ac:dyDescent="0.15">
      <c r="E26" s="34" t="str">
        <f>データ一覧!AD17</f>
        <v>返金額</v>
      </c>
      <c r="F26" s="35" t="str">
        <f>データ一覧!AE17</f>
        <v>26,956円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9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273F3-8F9B-41E4-9A02-0B61613F5F5A}">
  <sheetPr codeName="Sheet17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データ一覧!A18</f>
        <v>605</v>
      </c>
      <c r="C5" s="2" t="s">
        <v>0</v>
      </c>
      <c r="D5" s="14" t="str">
        <f>データ一覧!B18</f>
        <v>㈱イケダパン</v>
      </c>
      <c r="E5" s="2" t="s">
        <v>7</v>
      </c>
    </row>
    <row r="7" spans="2:6" ht="30" customHeight="1" x14ac:dyDescent="0.15">
      <c r="E7" s="2" t="str">
        <f>データ一覧!A1</f>
        <v>令和03年度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データ一覧!E18</f>
        <v>0</v>
      </c>
      <c r="F10" s="15">
        <f>データ一覧!F18</f>
        <v>2398</v>
      </c>
    </row>
    <row r="11" spans="2:6" ht="30" customHeight="1" x14ac:dyDescent="0.15">
      <c r="D11" s="3" t="s">
        <v>10</v>
      </c>
      <c r="E11" s="12">
        <f>データ一覧!I18</f>
        <v>0</v>
      </c>
      <c r="F11" s="16">
        <f>データ一覧!J18</f>
        <v>2398</v>
      </c>
    </row>
    <row r="12" spans="2:6" ht="30" customHeight="1" x14ac:dyDescent="0.15">
      <c r="D12" s="3" t="s">
        <v>11</v>
      </c>
      <c r="E12" s="12">
        <f>データ一覧!M18</f>
        <v>0</v>
      </c>
      <c r="F12" s="16">
        <f>データ一覧!N18</f>
        <v>2398</v>
      </c>
    </row>
    <row r="13" spans="2:6" ht="30" customHeight="1" x14ac:dyDescent="0.15">
      <c r="D13" s="3" t="s">
        <v>12</v>
      </c>
      <c r="E13" s="12">
        <f>データ一覧!Q18</f>
        <v>0</v>
      </c>
      <c r="F13" s="16">
        <f>データ一覧!R18</f>
        <v>2398</v>
      </c>
    </row>
    <row r="14" spans="2:6" ht="30" customHeight="1" x14ac:dyDescent="0.15">
      <c r="D14" s="3" t="s">
        <v>13</v>
      </c>
      <c r="E14" s="12">
        <f>データ一覧!U18</f>
        <v>0</v>
      </c>
      <c r="F14" s="16">
        <f>データ一覧!V18</f>
        <v>2398</v>
      </c>
    </row>
    <row r="15" spans="2:6" ht="30" customHeight="1" thickBot="1" x14ac:dyDescent="0.2">
      <c r="D15" s="4" t="s">
        <v>14</v>
      </c>
      <c r="E15" s="13">
        <f>データ一覧!Y18</f>
        <v>0</v>
      </c>
      <c r="F15" s="17">
        <f>データ一覧!Z18</f>
        <v>2398</v>
      </c>
    </row>
    <row r="16" spans="2:6" ht="30" customHeight="1" thickBot="1" x14ac:dyDescent="0.2">
      <c r="D16" s="4" t="s">
        <v>3</v>
      </c>
      <c r="E16" s="13">
        <f>データ一覧!AA18</f>
        <v>0</v>
      </c>
      <c r="F16" s="17">
        <f>データ一覧!AB18</f>
        <v>14388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データ一覧!AC18</f>
        <v>42000</v>
      </c>
      <c r="E22" s="19">
        <f>データ一覧!AB18</f>
        <v>14388</v>
      </c>
      <c r="F22" s="17">
        <f>データ一覧!AF18</f>
        <v>27612</v>
      </c>
    </row>
    <row r="26" spans="1:7" ht="30" customHeight="1" x14ac:dyDescent="0.15">
      <c r="E26" s="34" t="str">
        <f>データ一覧!AD18</f>
        <v>返金額</v>
      </c>
      <c r="F26" s="35" t="str">
        <f>データ一覧!AE18</f>
        <v>27,612円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8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5FFA6-9EC0-4C88-B5FE-AE79FA630C54}">
  <sheetPr codeName="Sheet18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データ一覧!A19</f>
        <v>701</v>
      </c>
      <c r="C5" s="2" t="s">
        <v>0</v>
      </c>
      <c r="D5" s="14" t="str">
        <f>データ一覧!B19</f>
        <v>中村</v>
      </c>
      <c r="E5" s="2" t="s">
        <v>7</v>
      </c>
    </row>
    <row r="7" spans="2:6" ht="30" customHeight="1" x14ac:dyDescent="0.15">
      <c r="E7" s="2" t="str">
        <f>データ一覧!A1</f>
        <v>令和03年度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データ一覧!E19</f>
        <v>27</v>
      </c>
      <c r="F10" s="15">
        <f>データ一覧!F19</f>
        <v>5882</v>
      </c>
    </row>
    <row r="11" spans="2:6" ht="30" customHeight="1" x14ac:dyDescent="0.15">
      <c r="D11" s="3" t="s">
        <v>10</v>
      </c>
      <c r="E11" s="12">
        <f>データ一覧!I19</f>
        <v>25</v>
      </c>
      <c r="F11" s="16">
        <f>データ一覧!J19</f>
        <v>5428</v>
      </c>
    </row>
    <row r="12" spans="2:6" ht="30" customHeight="1" x14ac:dyDescent="0.15">
      <c r="D12" s="3" t="s">
        <v>11</v>
      </c>
      <c r="E12" s="12">
        <f>データ一覧!M19</f>
        <v>16</v>
      </c>
      <c r="F12" s="16">
        <f>データ一覧!N19</f>
        <v>3910</v>
      </c>
    </row>
    <row r="13" spans="2:6" ht="30" customHeight="1" x14ac:dyDescent="0.15">
      <c r="D13" s="3" t="s">
        <v>12</v>
      </c>
      <c r="E13" s="12">
        <f>データ一覧!Q19</f>
        <v>20</v>
      </c>
      <c r="F13" s="16">
        <f>データ一覧!R19</f>
        <v>4290</v>
      </c>
    </row>
    <row r="14" spans="2:6" ht="30" customHeight="1" x14ac:dyDescent="0.15">
      <c r="D14" s="3" t="s">
        <v>13</v>
      </c>
      <c r="E14" s="12">
        <f>データ一覧!U19</f>
        <v>16</v>
      </c>
      <c r="F14" s="16">
        <f>データ一覧!V19</f>
        <v>3910</v>
      </c>
    </row>
    <row r="15" spans="2:6" ht="30" customHeight="1" thickBot="1" x14ac:dyDescent="0.2">
      <c r="D15" s="4" t="s">
        <v>14</v>
      </c>
      <c r="E15" s="13">
        <f>データ一覧!Y19</f>
        <v>16</v>
      </c>
      <c r="F15" s="17">
        <f>データ一覧!Z19</f>
        <v>3910</v>
      </c>
    </row>
    <row r="16" spans="2:6" ht="30" customHeight="1" thickBot="1" x14ac:dyDescent="0.2">
      <c r="D16" s="4" t="s">
        <v>3</v>
      </c>
      <c r="E16" s="13">
        <f>データ一覧!AA19</f>
        <v>120</v>
      </c>
      <c r="F16" s="17">
        <f>データ一覧!AB19</f>
        <v>27330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データ一覧!AC19</f>
        <v>42000</v>
      </c>
      <c r="E22" s="19">
        <f>データ一覧!AB19</f>
        <v>27330</v>
      </c>
      <c r="F22" s="17">
        <f>データ一覧!AF19</f>
        <v>14670</v>
      </c>
    </row>
    <row r="26" spans="1:7" ht="30" customHeight="1" x14ac:dyDescent="0.15">
      <c r="E26" s="34" t="str">
        <f>データ一覧!AD19</f>
        <v>返金額</v>
      </c>
      <c r="F26" s="35" t="str">
        <f>データ一覧!AE19</f>
        <v>14,670円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7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D771D-EF64-4E67-8E67-D0265FFB0E91}">
  <sheetPr codeName="Sheet19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データ一覧!A20</f>
        <v>702</v>
      </c>
      <c r="C5" s="2" t="s">
        <v>0</v>
      </c>
      <c r="D5" s="14" t="str">
        <f>データ一覧!B20</f>
        <v>宮﨑</v>
      </c>
      <c r="E5" s="2" t="s">
        <v>7</v>
      </c>
    </row>
    <row r="7" spans="2:6" ht="30" customHeight="1" x14ac:dyDescent="0.15">
      <c r="E7" s="2" t="str">
        <f>データ一覧!A1</f>
        <v>令和03年度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データ一覧!E20</f>
        <v>39</v>
      </c>
      <c r="F10" s="15">
        <f>データ一覧!F20</f>
        <v>8616</v>
      </c>
    </row>
    <row r="11" spans="2:6" ht="30" customHeight="1" x14ac:dyDescent="0.15">
      <c r="D11" s="3" t="s">
        <v>10</v>
      </c>
      <c r="E11" s="12">
        <f>データ一覧!I20</f>
        <v>45</v>
      </c>
      <c r="F11" s="16">
        <f>データ一覧!J20</f>
        <v>10476</v>
      </c>
    </row>
    <row r="12" spans="2:6" ht="30" customHeight="1" x14ac:dyDescent="0.15">
      <c r="D12" s="3" t="s">
        <v>11</v>
      </c>
      <c r="E12" s="12">
        <f>データ一覧!M20</f>
        <v>44</v>
      </c>
      <c r="F12" s="16">
        <f>データ一覧!N20</f>
        <v>10150</v>
      </c>
    </row>
    <row r="13" spans="2:6" ht="30" customHeight="1" x14ac:dyDescent="0.15">
      <c r="D13" s="3" t="s">
        <v>12</v>
      </c>
      <c r="E13" s="12">
        <f>データ一覧!Q20</f>
        <v>41</v>
      </c>
      <c r="F13" s="16">
        <f>データ一覧!R20</f>
        <v>9168</v>
      </c>
    </row>
    <row r="14" spans="2:6" ht="30" customHeight="1" x14ac:dyDescent="0.15">
      <c r="D14" s="3" t="s">
        <v>13</v>
      </c>
      <c r="E14" s="12">
        <f>データ一覧!U20</f>
        <v>35</v>
      </c>
      <c r="F14" s="16">
        <f>データ一覧!V20</f>
        <v>7704</v>
      </c>
    </row>
    <row r="15" spans="2:6" ht="30" customHeight="1" thickBot="1" x14ac:dyDescent="0.2">
      <c r="D15" s="4" t="s">
        <v>14</v>
      </c>
      <c r="E15" s="13">
        <f>データ一覧!Y20</f>
        <v>30</v>
      </c>
      <c r="F15" s="17">
        <f>データ一覧!Z20</f>
        <v>6566</v>
      </c>
    </row>
    <row r="16" spans="2:6" ht="30" customHeight="1" thickBot="1" x14ac:dyDescent="0.2">
      <c r="D16" s="4" t="s">
        <v>3</v>
      </c>
      <c r="E16" s="13">
        <f>データ一覧!AA20</f>
        <v>234</v>
      </c>
      <c r="F16" s="17">
        <f>データ一覧!AB20</f>
        <v>52680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データ一覧!AC20</f>
        <v>42000</v>
      </c>
      <c r="E22" s="19">
        <f>データ一覧!AB20</f>
        <v>52680</v>
      </c>
      <c r="F22" s="17" t="str">
        <f>データ一覧!AF20</f>
        <v>▲10,680</v>
      </c>
    </row>
    <row r="26" spans="1:7" ht="30" customHeight="1" x14ac:dyDescent="0.15">
      <c r="E26" s="34" t="str">
        <f>データ一覧!AD20</f>
        <v>請求額</v>
      </c>
      <c r="F26" s="35" t="str">
        <f>データ一覧!AE20</f>
        <v>10,680円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6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79666-8719-4CF1-A5A3-B9358ADB0B22}">
  <sheetPr codeName="Sheet2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データ一覧!A3</f>
        <v>301</v>
      </c>
      <c r="C5" s="2" t="s">
        <v>0</v>
      </c>
      <c r="D5" s="14" t="str">
        <f>データ一覧!B3</f>
        <v>中村</v>
      </c>
      <c r="E5" s="2" t="s">
        <v>7</v>
      </c>
    </row>
    <row r="7" spans="2:6" ht="30" customHeight="1" x14ac:dyDescent="0.15">
      <c r="E7" s="2" t="str">
        <f>データ一覧!A1</f>
        <v>令和03年度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データ一覧!E3</f>
        <v>38</v>
      </c>
      <c r="F10" s="15">
        <f>データ一覧!F3</f>
        <v>8388</v>
      </c>
    </row>
    <row r="11" spans="2:6" ht="30" customHeight="1" x14ac:dyDescent="0.15">
      <c r="D11" s="3" t="s">
        <v>10</v>
      </c>
      <c r="E11" s="12">
        <f>データ一覧!I3</f>
        <v>52</v>
      </c>
      <c r="F11" s="16">
        <f>データ一覧!J3</f>
        <v>12764</v>
      </c>
    </row>
    <row r="12" spans="2:6" ht="30" customHeight="1" x14ac:dyDescent="0.15">
      <c r="D12" s="3" t="s">
        <v>11</v>
      </c>
      <c r="E12" s="12">
        <f>データ一覧!M3</f>
        <v>49</v>
      </c>
      <c r="F12" s="16">
        <f>データ一覧!N3</f>
        <v>11782</v>
      </c>
    </row>
    <row r="13" spans="2:6" ht="30" customHeight="1" x14ac:dyDescent="0.15">
      <c r="D13" s="3" t="s">
        <v>12</v>
      </c>
      <c r="E13" s="12">
        <f>データ一覧!Q3</f>
        <v>47</v>
      </c>
      <c r="F13" s="16">
        <f>データ一覧!R3</f>
        <v>11128</v>
      </c>
    </row>
    <row r="14" spans="2:6" ht="30" customHeight="1" x14ac:dyDescent="0.15">
      <c r="D14" s="3" t="s">
        <v>13</v>
      </c>
      <c r="E14" s="12">
        <f>データ一覧!U3</f>
        <v>50</v>
      </c>
      <c r="F14" s="16">
        <f>データ一覧!V3</f>
        <v>12110</v>
      </c>
    </row>
    <row r="15" spans="2:6" ht="30" customHeight="1" thickBot="1" x14ac:dyDescent="0.2">
      <c r="D15" s="4" t="s">
        <v>14</v>
      </c>
      <c r="E15" s="13">
        <f>データ一覧!Y3</f>
        <v>50</v>
      </c>
      <c r="F15" s="17">
        <f>データ一覧!Z3</f>
        <v>12110</v>
      </c>
    </row>
    <row r="16" spans="2:6" ht="30" customHeight="1" thickBot="1" x14ac:dyDescent="0.2">
      <c r="D16" s="4" t="s">
        <v>3</v>
      </c>
      <c r="E16" s="13">
        <f>データ一覧!AA3</f>
        <v>286</v>
      </c>
      <c r="F16" s="17">
        <f>データ一覧!AB3</f>
        <v>68282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データ一覧!AC3</f>
        <v>42000</v>
      </c>
      <c r="E22" s="19">
        <f>データ一覧!AB3</f>
        <v>68282</v>
      </c>
      <c r="F22" s="17" t="str">
        <f>データ一覧!AF3</f>
        <v>▲26,282</v>
      </c>
    </row>
    <row r="26" spans="1:7" ht="30" customHeight="1" x14ac:dyDescent="0.15">
      <c r="E26" s="34" t="str">
        <f>データ一覧!AD3</f>
        <v>請求額</v>
      </c>
      <c r="F26" s="35" t="str">
        <f>データ一覧!AE3</f>
        <v>26,282円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23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7933D-DB27-482D-A710-141AF8BFA446}">
  <sheetPr codeName="Sheet20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データ一覧!A21</f>
        <v>703</v>
      </c>
      <c r="C5" s="2" t="s">
        <v>0</v>
      </c>
      <c r="D5" s="14" t="str">
        <f>データ一覧!B21</f>
        <v>瀬戸山</v>
      </c>
      <c r="E5" s="2" t="s">
        <v>7</v>
      </c>
    </row>
    <row r="7" spans="2:6" ht="30" customHeight="1" x14ac:dyDescent="0.15">
      <c r="E7" s="2" t="str">
        <f>データ一覧!A1</f>
        <v>令和03年度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データ一覧!E21</f>
        <v>25</v>
      </c>
      <c r="F10" s="15">
        <f>データ一覧!F21</f>
        <v>5428</v>
      </c>
    </row>
    <row r="11" spans="2:6" ht="30" customHeight="1" x14ac:dyDescent="0.15">
      <c r="D11" s="3" t="s">
        <v>10</v>
      </c>
      <c r="E11" s="12">
        <f>データ一覧!I21</f>
        <v>21</v>
      </c>
      <c r="F11" s="16">
        <f>データ一覧!J21</f>
        <v>4516</v>
      </c>
    </row>
    <row r="12" spans="2:6" ht="30" customHeight="1" x14ac:dyDescent="0.15">
      <c r="D12" s="3" t="s">
        <v>11</v>
      </c>
      <c r="E12" s="12">
        <f>データ一覧!M21</f>
        <v>24</v>
      </c>
      <c r="F12" s="16">
        <f>データ一覧!N21</f>
        <v>5200</v>
      </c>
    </row>
    <row r="13" spans="2:6" ht="30" customHeight="1" x14ac:dyDescent="0.15">
      <c r="D13" s="3" t="s">
        <v>12</v>
      </c>
      <c r="E13" s="12">
        <f>データ一覧!Q21</f>
        <v>28</v>
      </c>
      <c r="F13" s="16">
        <f>データ一覧!R21</f>
        <v>6110</v>
      </c>
    </row>
    <row r="14" spans="2:6" ht="30" customHeight="1" x14ac:dyDescent="0.15">
      <c r="D14" s="3" t="s">
        <v>13</v>
      </c>
      <c r="E14" s="12">
        <f>データ一覧!U21</f>
        <v>40</v>
      </c>
      <c r="F14" s="16">
        <f>データ一覧!V21</f>
        <v>8844</v>
      </c>
    </row>
    <row r="15" spans="2:6" ht="30" customHeight="1" thickBot="1" x14ac:dyDescent="0.2">
      <c r="D15" s="4" t="s">
        <v>14</v>
      </c>
      <c r="E15" s="13">
        <f>データ一覧!Y21</f>
        <v>35</v>
      </c>
      <c r="F15" s="17">
        <f>データ一覧!Z21</f>
        <v>7704</v>
      </c>
    </row>
    <row r="16" spans="2:6" ht="30" customHeight="1" thickBot="1" x14ac:dyDescent="0.2">
      <c r="D16" s="4" t="s">
        <v>3</v>
      </c>
      <c r="E16" s="13">
        <f>データ一覧!AA21</f>
        <v>173</v>
      </c>
      <c r="F16" s="17">
        <f>データ一覧!AB21</f>
        <v>37802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データ一覧!AC21</f>
        <v>42000</v>
      </c>
      <c r="E22" s="19">
        <f>データ一覧!AB21</f>
        <v>37802</v>
      </c>
      <c r="F22" s="17">
        <f>データ一覧!AF21</f>
        <v>4198</v>
      </c>
    </row>
    <row r="26" spans="1:7" ht="30" customHeight="1" x14ac:dyDescent="0.15">
      <c r="E26" s="34" t="str">
        <f>データ一覧!AD21</f>
        <v>返金額</v>
      </c>
      <c r="F26" s="35" t="str">
        <f>データ一覧!AE21</f>
        <v>4,198円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5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5B710-3EF1-4EF1-AD56-08F54CA65595}">
  <sheetPr codeName="Sheet21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データ一覧!A22</f>
        <v>705</v>
      </c>
      <c r="C5" s="2" t="s">
        <v>0</v>
      </c>
      <c r="D5" s="14" t="str">
        <f>データ一覧!B22</f>
        <v>㈱イケダパン</v>
      </c>
      <c r="E5" s="2" t="s">
        <v>7</v>
      </c>
    </row>
    <row r="7" spans="2:6" ht="30" customHeight="1" x14ac:dyDescent="0.15">
      <c r="E7" s="2" t="str">
        <f>データ一覧!A1</f>
        <v>令和03年度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データ一覧!E22</f>
        <v>6</v>
      </c>
      <c r="F10" s="15">
        <f>データ一覧!F22</f>
        <v>2964</v>
      </c>
    </row>
    <row r="11" spans="2:6" ht="30" customHeight="1" x14ac:dyDescent="0.15">
      <c r="D11" s="3" t="s">
        <v>10</v>
      </c>
      <c r="E11" s="12">
        <f>データ一覧!I22</f>
        <v>36</v>
      </c>
      <c r="F11" s="16">
        <f>データ一覧!J22</f>
        <v>7932</v>
      </c>
    </row>
    <row r="12" spans="2:6" ht="30" customHeight="1" x14ac:dyDescent="0.15">
      <c r="D12" s="3" t="s">
        <v>11</v>
      </c>
      <c r="E12" s="12">
        <f>データ一覧!M22</f>
        <v>20</v>
      </c>
      <c r="F12" s="16">
        <f>データ一覧!N22</f>
        <v>4290</v>
      </c>
    </row>
    <row r="13" spans="2:6" ht="30" customHeight="1" x14ac:dyDescent="0.15">
      <c r="D13" s="3" t="s">
        <v>12</v>
      </c>
      <c r="E13" s="12">
        <f>データ一覧!Q22</f>
        <v>12</v>
      </c>
      <c r="F13" s="16">
        <f>データ一覧!R22</f>
        <v>3532</v>
      </c>
    </row>
    <row r="14" spans="2:6" ht="30" customHeight="1" x14ac:dyDescent="0.15">
      <c r="D14" s="3" t="s">
        <v>13</v>
      </c>
      <c r="E14" s="12">
        <f>データ一覧!U22</f>
        <v>12</v>
      </c>
      <c r="F14" s="16">
        <f>データ一覧!V22</f>
        <v>3532</v>
      </c>
    </row>
    <row r="15" spans="2:6" ht="30" customHeight="1" thickBot="1" x14ac:dyDescent="0.2">
      <c r="D15" s="4" t="s">
        <v>14</v>
      </c>
      <c r="E15" s="13">
        <f>データ一覧!Y22</f>
        <v>10</v>
      </c>
      <c r="F15" s="17">
        <f>データ一覧!Z22</f>
        <v>3342</v>
      </c>
    </row>
    <row r="16" spans="2:6" ht="30" customHeight="1" thickBot="1" x14ac:dyDescent="0.2">
      <c r="D16" s="4" t="s">
        <v>3</v>
      </c>
      <c r="E16" s="13">
        <f>データ一覧!AA22</f>
        <v>96</v>
      </c>
      <c r="F16" s="17">
        <f>データ一覧!AB22</f>
        <v>25592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データ一覧!AC22</f>
        <v>42000</v>
      </c>
      <c r="E22" s="19">
        <f>データ一覧!AB22</f>
        <v>25592</v>
      </c>
      <c r="F22" s="17">
        <f>データ一覧!AF22</f>
        <v>16408</v>
      </c>
    </row>
    <row r="26" spans="1:7" ht="30" customHeight="1" x14ac:dyDescent="0.15">
      <c r="E26" s="34" t="str">
        <f>データ一覧!AD22</f>
        <v>返金額</v>
      </c>
      <c r="F26" s="35" t="str">
        <f>データ一覧!AE22</f>
        <v>16,408円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4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31E47-AD58-4662-B6A2-834809975F01}">
  <sheetPr codeName="Sheet22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データ一覧!A23</f>
        <v>801</v>
      </c>
      <c r="C5" s="2" t="s">
        <v>0</v>
      </c>
      <c r="D5" s="14" t="str">
        <f>データ一覧!B23</f>
        <v>奥</v>
      </c>
      <c r="E5" s="2" t="s">
        <v>7</v>
      </c>
    </row>
    <row r="7" spans="2:6" ht="30" customHeight="1" x14ac:dyDescent="0.15">
      <c r="E7" s="2" t="str">
        <f>データ一覧!A1</f>
        <v>令和03年度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データ一覧!E23</f>
        <v>19</v>
      </c>
      <c r="F10" s="15">
        <f>データ一覧!F23</f>
        <v>4194</v>
      </c>
    </row>
    <row r="11" spans="2:6" ht="30" customHeight="1" x14ac:dyDescent="0.15">
      <c r="D11" s="3" t="s">
        <v>10</v>
      </c>
      <c r="E11" s="12">
        <f>データ一覧!I23</f>
        <v>22</v>
      </c>
      <c r="F11" s="16">
        <f>データ一覧!J23</f>
        <v>4744</v>
      </c>
    </row>
    <row r="12" spans="2:6" ht="30" customHeight="1" x14ac:dyDescent="0.15">
      <c r="D12" s="3" t="s">
        <v>11</v>
      </c>
      <c r="E12" s="12">
        <f>データ一覧!M23</f>
        <v>21</v>
      </c>
      <c r="F12" s="16">
        <f>データ一覧!N23</f>
        <v>4516</v>
      </c>
    </row>
    <row r="13" spans="2:6" ht="30" customHeight="1" x14ac:dyDescent="0.15">
      <c r="D13" s="3" t="s">
        <v>12</v>
      </c>
      <c r="E13" s="12">
        <f>データ一覧!Q23</f>
        <v>19</v>
      </c>
      <c r="F13" s="16">
        <f>データ一覧!R23</f>
        <v>4194</v>
      </c>
    </row>
    <row r="14" spans="2:6" ht="30" customHeight="1" x14ac:dyDescent="0.15">
      <c r="D14" s="3" t="s">
        <v>13</v>
      </c>
      <c r="E14" s="12">
        <f>データ一覧!U23</f>
        <v>14</v>
      </c>
      <c r="F14" s="16">
        <f>データ一覧!V23</f>
        <v>3720</v>
      </c>
    </row>
    <row r="15" spans="2:6" ht="30" customHeight="1" thickBot="1" x14ac:dyDescent="0.2">
      <c r="D15" s="4" t="s">
        <v>14</v>
      </c>
      <c r="E15" s="13">
        <f>データ一覧!Y23</f>
        <v>18</v>
      </c>
      <c r="F15" s="17">
        <f>データ一覧!Z23</f>
        <v>4098</v>
      </c>
    </row>
    <row r="16" spans="2:6" ht="30" customHeight="1" thickBot="1" x14ac:dyDescent="0.2">
      <c r="D16" s="4" t="s">
        <v>3</v>
      </c>
      <c r="E16" s="13">
        <f>データ一覧!AA23</f>
        <v>113</v>
      </c>
      <c r="F16" s="17">
        <f>データ一覧!AB23</f>
        <v>25466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データ一覧!AC23</f>
        <v>42000</v>
      </c>
      <c r="E22" s="19">
        <f>データ一覧!AB23</f>
        <v>25466</v>
      </c>
      <c r="F22" s="17">
        <f>データ一覧!AF23</f>
        <v>16534</v>
      </c>
    </row>
    <row r="26" spans="1:7" ht="30" customHeight="1" x14ac:dyDescent="0.15">
      <c r="E26" s="34" t="str">
        <f>データ一覧!AD23</f>
        <v>返金額</v>
      </c>
      <c r="F26" s="35" t="str">
        <f>データ一覧!AE23</f>
        <v>16,534円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3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3C3CB-E666-4B2A-9AD9-57229389FD65}">
  <sheetPr codeName="Sheet23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データ一覧!A24</f>
        <v>802</v>
      </c>
      <c r="C5" s="2" t="s">
        <v>0</v>
      </c>
      <c r="D5" s="14" t="str">
        <f>データ一覧!B24</f>
        <v>須田</v>
      </c>
      <c r="E5" s="2" t="s">
        <v>7</v>
      </c>
    </row>
    <row r="7" spans="2:6" ht="30" customHeight="1" x14ac:dyDescent="0.15">
      <c r="E7" s="2" t="str">
        <f>データ一覧!A1</f>
        <v>令和03年度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データ一覧!E24</f>
        <v>22</v>
      </c>
      <c r="F10" s="15">
        <f>データ一覧!F24</f>
        <v>4744</v>
      </c>
    </row>
    <row r="11" spans="2:6" ht="30" customHeight="1" x14ac:dyDescent="0.15">
      <c r="D11" s="3" t="s">
        <v>10</v>
      </c>
      <c r="E11" s="12">
        <f>データ一覧!I24</f>
        <v>24</v>
      </c>
      <c r="F11" s="16">
        <f>データ一覧!J24</f>
        <v>5200</v>
      </c>
    </row>
    <row r="12" spans="2:6" ht="30" customHeight="1" x14ac:dyDescent="0.15">
      <c r="D12" s="3" t="s">
        <v>11</v>
      </c>
      <c r="E12" s="12">
        <f>データ一覧!M24</f>
        <v>6</v>
      </c>
      <c r="F12" s="16">
        <f>データ一覧!N24</f>
        <v>2964</v>
      </c>
    </row>
    <row r="13" spans="2:6" ht="30" customHeight="1" x14ac:dyDescent="0.15">
      <c r="D13" s="3" t="s">
        <v>12</v>
      </c>
      <c r="E13" s="12">
        <f>データ一覧!Q24</f>
        <v>0</v>
      </c>
      <c r="F13" s="16">
        <f>データ一覧!R24</f>
        <v>2398</v>
      </c>
    </row>
    <row r="14" spans="2:6" ht="30" customHeight="1" x14ac:dyDescent="0.15">
      <c r="D14" s="3" t="s">
        <v>13</v>
      </c>
      <c r="E14" s="12">
        <f>データ一覧!U24</f>
        <v>0</v>
      </c>
      <c r="F14" s="16">
        <f>データ一覧!V24</f>
        <v>2398</v>
      </c>
    </row>
    <row r="15" spans="2:6" ht="30" customHeight="1" thickBot="1" x14ac:dyDescent="0.2">
      <c r="D15" s="4" t="s">
        <v>14</v>
      </c>
      <c r="E15" s="13">
        <f>データ一覧!Y24</f>
        <v>0</v>
      </c>
      <c r="F15" s="17">
        <f>データ一覧!Z24</f>
        <v>2398</v>
      </c>
    </row>
    <row r="16" spans="2:6" ht="30" customHeight="1" thickBot="1" x14ac:dyDescent="0.2">
      <c r="D16" s="4" t="s">
        <v>3</v>
      </c>
      <c r="E16" s="13">
        <f>データ一覧!AA24</f>
        <v>52</v>
      </c>
      <c r="F16" s="17">
        <f>データ一覧!AB24</f>
        <v>20102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データ一覧!AC24</f>
        <v>42000</v>
      </c>
      <c r="E22" s="19">
        <f>データ一覧!AB24</f>
        <v>20102</v>
      </c>
      <c r="F22" s="17">
        <f>データ一覧!AF24</f>
        <v>21898</v>
      </c>
    </row>
    <row r="26" spans="1:7" ht="30" customHeight="1" x14ac:dyDescent="0.15">
      <c r="E26" s="34" t="str">
        <f>データ一覧!AD24</f>
        <v>返金額</v>
      </c>
      <c r="F26" s="35" t="str">
        <f>データ一覧!AE24</f>
        <v>21,898円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2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2C8CC-A3C5-4AF9-823E-E5AAA49638CC}">
  <sheetPr codeName="Sheet24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データ一覧!A25</f>
        <v>803</v>
      </c>
      <c r="C5" s="2" t="s">
        <v>0</v>
      </c>
      <c r="D5" s="14" t="str">
        <f>データ一覧!B25</f>
        <v>益子</v>
      </c>
      <c r="E5" s="2" t="s">
        <v>7</v>
      </c>
    </row>
    <row r="7" spans="2:6" ht="30" customHeight="1" x14ac:dyDescent="0.15">
      <c r="E7" s="2" t="str">
        <f>データ一覧!A1</f>
        <v>令和03年度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データ一覧!E25</f>
        <v>31</v>
      </c>
      <c r="F10" s="15">
        <f>データ一覧!F25</f>
        <v>6794</v>
      </c>
    </row>
    <row r="11" spans="2:6" ht="30" customHeight="1" x14ac:dyDescent="0.15">
      <c r="D11" s="3" t="s">
        <v>10</v>
      </c>
      <c r="E11" s="12">
        <f>データ一覧!I25</f>
        <v>31</v>
      </c>
      <c r="F11" s="16">
        <f>データ一覧!J25</f>
        <v>6794</v>
      </c>
    </row>
    <row r="12" spans="2:6" ht="30" customHeight="1" x14ac:dyDescent="0.15">
      <c r="D12" s="3" t="s">
        <v>11</v>
      </c>
      <c r="E12" s="12">
        <f>データ一覧!M25</f>
        <v>29</v>
      </c>
      <c r="F12" s="16">
        <f>データ一覧!N25</f>
        <v>6338</v>
      </c>
    </row>
    <row r="13" spans="2:6" ht="30" customHeight="1" x14ac:dyDescent="0.15">
      <c r="D13" s="3" t="s">
        <v>12</v>
      </c>
      <c r="E13" s="12">
        <f>データ一覧!Q25</f>
        <v>27</v>
      </c>
      <c r="F13" s="16">
        <f>データ一覧!R25</f>
        <v>5882</v>
      </c>
    </row>
    <row r="14" spans="2:6" ht="30" customHeight="1" x14ac:dyDescent="0.15">
      <c r="D14" s="3" t="s">
        <v>13</v>
      </c>
      <c r="E14" s="12">
        <f>データ一覧!U25</f>
        <v>28</v>
      </c>
      <c r="F14" s="16">
        <f>データ一覧!V25</f>
        <v>6110</v>
      </c>
    </row>
    <row r="15" spans="2:6" ht="30" customHeight="1" thickBot="1" x14ac:dyDescent="0.2">
      <c r="D15" s="4" t="s">
        <v>14</v>
      </c>
      <c r="E15" s="13">
        <f>データ一覧!Y25</f>
        <v>28</v>
      </c>
      <c r="F15" s="17">
        <f>データ一覧!Z25</f>
        <v>6110</v>
      </c>
    </row>
    <row r="16" spans="2:6" ht="30" customHeight="1" thickBot="1" x14ac:dyDescent="0.2">
      <c r="D16" s="4" t="s">
        <v>3</v>
      </c>
      <c r="E16" s="13">
        <f>データ一覧!AA25</f>
        <v>174</v>
      </c>
      <c r="F16" s="17">
        <f>データ一覧!AB25</f>
        <v>38028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データ一覧!AC25</f>
        <v>42000</v>
      </c>
      <c r="E22" s="19">
        <f>データ一覧!AB25</f>
        <v>38028</v>
      </c>
      <c r="F22" s="17">
        <f>データ一覧!AF25</f>
        <v>3972</v>
      </c>
    </row>
    <row r="26" spans="1:7" ht="30" customHeight="1" x14ac:dyDescent="0.15">
      <c r="E26" s="34" t="str">
        <f>データ一覧!AD25</f>
        <v>返金額</v>
      </c>
      <c r="F26" s="35" t="str">
        <f>データ一覧!AE25</f>
        <v>3,972円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1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19069-BCBC-4433-8F89-74F50ACAE74D}">
  <sheetPr codeName="Sheet25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データ一覧!A26</f>
        <v>0</v>
      </c>
      <c r="C5" s="2" t="s">
        <v>0</v>
      </c>
      <c r="D5" s="14">
        <f>データ一覧!B26</f>
        <v>0</v>
      </c>
      <c r="E5" s="2" t="s">
        <v>7</v>
      </c>
    </row>
    <row r="7" spans="2:6" ht="30" customHeight="1" x14ac:dyDescent="0.15">
      <c r="E7" s="2" t="str">
        <f>データ一覧!A1</f>
        <v>令和03年度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データ一覧!E26</f>
        <v>0</v>
      </c>
      <c r="F10" s="15">
        <f>データ一覧!F26</f>
        <v>0</v>
      </c>
    </row>
    <row r="11" spans="2:6" ht="30" customHeight="1" x14ac:dyDescent="0.15">
      <c r="D11" s="3" t="s">
        <v>10</v>
      </c>
      <c r="E11" s="12">
        <f>データ一覧!I26</f>
        <v>0</v>
      </c>
      <c r="F11" s="16">
        <f>データ一覧!J26</f>
        <v>0</v>
      </c>
    </row>
    <row r="12" spans="2:6" ht="30" customHeight="1" x14ac:dyDescent="0.15">
      <c r="D12" s="3" t="s">
        <v>11</v>
      </c>
      <c r="E12" s="12">
        <f>データ一覧!M26</f>
        <v>0</v>
      </c>
      <c r="F12" s="16">
        <f>データ一覧!N26</f>
        <v>0</v>
      </c>
    </row>
    <row r="13" spans="2:6" ht="30" customHeight="1" x14ac:dyDescent="0.15">
      <c r="D13" s="3" t="s">
        <v>12</v>
      </c>
      <c r="E13" s="12">
        <f>データ一覧!Q26</f>
        <v>0</v>
      </c>
      <c r="F13" s="16">
        <f>データ一覧!R26</f>
        <v>0</v>
      </c>
    </row>
    <row r="14" spans="2:6" ht="30" customHeight="1" x14ac:dyDescent="0.15">
      <c r="D14" s="3" t="s">
        <v>13</v>
      </c>
      <c r="E14" s="12">
        <f>データ一覧!U26</f>
        <v>0</v>
      </c>
      <c r="F14" s="16">
        <f>データ一覧!V26</f>
        <v>0</v>
      </c>
    </row>
    <row r="15" spans="2:6" ht="30" customHeight="1" thickBot="1" x14ac:dyDescent="0.2">
      <c r="D15" s="4" t="s">
        <v>14</v>
      </c>
      <c r="E15" s="13">
        <f>データ一覧!Y26</f>
        <v>0</v>
      </c>
      <c r="F15" s="17">
        <f>データ一覧!Z26</f>
        <v>0</v>
      </c>
    </row>
    <row r="16" spans="2:6" ht="30" customHeight="1" thickBot="1" x14ac:dyDescent="0.2">
      <c r="D16" s="4" t="s">
        <v>3</v>
      </c>
      <c r="E16" s="13">
        <f>データ一覧!AA26</f>
        <v>0</v>
      </c>
      <c r="F16" s="17">
        <f>データ一覧!AB26</f>
        <v>0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データ一覧!AC26</f>
        <v>0</v>
      </c>
      <c r="E22" s="19">
        <f>データ一覧!AB26</f>
        <v>0</v>
      </c>
      <c r="F22" s="17">
        <f>データ一覧!AF26</f>
        <v>0</v>
      </c>
    </row>
    <row r="26" spans="1:7" ht="30" customHeight="1" x14ac:dyDescent="0.15">
      <c r="E26" s="34">
        <f>データ一覧!AD26</f>
        <v>0</v>
      </c>
      <c r="F26" s="35">
        <f>データ一覧!AE26</f>
        <v>0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0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E065F-61A9-4BA8-AECB-A4BCA3A6E458}">
  <sheetPr codeName="Sheet3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データ一覧!A4</f>
        <v>302</v>
      </c>
      <c r="C5" s="2" t="s">
        <v>0</v>
      </c>
      <c r="D5" s="14" t="str">
        <f>データ一覧!B4</f>
        <v>靏園</v>
      </c>
      <c r="E5" s="2" t="s">
        <v>7</v>
      </c>
    </row>
    <row r="7" spans="2:6" ht="30" customHeight="1" x14ac:dyDescent="0.15">
      <c r="E7" s="2" t="str">
        <f>データ一覧!A1</f>
        <v>令和03年度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データ一覧!E4</f>
        <v>32</v>
      </c>
      <c r="F10" s="15">
        <f>データ一覧!F4</f>
        <v>7022</v>
      </c>
    </row>
    <row r="11" spans="2:6" ht="30" customHeight="1" x14ac:dyDescent="0.15">
      <c r="D11" s="3" t="s">
        <v>10</v>
      </c>
      <c r="E11" s="12">
        <f>データ一覧!I4</f>
        <v>31</v>
      </c>
      <c r="F11" s="16">
        <f>データ一覧!J4</f>
        <v>6794</v>
      </c>
    </row>
    <row r="12" spans="2:6" ht="30" customHeight="1" x14ac:dyDescent="0.15">
      <c r="D12" s="3" t="s">
        <v>11</v>
      </c>
      <c r="E12" s="12">
        <f>データ一覧!M4</f>
        <v>36</v>
      </c>
      <c r="F12" s="16">
        <f>データ一覧!N4</f>
        <v>7932</v>
      </c>
    </row>
    <row r="13" spans="2:6" ht="30" customHeight="1" x14ac:dyDescent="0.15">
      <c r="D13" s="3" t="s">
        <v>12</v>
      </c>
      <c r="E13" s="12">
        <f>データ一覧!Q4</f>
        <v>40</v>
      </c>
      <c r="F13" s="16">
        <f>データ一覧!R4</f>
        <v>8844</v>
      </c>
    </row>
    <row r="14" spans="2:6" ht="30" customHeight="1" x14ac:dyDescent="0.15">
      <c r="D14" s="3" t="s">
        <v>13</v>
      </c>
      <c r="E14" s="12">
        <f>データ一覧!U4</f>
        <v>43</v>
      </c>
      <c r="F14" s="16">
        <f>データ一覧!V4</f>
        <v>9822</v>
      </c>
    </row>
    <row r="15" spans="2:6" ht="30" customHeight="1" thickBot="1" x14ac:dyDescent="0.2">
      <c r="D15" s="4" t="s">
        <v>14</v>
      </c>
      <c r="E15" s="13">
        <f>データ一覧!Y4</f>
        <v>26</v>
      </c>
      <c r="F15" s="17">
        <f>データ一覧!Z4</f>
        <v>5656</v>
      </c>
    </row>
    <row r="16" spans="2:6" ht="30" customHeight="1" thickBot="1" x14ac:dyDescent="0.2">
      <c r="D16" s="4" t="s">
        <v>3</v>
      </c>
      <c r="E16" s="13">
        <f>データ一覧!AA4</f>
        <v>208</v>
      </c>
      <c r="F16" s="17">
        <f>データ一覧!AB4</f>
        <v>46070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データ一覧!AC4</f>
        <v>42000</v>
      </c>
      <c r="E22" s="19">
        <f>データ一覧!AB4</f>
        <v>46070</v>
      </c>
      <c r="F22" s="17" t="str">
        <f>データ一覧!AF4</f>
        <v>▲4,070</v>
      </c>
    </row>
    <row r="26" spans="1:7" ht="30" customHeight="1" x14ac:dyDescent="0.15">
      <c r="E26" s="34" t="str">
        <f>データ一覧!AD4</f>
        <v>請求額</v>
      </c>
      <c r="F26" s="35" t="str">
        <f>データ一覧!AE4</f>
        <v>4,070円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22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20EE8-1AD8-4248-87D1-896D7F32F3CE}">
  <sheetPr codeName="Sheet4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データ一覧!A5</f>
        <v>303</v>
      </c>
      <c r="C5" s="2" t="s">
        <v>0</v>
      </c>
      <c r="D5" s="14" t="str">
        <f>データ一覧!B5</f>
        <v>山本</v>
      </c>
      <c r="E5" s="2" t="s">
        <v>7</v>
      </c>
    </row>
    <row r="7" spans="2:6" ht="30" customHeight="1" x14ac:dyDescent="0.15">
      <c r="E7" s="2" t="str">
        <f>データ一覧!A1</f>
        <v>令和03年度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データ一覧!E5</f>
        <v>2</v>
      </c>
      <c r="F10" s="15">
        <f>データ一覧!F5</f>
        <v>2586</v>
      </c>
    </row>
    <row r="11" spans="2:6" ht="30" customHeight="1" x14ac:dyDescent="0.15">
      <c r="D11" s="3" t="s">
        <v>10</v>
      </c>
      <c r="E11" s="12">
        <f>データ一覧!I5</f>
        <v>2</v>
      </c>
      <c r="F11" s="16">
        <f>データ一覧!J5</f>
        <v>2586</v>
      </c>
    </row>
    <row r="12" spans="2:6" ht="30" customHeight="1" x14ac:dyDescent="0.15">
      <c r="D12" s="3" t="s">
        <v>11</v>
      </c>
      <c r="E12" s="12">
        <f>データ一覧!M5</f>
        <v>2</v>
      </c>
      <c r="F12" s="16">
        <f>データ一覧!N5</f>
        <v>2586</v>
      </c>
    </row>
    <row r="13" spans="2:6" ht="30" customHeight="1" x14ac:dyDescent="0.15">
      <c r="D13" s="3" t="s">
        <v>12</v>
      </c>
      <c r="E13" s="12">
        <f>データ一覧!Q5</f>
        <v>2</v>
      </c>
      <c r="F13" s="16">
        <f>データ一覧!R5</f>
        <v>2586</v>
      </c>
    </row>
    <row r="14" spans="2:6" ht="30" customHeight="1" x14ac:dyDescent="0.15">
      <c r="D14" s="3" t="s">
        <v>13</v>
      </c>
      <c r="E14" s="12">
        <f>データ一覧!U5</f>
        <v>2</v>
      </c>
      <c r="F14" s="16">
        <f>データ一覧!V5</f>
        <v>2586</v>
      </c>
    </row>
    <row r="15" spans="2:6" ht="30" customHeight="1" thickBot="1" x14ac:dyDescent="0.2">
      <c r="D15" s="4" t="s">
        <v>14</v>
      </c>
      <c r="E15" s="13">
        <f>データ一覧!Y5</f>
        <v>1</v>
      </c>
      <c r="F15" s="17">
        <f>データ一覧!Z5</f>
        <v>2490</v>
      </c>
    </row>
    <row r="16" spans="2:6" ht="30" customHeight="1" thickBot="1" x14ac:dyDescent="0.2">
      <c r="D16" s="4" t="s">
        <v>3</v>
      </c>
      <c r="E16" s="13">
        <f>データ一覧!AA5</f>
        <v>11</v>
      </c>
      <c r="F16" s="17">
        <f>データ一覧!AB5</f>
        <v>15420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データ一覧!AC5</f>
        <v>42000</v>
      </c>
      <c r="E22" s="19">
        <f>データ一覧!AB5</f>
        <v>15420</v>
      </c>
      <c r="F22" s="17">
        <f>データ一覧!AF5</f>
        <v>26580</v>
      </c>
    </row>
    <row r="26" spans="1:7" ht="30" customHeight="1" x14ac:dyDescent="0.15">
      <c r="E26" s="34" t="str">
        <f>データ一覧!AD5</f>
        <v>返金額</v>
      </c>
      <c r="F26" s="35" t="str">
        <f>データ一覧!AE5</f>
        <v>26,580円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21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E3E67-99E9-45F1-8AC6-D4A051DF5D87}">
  <sheetPr codeName="Sheet5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データ一覧!A6</f>
        <v>305</v>
      </c>
      <c r="C5" s="2" t="s">
        <v>0</v>
      </c>
      <c r="D5" s="14" t="str">
        <f>データ一覧!B6</f>
        <v>㈱イケダパン</v>
      </c>
      <c r="E5" s="2" t="s">
        <v>7</v>
      </c>
    </row>
    <row r="7" spans="2:6" ht="30" customHeight="1" x14ac:dyDescent="0.15">
      <c r="E7" s="2" t="str">
        <f>データ一覧!A1</f>
        <v>令和03年度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データ一覧!E6</f>
        <v>3</v>
      </c>
      <c r="F10" s="15">
        <f>データ一覧!F6</f>
        <v>2680</v>
      </c>
    </row>
    <row r="11" spans="2:6" ht="30" customHeight="1" x14ac:dyDescent="0.15">
      <c r="D11" s="3" t="s">
        <v>10</v>
      </c>
      <c r="E11" s="12">
        <f>データ一覧!I6</f>
        <v>14</v>
      </c>
      <c r="F11" s="16">
        <f>データ一覧!J6</f>
        <v>3720</v>
      </c>
    </row>
    <row r="12" spans="2:6" ht="30" customHeight="1" x14ac:dyDescent="0.15">
      <c r="D12" s="3" t="s">
        <v>11</v>
      </c>
      <c r="E12" s="12">
        <f>データ一覧!M6</f>
        <v>14</v>
      </c>
      <c r="F12" s="16">
        <f>データ一覧!N6</f>
        <v>3720</v>
      </c>
    </row>
    <row r="13" spans="2:6" ht="30" customHeight="1" x14ac:dyDescent="0.15">
      <c r="D13" s="3" t="s">
        <v>12</v>
      </c>
      <c r="E13" s="12">
        <f>データ一覧!Q6</f>
        <v>13</v>
      </c>
      <c r="F13" s="16">
        <f>データ一覧!R6</f>
        <v>3626</v>
      </c>
    </row>
    <row r="14" spans="2:6" ht="30" customHeight="1" x14ac:dyDescent="0.15">
      <c r="D14" s="3" t="s">
        <v>13</v>
      </c>
      <c r="E14" s="12">
        <f>データ一覧!U6</f>
        <v>18</v>
      </c>
      <c r="F14" s="16">
        <f>データ一覧!V6</f>
        <v>4098</v>
      </c>
    </row>
    <row r="15" spans="2:6" ht="30" customHeight="1" thickBot="1" x14ac:dyDescent="0.2">
      <c r="D15" s="4" t="s">
        <v>14</v>
      </c>
      <c r="E15" s="13">
        <f>データ一覧!Y6</f>
        <v>18</v>
      </c>
      <c r="F15" s="17">
        <f>データ一覧!Z6</f>
        <v>4098</v>
      </c>
    </row>
    <row r="16" spans="2:6" ht="30" customHeight="1" thickBot="1" x14ac:dyDescent="0.2">
      <c r="D16" s="4" t="s">
        <v>3</v>
      </c>
      <c r="E16" s="13">
        <f>データ一覧!AA6</f>
        <v>80</v>
      </c>
      <c r="F16" s="17">
        <f>データ一覧!AB6</f>
        <v>21942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データ一覧!AC6</f>
        <v>42000</v>
      </c>
      <c r="E22" s="19">
        <f>データ一覧!AB6</f>
        <v>21942</v>
      </c>
      <c r="F22" s="17">
        <f>データ一覧!AF6</f>
        <v>20058</v>
      </c>
    </row>
    <row r="26" spans="1:7" ht="30" customHeight="1" x14ac:dyDescent="0.15">
      <c r="E26" s="34" t="str">
        <f>データ一覧!AD5</f>
        <v>返金額</v>
      </c>
      <c r="F26" s="35" t="str">
        <f>データ一覧!AE5</f>
        <v>26,580円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20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B0E0-0C4E-4285-8829-6E6AA4488F17}">
  <sheetPr codeName="Sheet6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データ一覧!A7</f>
        <v>401</v>
      </c>
      <c r="C5" s="2" t="s">
        <v>0</v>
      </c>
      <c r="D5" s="14" t="str">
        <f>データ一覧!B7</f>
        <v>鮫島</v>
      </c>
      <c r="E5" s="2" t="s">
        <v>7</v>
      </c>
    </row>
    <row r="7" spans="2:6" ht="30" customHeight="1" x14ac:dyDescent="0.15">
      <c r="E7" s="2" t="str">
        <f>データ一覧!A1</f>
        <v>令和03年度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データ一覧!E7</f>
        <v>24</v>
      </c>
      <c r="F10" s="15">
        <f>データ一覧!F7</f>
        <v>5200</v>
      </c>
    </row>
    <row r="11" spans="2:6" ht="30" customHeight="1" x14ac:dyDescent="0.15">
      <c r="D11" s="3" t="s">
        <v>10</v>
      </c>
      <c r="E11" s="12">
        <f>データ一覧!I7</f>
        <v>23</v>
      </c>
      <c r="F11" s="16">
        <f>データ一覧!J7</f>
        <v>4972</v>
      </c>
    </row>
    <row r="12" spans="2:6" ht="30" customHeight="1" x14ac:dyDescent="0.15">
      <c r="D12" s="3" t="s">
        <v>11</v>
      </c>
      <c r="E12" s="12">
        <f>データ一覧!M7</f>
        <v>20</v>
      </c>
      <c r="F12" s="16">
        <f>データ一覧!N7</f>
        <v>4290</v>
      </c>
    </row>
    <row r="13" spans="2:6" ht="30" customHeight="1" x14ac:dyDescent="0.15">
      <c r="D13" s="3" t="s">
        <v>12</v>
      </c>
      <c r="E13" s="12">
        <f>データ一覧!Q7</f>
        <v>23</v>
      </c>
      <c r="F13" s="16">
        <f>データ一覧!R7</f>
        <v>4972</v>
      </c>
    </row>
    <row r="14" spans="2:6" ht="30" customHeight="1" x14ac:dyDescent="0.15">
      <c r="D14" s="3" t="s">
        <v>13</v>
      </c>
      <c r="E14" s="12">
        <f>データ一覧!U7</f>
        <v>27</v>
      </c>
      <c r="F14" s="16">
        <f>データ一覧!V7</f>
        <v>5882</v>
      </c>
    </row>
    <row r="15" spans="2:6" ht="30" customHeight="1" thickBot="1" x14ac:dyDescent="0.2">
      <c r="D15" s="4" t="s">
        <v>14</v>
      </c>
      <c r="E15" s="13">
        <f>データ一覧!Y7</f>
        <v>27</v>
      </c>
      <c r="F15" s="17">
        <f>データ一覧!Z7</f>
        <v>5882</v>
      </c>
    </row>
    <row r="16" spans="2:6" ht="30" customHeight="1" thickBot="1" x14ac:dyDescent="0.2">
      <c r="D16" s="4" t="s">
        <v>3</v>
      </c>
      <c r="E16" s="13">
        <f>データ一覧!AA7</f>
        <v>144</v>
      </c>
      <c r="F16" s="17">
        <f>データ一覧!AB7</f>
        <v>31198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データ一覧!AC7</f>
        <v>42000</v>
      </c>
      <c r="E22" s="19">
        <f>データ一覧!AB7</f>
        <v>31198</v>
      </c>
      <c r="F22" s="17">
        <f>データ一覧!AF7</f>
        <v>10802</v>
      </c>
    </row>
    <row r="26" spans="1:7" ht="30" customHeight="1" x14ac:dyDescent="0.15">
      <c r="E26" s="34" t="str">
        <f>データ一覧!AD7</f>
        <v>返金額</v>
      </c>
      <c r="F26" s="35" t="str">
        <f>データ一覧!AE7</f>
        <v>10,802円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19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8B499-1704-4978-AA7A-CA439ADAA2C8}">
  <sheetPr codeName="Sheet7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データ一覧!A8</f>
        <v>402</v>
      </c>
      <c r="C5" s="2" t="s">
        <v>0</v>
      </c>
      <c r="D5" s="14" t="str">
        <f>データ一覧!B8</f>
        <v>新村</v>
      </c>
      <c r="E5" s="2" t="s">
        <v>7</v>
      </c>
    </row>
    <row r="7" spans="2:6" ht="30" customHeight="1" x14ac:dyDescent="0.15">
      <c r="E7" s="2" t="str">
        <f>データ一覧!A1</f>
        <v>令和03年度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データ一覧!E8</f>
        <v>15</v>
      </c>
      <c r="F10" s="15">
        <f>データ一覧!F8</f>
        <v>3816</v>
      </c>
    </row>
    <row r="11" spans="2:6" ht="30" customHeight="1" x14ac:dyDescent="0.15">
      <c r="D11" s="3" t="s">
        <v>10</v>
      </c>
      <c r="E11" s="12">
        <f>データ一覧!I8</f>
        <v>16</v>
      </c>
      <c r="F11" s="16">
        <f>データ一覧!J8</f>
        <v>3910</v>
      </c>
    </row>
    <row r="12" spans="2:6" ht="30" customHeight="1" x14ac:dyDescent="0.15">
      <c r="D12" s="3" t="s">
        <v>11</v>
      </c>
      <c r="E12" s="12">
        <f>データ一覧!M8</f>
        <v>13</v>
      </c>
      <c r="F12" s="16">
        <f>データ一覧!N8</f>
        <v>3626</v>
      </c>
    </row>
    <row r="13" spans="2:6" ht="30" customHeight="1" x14ac:dyDescent="0.15">
      <c r="D13" s="3" t="s">
        <v>12</v>
      </c>
      <c r="E13" s="12">
        <f>データ一覧!Q8</f>
        <v>13</v>
      </c>
      <c r="F13" s="16">
        <f>データ一覧!R8</f>
        <v>3626</v>
      </c>
    </row>
    <row r="14" spans="2:6" ht="30" customHeight="1" x14ac:dyDescent="0.15">
      <c r="D14" s="3" t="s">
        <v>13</v>
      </c>
      <c r="E14" s="12">
        <f>データ一覧!U8</f>
        <v>15</v>
      </c>
      <c r="F14" s="16">
        <f>データ一覧!V8</f>
        <v>3816</v>
      </c>
    </row>
    <row r="15" spans="2:6" ht="30" customHeight="1" thickBot="1" x14ac:dyDescent="0.2">
      <c r="D15" s="4" t="s">
        <v>14</v>
      </c>
      <c r="E15" s="13">
        <f>データ一覧!Y8</f>
        <v>13</v>
      </c>
      <c r="F15" s="17">
        <f>データ一覧!Z8</f>
        <v>3626</v>
      </c>
    </row>
    <row r="16" spans="2:6" ht="30" customHeight="1" thickBot="1" x14ac:dyDescent="0.2">
      <c r="D16" s="4" t="s">
        <v>3</v>
      </c>
      <c r="E16" s="13">
        <f>データ一覧!AA8</f>
        <v>85</v>
      </c>
      <c r="F16" s="17">
        <f>データ一覧!AB8</f>
        <v>22420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データ一覧!AC8</f>
        <v>42000</v>
      </c>
      <c r="E22" s="19">
        <f>データ一覧!AB8</f>
        <v>22420</v>
      </c>
      <c r="F22" s="17">
        <f>データ一覧!AF8</f>
        <v>19580</v>
      </c>
    </row>
    <row r="26" spans="1:7" ht="30" customHeight="1" x14ac:dyDescent="0.15">
      <c r="E26" s="34" t="str">
        <f>データ一覧!AD8</f>
        <v>返金額</v>
      </c>
      <c r="F26" s="35" t="str">
        <f>データ一覧!AE8</f>
        <v>19,580円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18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CF6C5-787B-4EE1-8E8D-68FA4C930DD2}">
  <sheetPr codeName="Sheet8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データ一覧!A9</f>
        <v>403</v>
      </c>
      <c r="C5" s="2" t="s">
        <v>0</v>
      </c>
      <c r="D5" s="14" t="str">
        <f>データ一覧!B9</f>
        <v>南</v>
      </c>
      <c r="E5" s="2" t="s">
        <v>7</v>
      </c>
    </row>
    <row r="7" spans="2:6" ht="30" customHeight="1" x14ac:dyDescent="0.15">
      <c r="E7" s="2" t="str">
        <f>データ一覧!A1</f>
        <v>令和03年度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データ一覧!E9</f>
        <v>45</v>
      </c>
      <c r="F10" s="15">
        <f>データ一覧!F9</f>
        <v>10476</v>
      </c>
    </row>
    <row r="11" spans="2:6" ht="30" customHeight="1" x14ac:dyDescent="0.15">
      <c r="D11" s="3" t="s">
        <v>10</v>
      </c>
      <c r="E11" s="12">
        <f>データ一覧!I9</f>
        <v>45</v>
      </c>
      <c r="F11" s="16">
        <f>データ一覧!J9</f>
        <v>10476</v>
      </c>
    </row>
    <row r="12" spans="2:6" ht="30" customHeight="1" x14ac:dyDescent="0.15">
      <c r="D12" s="3" t="s">
        <v>11</v>
      </c>
      <c r="E12" s="12">
        <f>データ一覧!M9</f>
        <v>43</v>
      </c>
      <c r="F12" s="16">
        <f>データ一覧!N9</f>
        <v>9822</v>
      </c>
    </row>
    <row r="13" spans="2:6" ht="30" customHeight="1" x14ac:dyDescent="0.15">
      <c r="D13" s="3" t="s">
        <v>12</v>
      </c>
      <c r="E13" s="12">
        <f>データ一覧!Q9</f>
        <v>41</v>
      </c>
      <c r="F13" s="16">
        <f>データ一覧!R9</f>
        <v>9168</v>
      </c>
    </row>
    <row r="14" spans="2:6" ht="30" customHeight="1" x14ac:dyDescent="0.15">
      <c r="D14" s="3" t="s">
        <v>13</v>
      </c>
      <c r="E14" s="12">
        <f>データ一覧!U9</f>
        <v>43</v>
      </c>
      <c r="F14" s="16">
        <f>データ一覧!V9</f>
        <v>9822</v>
      </c>
    </row>
    <row r="15" spans="2:6" ht="30" customHeight="1" thickBot="1" x14ac:dyDescent="0.2">
      <c r="D15" s="4" t="s">
        <v>14</v>
      </c>
      <c r="E15" s="13">
        <f>データ一覧!Y9</f>
        <v>40</v>
      </c>
      <c r="F15" s="17">
        <f>データ一覧!Z9</f>
        <v>8844</v>
      </c>
    </row>
    <row r="16" spans="2:6" ht="30" customHeight="1" thickBot="1" x14ac:dyDescent="0.2">
      <c r="D16" s="4" t="s">
        <v>3</v>
      </c>
      <c r="E16" s="13">
        <f>データ一覧!AA9</f>
        <v>257</v>
      </c>
      <c r="F16" s="17">
        <f>データ一覧!AB9</f>
        <v>58608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データ一覧!AC9</f>
        <v>10000</v>
      </c>
      <c r="E22" s="19">
        <f>データ一覧!AB9</f>
        <v>58608</v>
      </c>
      <c r="F22" s="17" t="str">
        <f>データ一覧!AF9</f>
        <v>▲48,608</v>
      </c>
    </row>
    <row r="26" spans="1:7" ht="30" customHeight="1" x14ac:dyDescent="0.15">
      <c r="E26" s="34" t="str">
        <f>データ一覧!AD9</f>
        <v>請求額</v>
      </c>
      <c r="F26" s="35" t="str">
        <f>データ一覧!AE9</f>
        <v>48,608円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17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B3446-0640-4F70-9518-4A7F09E258B2}">
  <sheetPr codeName="Sheet9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データ一覧!A10</f>
        <v>405</v>
      </c>
      <c r="C5" s="2" t="s">
        <v>0</v>
      </c>
      <c r="D5" s="14" t="str">
        <f>データ一覧!B10</f>
        <v>㈱イケダパン</v>
      </c>
      <c r="E5" s="2" t="s">
        <v>7</v>
      </c>
    </row>
    <row r="7" spans="2:6" ht="30" customHeight="1" x14ac:dyDescent="0.15">
      <c r="E7" s="2" t="str">
        <f>データ一覧!A1</f>
        <v>令和03年度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データ一覧!E10</f>
        <v>17</v>
      </c>
      <c r="F10" s="15">
        <f>データ一覧!F10</f>
        <v>4004</v>
      </c>
    </row>
    <row r="11" spans="2:6" ht="30" customHeight="1" x14ac:dyDescent="0.15">
      <c r="D11" s="3" t="s">
        <v>10</v>
      </c>
      <c r="E11" s="12">
        <f>データ一覧!I10</f>
        <v>17</v>
      </c>
      <c r="F11" s="16">
        <f>データ一覧!J10</f>
        <v>4004</v>
      </c>
    </row>
    <row r="12" spans="2:6" ht="30" customHeight="1" x14ac:dyDescent="0.15">
      <c r="D12" s="3" t="s">
        <v>11</v>
      </c>
      <c r="E12" s="12">
        <f>データ一覧!M10</f>
        <v>17</v>
      </c>
      <c r="F12" s="16">
        <f>データ一覧!N10</f>
        <v>4004</v>
      </c>
    </row>
    <row r="13" spans="2:6" ht="30" customHeight="1" x14ac:dyDescent="0.15">
      <c r="D13" s="3" t="s">
        <v>12</v>
      </c>
      <c r="E13" s="12">
        <f>データ一覧!Q10</f>
        <v>16</v>
      </c>
      <c r="F13" s="16">
        <f>データ一覧!R10</f>
        <v>3910</v>
      </c>
    </row>
    <row r="14" spans="2:6" ht="30" customHeight="1" x14ac:dyDescent="0.15">
      <c r="D14" s="3" t="s">
        <v>13</v>
      </c>
      <c r="E14" s="12">
        <f>データ一覧!U10</f>
        <v>15</v>
      </c>
      <c r="F14" s="16">
        <f>データ一覧!V10</f>
        <v>3816</v>
      </c>
    </row>
    <row r="15" spans="2:6" ht="30" customHeight="1" thickBot="1" x14ac:dyDescent="0.2">
      <c r="D15" s="4" t="s">
        <v>14</v>
      </c>
      <c r="E15" s="13">
        <f>データ一覧!Y10</f>
        <v>16</v>
      </c>
      <c r="F15" s="17">
        <f>データ一覧!Z10</f>
        <v>3910</v>
      </c>
    </row>
    <row r="16" spans="2:6" ht="30" customHeight="1" thickBot="1" x14ac:dyDescent="0.2">
      <c r="D16" s="4" t="s">
        <v>3</v>
      </c>
      <c r="E16" s="13">
        <f>データ一覧!AA10</f>
        <v>98</v>
      </c>
      <c r="F16" s="17">
        <f>データ一覧!AB10</f>
        <v>23648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データ一覧!AC10</f>
        <v>42000</v>
      </c>
      <c r="E22" s="19">
        <f>データ一覧!AB10</f>
        <v>23648</v>
      </c>
      <c r="F22" s="17">
        <f>データ一覧!AF10</f>
        <v>18352</v>
      </c>
    </row>
    <row r="26" spans="1:7" ht="30" customHeight="1" x14ac:dyDescent="0.15">
      <c r="E26" s="34" t="str">
        <f>データ一覧!AD10</f>
        <v>返金額</v>
      </c>
      <c r="F26" s="35" t="str">
        <f>データ一覧!AE10</f>
        <v>18,352円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16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25</vt:i4>
      </vt:variant>
    </vt:vector>
  </HeadingPairs>
  <TitlesOfParts>
    <vt:vector size="25" baseType="lpstr">
      <vt:lpstr>データ一覧</vt:lpstr>
      <vt:lpstr>301号室</vt:lpstr>
      <vt:lpstr>302号室</vt:lpstr>
      <vt:lpstr>303号室</vt:lpstr>
      <vt:lpstr>305号室</vt:lpstr>
      <vt:lpstr>401号室</vt:lpstr>
      <vt:lpstr>402号室</vt:lpstr>
      <vt:lpstr>403号室</vt:lpstr>
      <vt:lpstr>405号室</vt:lpstr>
      <vt:lpstr>501号室</vt:lpstr>
      <vt:lpstr>502号室</vt:lpstr>
      <vt:lpstr>503号室</vt:lpstr>
      <vt:lpstr>505号室</vt:lpstr>
      <vt:lpstr>601号室</vt:lpstr>
      <vt:lpstr>602号室</vt:lpstr>
      <vt:lpstr>603号室</vt:lpstr>
      <vt:lpstr>605号室</vt:lpstr>
      <vt:lpstr>701号室</vt:lpstr>
      <vt:lpstr>702号室</vt:lpstr>
      <vt:lpstr>703号室</vt:lpstr>
      <vt:lpstr>705号室</vt:lpstr>
      <vt:lpstr>801号室</vt:lpstr>
      <vt:lpstr>802号室</vt:lpstr>
      <vt:lpstr>803号室</vt:lpstr>
      <vt:lpstr>805号室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南貴博</cp:lastModifiedBy>
  <cp:lastPrinted>2015-05-21T01:23:54Z</cp:lastPrinted>
  <dcterms:created xsi:type="dcterms:W3CDTF">2011-05-03T13:51:57Z</dcterms:created>
  <dcterms:modified xsi:type="dcterms:W3CDTF">2022-05-04T13:50:10Z</dcterms:modified>
</cp:coreProperties>
</file>