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13_ncr:1_{20787C45-1CA6-48DB-BDF4-4CC973D25687}" xr6:coauthVersionLast="47" xr6:coauthVersionMax="47" xr10:uidLastSave="{00000000-0000-0000-0000-000000000000}"/>
  <bookViews>
    <workbookView xWindow="-120" yWindow="-120" windowWidth="29040" windowHeight="15840" xr2:uid="{00000000-000D-0000-FFFF-FFFF00000000}"/>
  </bookViews>
  <sheets>
    <sheet name="التقويم" sheetId="1" r:id="rId1"/>
  </sheets>
  <definedNames>
    <definedName name="daygrid">الأيام+الأسابيع*7</definedName>
    <definedName name="daypattern">{1,2,3,4,5,6,7}</definedName>
    <definedName name="DayToStart">التقويم!$H$4</definedName>
    <definedName name="firstdate" localSheetId="0">DATE(التقويم!YearToDisplay,التقويم!الشهر,1)</definedName>
    <definedName name="MonthToDisplay" localSheetId="0">التقويم!$H$2</definedName>
    <definedName name="MonthToDisplayNumber" localSheetId="0">MATCH(التقويم!MonthToDisplay,الأشهر,0)</definedName>
    <definedName name="ndx" localSheetId="0">ROUNDUP(MATCH(2,1/FREQUENCY(DATE(التقويم!YearToDisplay,التقويم!MonthToDisplayNumber,1),التقويم!التقويم))/7,0)</definedName>
    <definedName name="RowTitleRegion1...H4.1">التقويم!$G$2</definedName>
    <definedName name="RowTitleRegion2...E16.1">التقويم!$D$16</definedName>
    <definedName name="startdate" localSheetId="0">DATE(التقويم!YearToDisplay,التقويم!الشهر,1)</definedName>
    <definedName name="TitleRegion1..H15.1">التقويم!$A$5</definedName>
    <definedName name="TitleRegion2..c17.1">التقويم!$A$5</definedName>
    <definedName name="weekday_option">MATCH(DayToStart,weekdays_reversed,0)-2</definedName>
    <definedName name="weekdays">{"الاثنين","الثلاثاء","الأربعاء","الخميس","الجمعة","السبت","الأحد"}</definedName>
    <definedName name="weekdays_reversed">{"الأحد","السبت","الجمعة","الخميس","الأربعاء","الثلاثاء","الاثنين"}</definedName>
    <definedName name="WeekStart">التقويم!$K$3</definedName>
    <definedName name="YearToDisplay" localSheetId="0">التقويم!$H$3</definedName>
    <definedName name="الأسابيع">{0;1;2;3;4;5;6}</definedName>
    <definedName name="الأشهر">{"يناير","فبراير","مارس","أبريل","مايو","يونيو","يوليو","أغسطس","سبتمبر","أكتوبر","نوفمبر","ديسمبر"}</definedName>
    <definedName name="الأيام">{0,1,2,3,4,5,6}</definedName>
    <definedName name="التقويم" localSheetId="0">daygrid+التقويم!firstdate-WEEKDAY(التقويم!firstdate)-weekday_option</definedName>
    <definedName name="الشهر" localSheetId="0">MATCH(التقويم!MonthToDisplay,الأشهر,0)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 l="1"/>
  <c r="B1" i="1" l="1"/>
  <c r="B5" i="1" l="1" a="1"/>
  <c r="E5" i="1" s="1"/>
  <c r="B16" i="1" a="1"/>
  <c r="B14" i="1" a="1"/>
  <c r="B12" i="1" a="1"/>
  <c r="B10" i="1" a="1"/>
  <c r="B6" i="1" a="1"/>
  <c r="B8" i="1" a="1"/>
  <c r="B2" i="1"/>
  <c r="H5" i="1" l="1"/>
  <c r="C5" i="1"/>
  <c r="F5" i="1"/>
  <c r="H10" i="1"/>
  <c r="F10" i="1"/>
  <c r="D10" i="1"/>
  <c r="B10" i="1"/>
  <c r="G10" i="1"/>
  <c r="E10" i="1"/>
  <c r="C10" i="1"/>
  <c r="H14" i="1"/>
  <c r="F14" i="1"/>
  <c r="D14" i="1"/>
  <c r="B14" i="1"/>
  <c r="G14" i="1"/>
  <c r="E14" i="1"/>
  <c r="C14" i="1"/>
  <c r="D5" i="1"/>
  <c r="B5" i="1"/>
  <c r="G5" i="1"/>
  <c r="H12" i="1"/>
  <c r="F12" i="1"/>
  <c r="D12" i="1"/>
  <c r="B12" i="1"/>
  <c r="G12" i="1"/>
  <c r="E12" i="1"/>
  <c r="C12" i="1"/>
  <c r="B16" i="1"/>
  <c r="C16" i="1"/>
  <c r="G8" i="1"/>
  <c r="F8" i="1"/>
  <c r="B8" i="1"/>
  <c r="H8" i="1"/>
  <c r="D8" i="1"/>
  <c r="C8" i="1"/>
  <c r="E8" i="1"/>
  <c r="G6" i="1"/>
  <c r="H6" i="1"/>
  <c r="D6" i="1"/>
  <c r="F6" i="1"/>
  <c r="B6" i="1"/>
  <c r="C6" i="1"/>
  <c r="E6" i="1"/>
</calcChain>
</file>

<file path=xl/sharedStrings.xml><?xml version="1.0" encoding="utf-8"?>
<sst xmlns="http://schemas.openxmlformats.org/spreadsheetml/2006/main" count="41" uniqueCount="33">
  <si>
    <t>Mahedy Hasan</t>
  </si>
  <si>
    <t xml:space="preserve">Engineer/  </t>
  </si>
  <si>
    <t>شهر التقويم</t>
  </si>
  <si>
    <t>سنة التقويم</t>
  </si>
  <si>
    <t>أول يوم من الأسبوع</t>
  </si>
  <si>
    <t>الملاحظات اليومية</t>
  </si>
  <si>
    <t xml:space="preserve">PEC Desgin  updating ,photo add and other page design </t>
  </si>
  <si>
    <t>Client app Developmet and make scratch and report for pakistani App developer team also web developer team</t>
  </si>
  <si>
    <t xml:space="preserve">Backend panel setup of the web portal </t>
  </si>
  <si>
    <t>سبتمبر</t>
  </si>
  <si>
    <t>Google analytical integration and PEC isuess and tmakan isuess</t>
  </si>
  <si>
    <t>Make API for Mobile App</t>
  </si>
  <si>
    <t>Sahwa Design start</t>
  </si>
  <si>
    <t>Main page Design</t>
  </si>
  <si>
    <t>Make access token for  Mobile App(passport)</t>
  </si>
  <si>
    <t>الثلاثاء</t>
  </si>
  <si>
    <t>Clients webportal Backend set for PEC</t>
  </si>
  <si>
    <t>Reqest form configure and git,cpanel godaddy isuess upload Sahwa website in sahwa  ,new error isuess</t>
  </si>
  <si>
    <t>PEC,Sahwa,Tamakan Tracking section and Clients app integration</t>
  </si>
  <si>
    <t>team assign</t>
  </si>
  <si>
    <t xml:space="preserve">dashboard design </t>
  </si>
  <si>
    <t>add employee and manager</t>
  </si>
  <si>
    <t xml:space="preserve">department, team making </t>
  </si>
  <si>
    <t>Onpage SEO and google analytical configure for Tamakan ,pec,sahwa</t>
  </si>
  <si>
    <t>Team section</t>
  </si>
  <si>
    <t>team manage</t>
  </si>
  <si>
    <t>Car finder app</t>
  </si>
  <si>
    <t>login page setup</t>
  </si>
  <si>
    <t>admin panel step up</t>
  </si>
  <si>
    <t>category  add and product page design</t>
  </si>
  <si>
    <t>product manage</t>
  </si>
  <si>
    <t xml:space="preserve">Product searching </t>
  </si>
  <si>
    <t>Making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</si>
</sst>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aaaa"/>
    <numFmt numFmtId="169" formatCode="d"/>
  </numFmts>
  <fonts count="10" x14ac:knownFonts="1">
    <font>
      <sz val="11"/>
      <color theme="1" tint="0.14993743705557422"/>
      <name val="Trebuchet MS"/>
      <family val="2"/>
      <scheme val="minor"/>
    </font>
    <font>
      <sz val="12"/>
      <color theme="1" tint="0.14996795556505021"/>
      <name val="Trebuchet MS"/>
      <family val="2"/>
      <scheme val="minor"/>
    </font>
    <font>
      <sz val="11"/>
      <color theme="1" tint="0.14993743705557422"/>
      <name val="Trebuchet MS"/>
      <family val="2"/>
      <scheme val="minor"/>
    </font>
    <font>
      <sz val="11"/>
      <color theme="1" tint="0.1498764000366222"/>
      <name val="Trebuchet MS"/>
      <family val="2"/>
      <scheme val="minor"/>
    </font>
    <font>
      <b/>
      <sz val="55"/>
      <color theme="4" tint="-0.24994659260841701"/>
      <name val="Trebuchet MS"/>
      <family val="2"/>
      <scheme val="major"/>
    </font>
    <font>
      <sz val="11"/>
      <color theme="4" tint="-0.24994659260841701"/>
      <name val="Trebuchet MS"/>
      <family val="2"/>
      <scheme val="minor"/>
    </font>
    <font>
      <sz val="19"/>
      <color theme="1" tint="0.14993743705557422"/>
      <name val="Trebuchet MS"/>
      <family val="2"/>
      <scheme val="major"/>
    </font>
    <font>
      <sz val="11"/>
      <color theme="1" tint="0.14993743705557422"/>
      <name val="Trebuchet MS"/>
      <family val="2"/>
      <scheme val="major"/>
    </font>
    <font>
      <sz val="11"/>
      <color theme="0" tint="-4.9989318521683403E-2"/>
      <name val="Trebuchet MS"/>
      <family val="2"/>
      <scheme val="minor"/>
    </font>
    <font>
      <b/>
      <sz val="11"/>
      <color theme="1" tint="0.14993743705557422"/>
      <name val="Trebuchet MS"/>
      <family val="2"/>
      <scheme val="minor"/>
    </font>
  </fonts>
  <fills count="4">
    <fill>
      <patternFill patternType="none"/>
    </fill>
    <fill>
      <patternFill patternType="gray125"/>
    </fill>
    <fill>
      <patternFill patternType="solid">
        <fgColor rgb="FFFFFFCC"/>
      </patternFill>
    </fill>
    <fill>
      <patternFill patternType="solid">
        <fgColor rgb="FFFFFF00"/>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style="thick">
        <color theme="0"/>
      </right>
      <top/>
      <bottom style="thin">
        <color theme="4" tint="-0.24994659260841701"/>
      </bottom>
      <diagonal/>
    </border>
    <border>
      <left style="thick">
        <color theme="0"/>
      </left>
      <right/>
      <top/>
      <bottom style="thin">
        <color theme="4" tint="-0.24994659260841701"/>
      </bottom>
      <diagonal/>
    </border>
    <border>
      <left/>
      <right/>
      <top style="thick">
        <color theme="0"/>
      </top>
      <bottom/>
      <diagonal/>
    </border>
    <border>
      <left/>
      <right style="thick">
        <color theme="0"/>
      </right>
      <top style="thin">
        <color theme="4" tint="-0.24994659260841701"/>
      </top>
      <bottom/>
      <diagonal/>
    </border>
    <border>
      <left style="thick">
        <color theme="0"/>
      </left>
      <right style="thick">
        <color theme="0"/>
      </right>
      <top style="thin">
        <color theme="4" tint="-0.24994659260841701"/>
      </top>
      <bottom/>
      <diagonal/>
    </border>
  </borders>
  <cellStyleXfs count="15">
    <xf numFmtId="0" fontId="0" fillId="0" borderId="0">
      <alignment vertical="center" wrapText="1"/>
    </xf>
    <xf numFmtId="0" fontId="4" fillId="0" borderId="0" applyNumberFormat="0" applyFill="0" applyBorder="0" applyAlignment="0" applyProtection="0">
      <alignment horizontal="left" vertical="center" indent="1"/>
    </xf>
    <xf numFmtId="0" fontId="6" fillId="0" borderId="0" applyNumberFormat="0" applyFill="0" applyProtection="0">
      <alignment horizontal="left" indent="1"/>
    </xf>
    <xf numFmtId="0" fontId="7" fillId="0" borderId="2" applyFill="0" applyProtection="0">
      <alignment vertical="center"/>
    </xf>
    <xf numFmtId="0" fontId="5" fillId="0" borderId="3" applyNumberFormat="0" applyFill="0" applyProtection="0">
      <alignment horizontal="left" vertical="center"/>
    </xf>
    <xf numFmtId="169" fontId="3" fillId="0" borderId="4" applyNumberFormat="0" applyFont="0" applyFill="0" applyAlignment="0" applyProtection="0">
      <alignment horizontal="right" vertical="center"/>
    </xf>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9" fontId="2" fillId="0" borderId="0" applyFont="0" applyFill="0" applyBorder="0" applyAlignment="0" applyProtection="0"/>
    <xf numFmtId="0" fontId="2" fillId="2" borderId="1" applyNumberFormat="0" applyFont="0" applyAlignment="0" applyProtection="0"/>
    <xf numFmtId="0" fontId="5" fillId="0" borderId="5" applyFill="0" applyAlignment="0">
      <alignment horizontal="right" vertical="top"/>
    </xf>
    <xf numFmtId="169" fontId="2" fillId="0" borderId="5" applyFont="0" applyFill="0">
      <alignment horizontal="right" vertical="center"/>
    </xf>
    <xf numFmtId="0" fontId="8" fillId="0" borderId="0" applyNumberFormat="0" applyFill="0" applyBorder="0" applyAlignment="0">
      <alignment vertical="center" wrapText="1"/>
    </xf>
  </cellStyleXfs>
  <cellXfs count="15">
    <xf numFmtId="0" fontId="0" fillId="0" borderId="0" xfId="0">
      <alignment vertical="center" wrapText="1"/>
    </xf>
    <xf numFmtId="0" fontId="7" fillId="0" borderId="2" xfId="3">
      <alignment vertical="center"/>
    </xf>
    <xf numFmtId="0" fontId="8" fillId="0" borderId="0" xfId="14">
      <alignment vertical="center" wrapText="1"/>
    </xf>
    <xf numFmtId="0" fontId="5" fillId="0" borderId="3" xfId="4" applyAlignment="1">
      <alignment horizontal="right" vertical="center"/>
    </xf>
    <xf numFmtId="168" fontId="1" fillId="0" borderId="4" xfId="5" applyNumberFormat="1" applyFont="1" applyAlignment="1">
      <alignment horizontal="right"/>
    </xf>
    <xf numFmtId="0" fontId="5" fillId="0" borderId="5" xfId="12" applyAlignment="1">
      <alignment horizontal="left" vertical="center"/>
    </xf>
    <xf numFmtId="169" fontId="0" fillId="0" borderId="5" xfId="13" applyFont="1" applyAlignment="1">
      <alignment horizontal="left" vertical="center" readingOrder="2"/>
    </xf>
    <xf numFmtId="169" fontId="0" fillId="0" borderId="6" xfId="13" applyFont="1" applyBorder="1" applyAlignment="1">
      <alignment horizontal="left" vertical="center" readingOrder="2"/>
    </xf>
    <xf numFmtId="0" fontId="5" fillId="0" borderId="3" xfId="4" applyNumberFormat="1" applyAlignment="1">
      <alignment horizontal="right" vertical="center" readingOrder="2"/>
    </xf>
    <xf numFmtId="0" fontId="9" fillId="0" borderId="0" xfId="0" applyFont="1" applyAlignment="1">
      <alignment horizontal="center" vertical="center" wrapText="1"/>
    </xf>
    <xf numFmtId="0" fontId="0" fillId="3" borderId="0" xfId="0" applyFill="1">
      <alignment vertical="center" wrapText="1"/>
    </xf>
    <xf numFmtId="0" fontId="9" fillId="0" borderId="0" xfId="0" applyFont="1">
      <alignment vertical="center" wrapText="1"/>
    </xf>
    <xf numFmtId="0" fontId="4" fillId="0" borderId="0" xfId="1" applyAlignment="1">
      <alignment horizontal="right" vertical="center" readingOrder="2"/>
    </xf>
    <xf numFmtId="0" fontId="6" fillId="0" borderId="0" xfId="2" applyAlignment="1">
      <alignment horizontal="right" indent="1"/>
    </xf>
    <xf numFmtId="0" fontId="5" fillId="0" borderId="5" xfId="12" applyAlignment="1">
      <alignment vertical="center" wrapText="1"/>
    </xf>
  </cellXfs>
  <cellStyles count="15">
    <cellStyle name="Calendar_Day" xfId="13" xr:uid="{00000000-0005-0000-0000-000000000000}"/>
    <cellStyle name="Comma" xfId="6" builtinId="3" customBuiltin="1"/>
    <cellStyle name="Comma [0]" xfId="7" builtinId="6" customBuiltin="1"/>
    <cellStyle name="Currency" xfId="8" builtinId="4" customBuiltin="1"/>
    <cellStyle name="Currency [0]" xfId="9" builtinId="7" customBuiltin="1"/>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Note" xfId="11" builtinId="10" customBuiltin="1"/>
    <cellStyle name="Per cent" xfId="10" builtinId="5" customBuiltin="1"/>
    <cellStyle name="Row_headings" xfId="14" xr:uid="{00000000-0005-0000-0000-00000C000000}"/>
    <cellStyle name="Title" xfId="1" builtinId="15" customBuiltin="1"/>
    <cellStyle name="الملاحظات" xfId="12" xr:uid="{00000000-0005-0000-0000-00000E000000}"/>
  </cellStyles>
  <dxfs count="2">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1957</xdr:colOff>
      <xdr:row>0</xdr:row>
      <xdr:rowOff>171449</xdr:rowOff>
    </xdr:from>
    <xdr:to>
      <xdr:col>5</xdr:col>
      <xdr:colOff>1144567</xdr:colOff>
      <xdr:row>3</xdr:row>
      <xdr:rowOff>133348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33338933" y="171449"/>
          <a:ext cx="1142610" cy="863599"/>
        </a:xfrm>
        <a:prstGeom prst="rect">
          <a:avLst/>
        </a:prstGeom>
      </xdr:spPr>
    </xdr:pic>
    <xdr:clientData/>
  </xdr:twoCellAnchor>
</xdr:wsDr>
</file>

<file path=xl/theme/theme1.xml><?xml version="1.0" encoding="utf-8"?>
<a:theme xmlns:a="http://schemas.openxmlformats.org/drawingml/2006/main" name="Office Theme">
  <a:themeElements>
    <a:clrScheme name="One Month Calendar">
      <a:dk1>
        <a:sysClr val="windowText" lastClr="000000"/>
      </a:dk1>
      <a:lt1>
        <a:sysClr val="window" lastClr="FFFFFF"/>
      </a:lt1>
      <a:dk2>
        <a:srgbClr val="122A2D"/>
      </a:dk2>
      <a:lt2>
        <a:srgbClr val="FFF8F2"/>
      </a:lt2>
      <a:accent1>
        <a:srgbClr val="47A6B5"/>
      </a:accent1>
      <a:accent2>
        <a:srgbClr val="FB933B"/>
      </a:accent2>
      <a:accent3>
        <a:srgbClr val="EAC235"/>
      </a:accent3>
      <a:accent4>
        <a:srgbClr val="6BC081"/>
      </a:accent4>
      <a:accent5>
        <a:srgbClr val="E66F3F"/>
      </a:accent5>
      <a:accent6>
        <a:srgbClr val="8F6B7D"/>
      </a:accent6>
      <a:hlink>
        <a:srgbClr val="47A6B5"/>
      </a:hlink>
      <a:folHlink>
        <a:srgbClr val="8F6B7D"/>
      </a:folHlink>
    </a:clrScheme>
    <a:fontScheme name="Trebuchet MS">
      <a:majorFont>
        <a:latin typeface="Trebuchet MS" panose="020B0603020202020204"/>
        <a:ea typeface=""/>
        <a:cs typeface=""/>
        <a:font script="Jpan" typeface="HGｺﾞｼｯｸM"/>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HG丸ｺﾞｼｯｸM-PRO"/>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fitToPage="1"/>
  </sheetPr>
  <dimension ref="A1:H17"/>
  <sheetViews>
    <sheetView showGridLines="0" rightToLeft="1" tabSelected="1" topLeftCell="A7" zoomScaleNormal="100" workbookViewId="0">
      <selection activeCell="H15" sqref="H15"/>
    </sheetView>
  </sheetViews>
  <sheetFormatPr defaultColWidth="9" defaultRowHeight="16.5" x14ac:dyDescent="0.3"/>
  <cols>
    <col min="1" max="1" width="2.625" customWidth="1"/>
    <col min="2" max="2" width="33.625" bestFit="1" customWidth="1"/>
    <col min="3" max="3" width="21" customWidth="1"/>
    <col min="4" max="4" width="24.875" customWidth="1"/>
    <col min="5" max="5" width="40.375" customWidth="1"/>
    <col min="6" max="6" width="18.25" customWidth="1"/>
    <col min="7" max="7" width="36" bestFit="1" customWidth="1"/>
    <col min="8" max="8" width="35" customWidth="1"/>
    <col min="9" max="9" width="2.625" customWidth="1"/>
    <col min="11" max="11" width="10.875" bestFit="1" customWidth="1"/>
  </cols>
  <sheetData>
    <row r="1" spans="1:8" ht="38.1" customHeight="1" x14ac:dyDescent="0.4">
      <c r="B1" s="13" t="str">
        <f>UPPER(MonthToDisplay)</f>
        <v>سبتمبر</v>
      </c>
      <c r="C1" s="13"/>
    </row>
    <row r="2" spans="1:8" ht="16.5" customHeight="1" x14ac:dyDescent="0.3">
      <c r="B2" s="12">
        <f ca="1">YearToDisplay</f>
        <v>2022</v>
      </c>
      <c r="C2" s="12"/>
      <c r="D2" t="s">
        <v>0</v>
      </c>
      <c r="E2" s="9" t="s">
        <v>1</v>
      </c>
      <c r="G2" s="1" t="s">
        <v>2</v>
      </c>
      <c r="H2" s="3" t="s">
        <v>9</v>
      </c>
    </row>
    <row r="3" spans="1:8" ht="16.5" customHeight="1" x14ac:dyDescent="0.3">
      <c r="B3" s="12"/>
      <c r="C3" s="12"/>
      <c r="G3" s="1" t="s">
        <v>3</v>
      </c>
      <c r="H3" s="8">
        <f ca="1">YEAR(TODAY())</f>
        <v>2022</v>
      </c>
    </row>
    <row r="4" spans="1:8" ht="16.5" customHeight="1" thickBot="1" x14ac:dyDescent="0.35">
      <c r="B4" s="12"/>
      <c r="C4" s="12"/>
      <c r="G4" s="1" t="s">
        <v>4</v>
      </c>
      <c r="H4" s="3" t="s">
        <v>15</v>
      </c>
    </row>
    <row r="5" spans="1:8" ht="45.95" customHeight="1" thickTop="1" x14ac:dyDescent="0.35">
      <c r="B5" s="4">
        <f t="array" aca="1" ref="B5:H5" ca="1">INDEX(التقويم,,daypattern)</f>
        <v>44796</v>
      </c>
      <c r="C5" s="4">
        <f ca="1"/>
        <v>44797</v>
      </c>
      <c r="D5" s="4">
        <f ca="1"/>
        <v>44798</v>
      </c>
      <c r="E5" s="4">
        <f ca="1"/>
        <v>44799</v>
      </c>
      <c r="F5" s="4">
        <f ca="1"/>
        <v>44800</v>
      </c>
      <c r="G5" s="4">
        <f ca="1"/>
        <v>44801</v>
      </c>
      <c r="H5" s="4">
        <f ca="1"/>
        <v>44802</v>
      </c>
    </row>
    <row r="6" spans="1:8" ht="24" customHeight="1" x14ac:dyDescent="0.3">
      <c r="A6" s="2"/>
      <c r="B6" s="6">
        <f t="array" aca="1" ref="B6:H6" ca="1">INDEX(التقويم,ndx+0,daypattern)</f>
        <v>44803</v>
      </c>
      <c r="C6" s="6">
        <f ca="1"/>
        <v>44804</v>
      </c>
      <c r="D6" s="6">
        <f ca="1"/>
        <v>44805</v>
      </c>
      <c r="E6" s="6">
        <f ca="1"/>
        <v>44806</v>
      </c>
      <c r="F6" s="6">
        <f ca="1"/>
        <v>44807</v>
      </c>
      <c r="G6" s="6">
        <f ca="1"/>
        <v>44808</v>
      </c>
      <c r="H6" s="6">
        <f ca="1"/>
        <v>44809</v>
      </c>
    </row>
    <row r="7" spans="1:8" ht="59.25" customHeight="1" x14ac:dyDescent="0.3">
      <c r="A7" s="2" t="s">
        <v>5</v>
      </c>
      <c r="F7" t="s">
        <v>6</v>
      </c>
      <c r="G7" t="s">
        <v>7</v>
      </c>
      <c r="H7" t="s">
        <v>7</v>
      </c>
    </row>
    <row r="8" spans="1:8" ht="24" customHeight="1" x14ac:dyDescent="0.3">
      <c r="A8" s="2"/>
      <c r="B8" s="6">
        <f t="array" aca="1" ref="B8:H8" ca="1">INDEX(التقويم,ndx+1,daypattern)</f>
        <v>44810</v>
      </c>
      <c r="C8" s="6">
        <f ca="1"/>
        <v>44811</v>
      </c>
      <c r="D8" s="6">
        <f ca="1"/>
        <v>44812</v>
      </c>
      <c r="E8" s="6">
        <f ca="1"/>
        <v>44813</v>
      </c>
      <c r="F8" s="6">
        <f ca="1"/>
        <v>44814</v>
      </c>
      <c r="G8" s="6">
        <f ca="1"/>
        <v>44815</v>
      </c>
      <c r="H8" s="6">
        <f ca="1"/>
        <v>44816</v>
      </c>
    </row>
    <row r="9" spans="1:8" ht="59.25" customHeight="1" x14ac:dyDescent="0.3">
      <c r="A9" s="2" t="s">
        <v>5</v>
      </c>
      <c r="B9" t="s">
        <v>10</v>
      </c>
      <c r="C9" t="s">
        <v>8</v>
      </c>
      <c r="D9" t="s">
        <v>11</v>
      </c>
      <c r="F9" t="s">
        <v>14</v>
      </c>
      <c r="G9" t="s">
        <v>12</v>
      </c>
      <c r="H9" t="s">
        <v>13</v>
      </c>
    </row>
    <row r="10" spans="1:8" ht="24" customHeight="1" x14ac:dyDescent="0.3">
      <c r="A10" s="2"/>
      <c r="B10" s="6">
        <f t="array" aca="1" ref="B10:H10" ca="1">INDEX(التقويم,ndx+2,daypattern)</f>
        <v>44817</v>
      </c>
      <c r="C10" s="6">
        <f ca="1"/>
        <v>44818</v>
      </c>
      <c r="D10" s="6">
        <f ca="1"/>
        <v>44819</v>
      </c>
      <c r="E10" s="6">
        <f ca="1"/>
        <v>44820</v>
      </c>
      <c r="F10" s="6">
        <f ca="1"/>
        <v>44821</v>
      </c>
      <c r="G10" s="6">
        <f ca="1"/>
        <v>44822</v>
      </c>
      <c r="H10" s="6">
        <f ca="1"/>
        <v>44823</v>
      </c>
    </row>
    <row r="11" spans="1:8" ht="59.25" customHeight="1" x14ac:dyDescent="0.3">
      <c r="A11" s="2" t="s">
        <v>5</v>
      </c>
      <c r="B11" t="s">
        <v>17</v>
      </c>
      <c r="C11" t="s">
        <v>16</v>
      </c>
      <c r="D11" t="s">
        <v>20</v>
      </c>
      <c r="F11" s="10" t="s">
        <v>21</v>
      </c>
      <c r="G11" t="s">
        <v>22</v>
      </c>
      <c r="H11" t="s">
        <v>23</v>
      </c>
    </row>
    <row r="12" spans="1:8" ht="24" customHeight="1" x14ac:dyDescent="0.3">
      <c r="A12" s="2"/>
      <c r="B12" s="6">
        <f t="array" aca="1" ref="B12:H12" ca="1">INDEX(التقويم,ndx+3,daypattern)</f>
        <v>44824</v>
      </c>
      <c r="C12" s="6">
        <f ca="1"/>
        <v>44825</v>
      </c>
      <c r="D12" s="6">
        <f ca="1"/>
        <v>44826</v>
      </c>
      <c r="E12" s="6">
        <f ca="1"/>
        <v>44827</v>
      </c>
      <c r="F12" s="6">
        <f ca="1"/>
        <v>44828</v>
      </c>
      <c r="G12" s="6">
        <f ca="1"/>
        <v>44829</v>
      </c>
      <c r="H12" s="6">
        <f ca="1"/>
        <v>44830</v>
      </c>
    </row>
    <row r="13" spans="1:8" ht="59.25" customHeight="1" x14ac:dyDescent="0.3">
      <c r="A13" s="2" t="s">
        <v>5</v>
      </c>
      <c r="B13" t="s">
        <v>24</v>
      </c>
      <c r="C13" t="s">
        <v>18</v>
      </c>
      <c r="D13" t="s">
        <v>19</v>
      </c>
      <c r="F13" s="10" t="s">
        <v>19</v>
      </c>
      <c r="G13" t="s">
        <v>25</v>
      </c>
      <c r="H13" t="s">
        <v>26</v>
      </c>
    </row>
    <row r="14" spans="1:8" ht="24" customHeight="1" x14ac:dyDescent="0.3">
      <c r="A14" s="2"/>
      <c r="B14" s="6">
        <f t="array" aca="1" ref="B14:H14" ca="1">INDEX(التقويم,ndx+4,daypattern)</f>
        <v>44831</v>
      </c>
      <c r="C14" s="6">
        <f ca="1"/>
        <v>44832</v>
      </c>
      <c r="D14" s="6">
        <f ca="1"/>
        <v>44833</v>
      </c>
      <c r="E14" s="6">
        <f ca="1"/>
        <v>44834</v>
      </c>
      <c r="F14" s="6">
        <f ca="1"/>
        <v>44835</v>
      </c>
      <c r="G14" s="6">
        <f ca="1"/>
        <v>44836</v>
      </c>
      <c r="H14" s="6">
        <f ca="1"/>
        <v>44837</v>
      </c>
    </row>
    <row r="15" spans="1:8" ht="127.5" customHeight="1" x14ac:dyDescent="0.3">
      <c r="A15" s="2" t="s">
        <v>5</v>
      </c>
      <c r="B15" t="s">
        <v>27</v>
      </c>
      <c r="C15" t="s">
        <v>28</v>
      </c>
      <c r="D15" t="s">
        <v>29</v>
      </c>
      <c r="F15" s="11" t="s">
        <v>30</v>
      </c>
      <c r="G15" t="s">
        <v>31</v>
      </c>
      <c r="H15" t="s">
        <v>32</v>
      </c>
    </row>
    <row r="16" spans="1:8" ht="24" customHeight="1" x14ac:dyDescent="0.3">
      <c r="A16" s="2"/>
      <c r="B16" s="6">
        <f t="array" aca="1" ref="B16:C16" ca="1">INDEX(التقويم,ndx+5,daypattern)</f>
        <v>44838</v>
      </c>
      <c r="C16" s="7">
        <f ca="1"/>
        <v>44839</v>
      </c>
      <c r="D16" s="5"/>
      <c r="E16" s="14"/>
      <c r="F16" s="14"/>
      <c r="G16" s="14"/>
      <c r="H16" s="14"/>
    </row>
    <row r="17" spans="1:8" ht="59.25" customHeight="1" x14ac:dyDescent="0.3">
      <c r="A17" s="2" t="s">
        <v>5</v>
      </c>
      <c r="B17" t="s">
        <v>32</v>
      </c>
      <c r="E17" s="14"/>
      <c r="F17" s="14"/>
      <c r="G17" s="14"/>
      <c r="H17" s="14"/>
    </row>
  </sheetData>
  <mergeCells count="3">
    <mergeCell ref="B2:C4"/>
    <mergeCell ref="B1:C1"/>
    <mergeCell ref="E16:H17"/>
  </mergeCells>
  <conditionalFormatting sqref="B17:C17 B16:E16 B6:H6 B7:D7 F7:H7 B8:E8 B9:D9 F9:H9 G11 B10:E13 G13:H13 B14:H15">
    <cfRule type="expression" dxfId="1" priority="7">
      <formula>MonthToDisplayNumber&lt;&gt;MONTH(B6)</formula>
    </cfRule>
  </conditionalFormatting>
  <conditionalFormatting sqref="H11">
    <cfRule type="expression" dxfId="0" priority="1">
      <formula>MonthToDisplayNumber&lt;&gt;MONTH(H11)</formula>
    </cfRule>
  </conditionalFormatting>
  <dataValidations xWindow="707" yWindow="412" count="15">
    <dataValidation type="list" errorStyle="warning" allowBlank="1" showInputMessage="1" showErrorMessage="1" error="حدد يوماً من القائمة. حدد &quot;إلغاء الأمر&quot;، ثم ALT+سهم لأسفل لاختيار يوم من القائمة المنسدلة" prompt="حدد يوم بداية الأسبوع في هذه الخلية. اضغط على ALT+سهم لأسفل لفتح القائمة المنسدلة، ثم اضغط على مفتاح الإدخال ENTER للتحديد" sqref="H4" xr:uid="{00000000-0002-0000-0000-000000000000}">
      <formula1>"الاثنين, الثلاثاء, الأربعاء, الخميس, الجمعة, السبت, الأحد"</formula1>
    </dataValidation>
    <dataValidation type="list" errorStyle="warning" allowBlank="1" showInputMessage="1" showErrorMessage="1" error="حدد شهراً من القائمة. حدد &quot;إلغاء الأمر&quot;، ثم اضغط ALT+سهم لأسفل لاختيار شهر من القائمة المنسدلة" prompt="حدد شهراً في هذه الخلية. اضغط على ALT+سهم لأسفل لفتح القائمة المنسدلة، ثم اضغط على مفتاح الإدخال ENTER للتحديد" sqref="H2" xr:uid="{00000000-0002-0000-0000-000001000000}">
      <formula1>"يناير, فبراير, مارس, أبريل, مايو, يونيو, يوليو, أغسطس, سبتمبر, أكتوبر, نوفمبر, ديسمبر"</formula1>
    </dataValidation>
    <dataValidation allowBlank="1" showInputMessage="1" showErrorMessage="1" prompt="قم بإنشاء تقويم لمدة شهر واحد لأي من الشهور في أي سنة باستخدام ورقة العمل هذه. حدد الشهر في الخلية H2، وقم بتغيير السنة في الخلية H3 وحدد يوم بداية الأسبوع في الخلية H4" sqref="A1" xr:uid="{00000000-0002-0000-0000-000002000000}"/>
    <dataValidation allowBlank="1" showInputMessage="1" showErrorMessage="1" prompt="حدد شهر التقويم في الخلية الموجودة إلى اليسار" sqref="G2" xr:uid="{00000000-0002-0000-0000-000003000000}"/>
    <dataValidation allowBlank="1" showInputMessage="1" showErrorMessage="1" prompt="أدخل السنة في الخلية الموجودة إلى اليسار" sqref="G3" xr:uid="{00000000-0002-0000-0000-000004000000}"/>
    <dataValidation allowBlank="1" showInputMessage="1" showErrorMessage="1" prompt="حدد اليوم الأول من الأسبوع في الخلية الموجودة إلى اليسار" sqref="G4" xr:uid="{00000000-0002-0000-0000-000005000000}"/>
    <dataValidation allowBlank="1" showInputMessage="1" showErrorMessage="1" prompt="أدخل السنة في هذه الخلية" sqref="H3" xr:uid="{00000000-0002-0000-0000-000006000000}"/>
    <dataValidation allowBlank="1" showInputMessage="1" showErrorMessage="1" prompt="يحتوي هذا الصف والصفوف 8 و10 و12 و14 و16 على أيام الأسبوع بالتقويم. إذا كانت هذه الخلية لا تحتوي على الرقم 1، فهو يوم من الشهر السابق" sqref="B6" xr:uid="{00000000-0002-0000-0000-000007000000}"/>
    <dataValidation allowBlank="1" showInputMessage="1" showErrorMessage="1" prompt="يعد هذا الصف والصفوف 9 و11 و13 و15 و17 خلايا لإدخال الملاحظات اليومية المتعلقة بيوم التقويم الموجود في الخلية أعلاها. أدخل الملاحظات الشهرية في الخلية E16" sqref="B7" xr:uid="{00000000-0002-0000-0000-000008000000}"/>
    <dataValidation allowBlank="1" showInputMessage="1" showErrorMessage="1" prompt="أدخل الملاحظات الشهرية في الخلية الموجودة إلى اليسار" sqref="D16" xr:uid="{00000000-0002-0000-0000-000009000000}"/>
    <dataValidation allowBlank="1" showInputMessage="1" showErrorMessage="1" prompt="يتم تحديث الشهر في هذه الخلية تلقائياً استناداً إلى السنة التي تم تحديدها في الخلية H2. لتغيير الشهر، حدد الشهر من القائمة المنسدلة في الخلية H2" sqref="B1:C1" xr:uid="{00000000-0002-0000-0000-00000A000000}"/>
    <dataValidation allowBlank="1" showInputMessage="1" showErrorMessage="1" prompt="يتم تحديث السنة في هذه الخلية تلقائياً استناداً إلى السنة التي أدخلتها في الخلية H3. يتضمن التقويم أدناه تواريخ للشهر السابق والتالي. أدخل الملاحظات الشهرية في الخلية E16" sqref="B2:C4" xr:uid="{00000000-0002-0000-0000-00000B000000}"/>
    <dataValidation allowBlank="1" showInputMessage="1" showErrorMessage="1" prompt="أدخل الملاحظات الشهرية في هذه الخلية" sqref="E16:H17" xr:uid="{00000000-0002-0000-0000-00000C000000}"/>
    <dataValidation allowBlank="1" showInputMessage="1" showErrorMessage="1" prompt="يحتوي هذا الصف على أسماء أيام الأسبوع لهذا التقويم. تحتوي هذه الخلية على يوم بداية الأسبوع. لتغيير يوم البداية، حدد يوم أسبوع جديداً في الخلية H4" sqref="B5" xr:uid="{00000000-0002-0000-0000-00000D000000}"/>
    <dataValidation allowBlank="1" showInputMessage="1" showErrorMessage="1" prompt="يوم من أيام الأسبوع محدد تلقائياً" sqref="C5:H5" xr:uid="{00000000-0002-0000-0000-00000E000000}"/>
  </dataValidations>
  <printOptions horizontalCentered="1" verticalCentered="1"/>
  <pageMargins left="0.45" right="0.45" top="0.4" bottom="0.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التقويم</vt:lpstr>
      <vt:lpstr>DayToStart</vt:lpstr>
      <vt:lpstr>التقويم!MonthToDisplay</vt:lpstr>
      <vt:lpstr>RowTitleRegion1...H4.1</vt:lpstr>
      <vt:lpstr>RowTitleRegion2...E16.1</vt:lpstr>
      <vt:lpstr>TitleRegion1..H15.1</vt:lpstr>
      <vt:lpstr>TitleRegion2..c17.1</vt:lpstr>
      <vt:lpstr>WeekStart</vt:lpstr>
      <vt:lpstr>التقويم!YearToDisplay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user</cp:lastModifiedBy>
  <cp:revision/>
  <dcterms:created xsi:type="dcterms:W3CDTF">2016-12-27T09:47:16Z</dcterms:created>
  <dcterms:modified xsi:type="dcterms:W3CDTF">2022-09-26T12:27:17Z</dcterms:modified>
  <cp:category/>
  <cp:contentStatus/>
</cp:coreProperties>
</file>