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PA\Documents\Uni\Ingenieria de Software\"/>
    </mc:Choice>
  </mc:AlternateContent>
  <xr:revisionPtr revIDLastSave="0" documentId="13_ncr:1_{A51E629C-3650-403A-9596-4CDB7D9E4E8B}" xr6:coauthVersionLast="47" xr6:coauthVersionMax="47" xr10:uidLastSave="{00000000-0000-0000-0000-000000000000}"/>
  <bookViews>
    <workbookView xWindow="-120" yWindow="-120" windowWidth="20640" windowHeight="11160" xr2:uid="{7A725D35-4AEE-40BD-AE25-C7B82788A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5" i="1" l="1"/>
  <c r="F3" i="1"/>
  <c r="F2" i="1"/>
  <c r="O4" i="1"/>
  <c r="O6" i="1"/>
  <c r="O5" i="1"/>
  <c r="O3" i="1"/>
</calcChain>
</file>

<file path=xl/sharedStrings.xml><?xml version="1.0" encoding="utf-8"?>
<sst xmlns="http://schemas.openxmlformats.org/spreadsheetml/2006/main" count="42" uniqueCount="37">
  <si>
    <t xml:space="preserve"> Sistema de Reservas de Hoteles</t>
  </si>
  <si>
    <t xml:space="preserve"> Plataforma de Streaming de Música </t>
  </si>
  <si>
    <t xml:space="preserve"> Aplicación de Delivery de Supermercado</t>
  </si>
  <si>
    <t xml:space="preserve"> Sistema de Gestión de Tiendas de Ropa</t>
  </si>
  <si>
    <t xml:space="preserve"> App de Aprendizaje de Idiomas </t>
  </si>
  <si>
    <t xml:space="preserve"> Gestiona habitaciones, disponibilidad y clientes.</t>
  </si>
  <si>
    <t>Permite escuchar y compartir música en línea.</t>
  </si>
  <si>
    <t>Permite hacer compras y recibirlas a domicilio.</t>
  </si>
  <si>
    <t xml:space="preserve"> Control de stock, ventas y clientes</t>
  </si>
  <si>
    <t>Lecciones interactivas y ejercicios práctico</t>
  </si>
  <si>
    <t>RUP</t>
  </si>
  <si>
    <t>XP</t>
  </si>
  <si>
    <t>UML</t>
  </si>
  <si>
    <t>Final</t>
  </si>
  <si>
    <t>Juan Linde</t>
  </si>
  <si>
    <t>Kevin Zea</t>
  </si>
  <si>
    <t>Valeri Martinez</t>
  </si>
  <si>
    <t>Aramanda Mayeli</t>
  </si>
  <si>
    <t>Ariana Ivette</t>
  </si>
  <si>
    <t>Descripcion</t>
  </si>
  <si>
    <t>Estado</t>
  </si>
  <si>
    <t>Costo estimado</t>
  </si>
  <si>
    <t>Costo real</t>
  </si>
  <si>
    <t>Porcentaje de avance</t>
  </si>
  <si>
    <t>Personal</t>
  </si>
  <si>
    <t>Fecha de inicio</t>
  </si>
  <si>
    <t>Fecha de fin</t>
  </si>
  <si>
    <t>Tiempo estimado en meses</t>
  </si>
  <si>
    <t>Tiempo real en meses</t>
  </si>
  <si>
    <t>Encargado</t>
  </si>
  <si>
    <t>Metodologia</t>
  </si>
  <si>
    <t>Etapas</t>
  </si>
  <si>
    <t>Nombre</t>
  </si>
  <si>
    <t>Correlativo</t>
  </si>
  <si>
    <t>En pruebas</t>
  </si>
  <si>
    <t>En desarrollo</t>
  </si>
  <si>
    <t>advertencia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</si>
</sst>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5AAB-CB53-4D19-BB51-458CA36B17F6}">
  <dimension ref="A1:P6"/>
  <sheetViews>
    <sheetView tabSelected="1" topLeftCell="B1" zoomScaleNormal="100" workbookViewId="0">
      <selection activeCell="F2" sqref="F2"/>
    </sheetView>
  </sheetViews>
  <sheetFormatPr defaultRowHeight="15" x14ac:dyDescent="0.25"/>
  <cols>
    <col min="1" max="1" width="12" bestFit="1" customWidth="1"/>
    <col min="2" max="2" width="37.42578125" bestFit="1" customWidth="1"/>
    <col min="3" max="3" width="22.42578125" customWidth="1"/>
    <col min="4" max="4" width="12.7109375" bestFit="1" customWidth="1"/>
    <col min="5" max="5" width="8.7109375" customWidth="1"/>
    <col min="6" max="6" width="7.5703125" customWidth="1"/>
    <col min="7" max="7" width="20" bestFit="1" customWidth="1"/>
    <col min="8" max="8" width="18.5703125" bestFit="1" customWidth="1"/>
    <col min="9" max="9" width="11.140625" customWidth="1"/>
    <col min="10" max="10" width="11.140625" bestFit="1" customWidth="1"/>
    <col min="11" max="11" width="12" customWidth="1"/>
    <col min="12" max="12" width="10.28515625" customWidth="1"/>
    <col min="13" max="13" width="16.28515625" customWidth="1"/>
    <col min="14" max="14" width="12" customWidth="1"/>
    <col min="15" max="15" width="7" bestFit="1" customWidth="1"/>
    <col min="16" max="16" width="11.28515625" bestFit="1" customWidth="1"/>
  </cols>
  <sheetData>
    <row r="1" spans="1:16" ht="45" x14ac:dyDescent="0.25">
      <c r="A1" s="2" t="s">
        <v>33</v>
      </c>
      <c r="B1" s="6" t="s">
        <v>32</v>
      </c>
      <c r="C1" s="6" t="s">
        <v>19</v>
      </c>
      <c r="D1" s="7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</row>
    <row r="2" spans="1:16" ht="45" x14ac:dyDescent="0.25">
      <c r="A2" s="1">
        <v>4</v>
      </c>
      <c r="B2" s="1" t="s">
        <v>0</v>
      </c>
      <c r="C2" s="8" t="s">
        <v>5</v>
      </c>
      <c r="D2" s="1" t="s">
        <v>34</v>
      </c>
      <c r="E2" s="1">
        <v>20000</v>
      </c>
      <c r="F2" s="1">
        <f>(L2/K2)*E2</f>
        <v>17777.777777777777</v>
      </c>
      <c r="G2" s="5">
        <v>0.9</v>
      </c>
      <c r="I2" s="4">
        <v>45658</v>
      </c>
      <c r="J2" s="4">
        <v>45747</v>
      </c>
      <c r="K2" s="3">
        <v>9</v>
      </c>
      <c r="L2" s="3">
        <v>8</v>
      </c>
      <c r="M2" s="1" t="s">
        <v>14</v>
      </c>
      <c r="N2" s="3" t="s">
        <v>10</v>
      </c>
      <c r="O2" s="3" t="s">
        <v>13</v>
      </c>
      <c r="P2" s="3" t="s">
        <v>36</v>
      </c>
    </row>
    <row r="3" spans="1:16" ht="45" x14ac:dyDescent="0.25">
      <c r="A3" s="1">
        <v>16</v>
      </c>
      <c r="B3" s="1" t="s">
        <v>1</v>
      </c>
      <c r="C3" s="8" t="s">
        <v>6</v>
      </c>
      <c r="D3" s="1" t="s">
        <v>35</v>
      </c>
      <c r="E3" s="1">
        <v>20000</v>
      </c>
      <c r="F3" s="1">
        <f>(L3/K3)*E3</f>
        <v>8888.8888888888887</v>
      </c>
      <c r="G3" s="5">
        <v>0.5</v>
      </c>
      <c r="I3" s="4">
        <v>45658</v>
      </c>
      <c r="J3" s="4">
        <v>45747</v>
      </c>
      <c r="K3" s="3">
        <v>9</v>
      </c>
      <c r="L3" s="3">
        <v>4</v>
      </c>
      <c r="M3" s="1" t="s">
        <v>15</v>
      </c>
      <c r="N3" s="3" t="s">
        <v>10</v>
      </c>
      <c r="O3" s="3" t="str">
        <f t="shared" ref="O3:O6" si="0">IF(J3-L3&lt;3,"Inicial",IF(J3-L3&lt;10,"Media","Final"))</f>
        <v>Final</v>
      </c>
    </row>
    <row r="4" spans="1:16" ht="30" x14ac:dyDescent="0.25">
      <c r="A4" s="1">
        <v>20</v>
      </c>
      <c r="B4" s="1" t="s">
        <v>2</v>
      </c>
      <c r="C4" s="8" t="s">
        <v>7</v>
      </c>
      <c r="D4" s="1" t="s">
        <v>35</v>
      </c>
      <c r="E4" s="1">
        <v>12000</v>
      </c>
      <c r="F4" s="1">
        <f>(L4/K4)*E4</f>
        <v>10000</v>
      </c>
      <c r="G4" s="5">
        <v>0.6</v>
      </c>
      <c r="I4" s="4">
        <v>45658</v>
      </c>
      <c r="J4" s="4">
        <v>45747</v>
      </c>
      <c r="K4" s="3">
        <v>6</v>
      </c>
      <c r="L4" s="3">
        <v>5</v>
      </c>
      <c r="M4" s="1" t="s">
        <v>16</v>
      </c>
      <c r="N4" s="3" t="s">
        <v>10</v>
      </c>
      <c r="O4" s="3" t="str">
        <f t="shared" si="0"/>
        <v>Final</v>
      </c>
    </row>
    <row r="5" spans="1:16" ht="30" x14ac:dyDescent="0.25">
      <c r="A5" s="1">
        <v>27</v>
      </c>
      <c r="B5" s="1" t="s">
        <v>3</v>
      </c>
      <c r="C5" s="8" t="s">
        <v>8</v>
      </c>
      <c r="D5" s="1" t="s">
        <v>35</v>
      </c>
      <c r="E5" s="1">
        <v>18000</v>
      </c>
      <c r="F5" s="1">
        <f t="shared" ref="F4:F6" si="1">(L5/K5)*E5</f>
        <v>22500</v>
      </c>
      <c r="G5" s="5">
        <v>0.55000000000000004</v>
      </c>
      <c r="I5" s="4">
        <v>45658</v>
      </c>
      <c r="J5" s="4">
        <v>45747</v>
      </c>
      <c r="K5" s="3">
        <v>4</v>
      </c>
      <c r="L5" s="3">
        <v>5</v>
      </c>
      <c r="M5" s="1" t="s">
        <v>17</v>
      </c>
      <c r="N5" s="3" t="s">
        <v>11</v>
      </c>
      <c r="O5" s="3" t="str">
        <f t="shared" si="0"/>
        <v>Final</v>
      </c>
    </row>
    <row r="6" spans="1:16" ht="30" x14ac:dyDescent="0.25">
      <c r="A6" s="1">
        <v>37</v>
      </c>
      <c r="B6" s="1" t="s">
        <v>4</v>
      </c>
      <c r="C6" s="8" t="s">
        <v>9</v>
      </c>
      <c r="D6" s="1" t="s">
        <v>35</v>
      </c>
      <c r="E6" s="1">
        <v>25000</v>
      </c>
      <c r="F6" s="1">
        <f>(L6/K6)*E6</f>
        <v>18750</v>
      </c>
      <c r="G6" s="5">
        <v>0.6</v>
      </c>
      <c r="I6" s="4">
        <v>45658</v>
      </c>
      <c r="J6" s="4">
        <v>45747</v>
      </c>
      <c r="K6" s="3">
        <v>4</v>
      </c>
      <c r="L6" s="3">
        <v>3</v>
      </c>
      <c r="M6" s="1" t="s">
        <v>18</v>
      </c>
      <c r="N6" s="3" t="s">
        <v>12</v>
      </c>
      <c r="O6" s="3" t="str">
        <f t="shared" si="0"/>
        <v>Final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TAMPA DFF</dc:creator>
  <cp:lastModifiedBy>TAMPA DFF</cp:lastModifiedBy>
  <dcterms:created xsi:type="dcterms:W3CDTF">2025-03-28T03:04:53Z</dcterms:created>
  <dcterms:modified xsi:type="dcterms:W3CDTF">2025-03-28T19:28:09Z</dcterms:modified>
</cp:coreProperties>
</file>