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I:\SQA\project\mahhfil app\"/>
    </mc:Choice>
  </mc:AlternateContent>
  <xr:revisionPtr revIDLastSave="0" documentId="13_ncr:1_{C1A7904C-093A-460E-9E90-23C02C214666}" xr6:coauthVersionLast="47" xr6:coauthVersionMax="47" xr10:uidLastSave="{00000000-0000-0000-0000-000000000000}"/>
  <bookViews>
    <workbookView xWindow="-108" yWindow="-108" windowWidth="23256" windowHeight="12456" tabRatio="668" xr2:uid="{00000000-000D-0000-FFFF-FFFF00000000}"/>
  </bookViews>
  <sheets>
    <sheet name="TestCase" sheetId="4" r:id="rId1"/>
    <sheet name="Bug Report" sheetId="6" r:id="rId2"/>
  </sheets>
  <definedNames>
    <definedName name="_xlnm._FilterDatabase" localSheetId="0" hidden="1">TestCase!$A$1:$K$27</definedName>
    <definedName name="Google_Sheet_Link_1871615868" hidden="1">Remember_Me_checkbox_error</definedName>
    <definedName name="Remember_Me_checkbox_error">TestCase!$H$19</definedName>
  </definedNames>
  <calcPr calcId="181029"/>
  <extLst>
    <ext uri="GoogleSheetsCustomDataVersion2">
      <go:sheetsCustomData xmlns:go="http://customooxmlschemas.google.com/" r:id="rId12" roundtripDataChecksum="9w9Ve2ENUPIsJamBj6jTFAN5oBStSD+lxlQ52IhQgsU="/>
    </ext>
  </extLst>
</workbook>
</file>

<file path=xl/calcChain.xml><?xml version="1.0" encoding="utf-8"?>
<calcChain xmlns="http://schemas.openxmlformats.org/spreadsheetml/2006/main">
  <c r="K4" i="4" l="1"/>
  <c r="G1" i="4" l="1"/>
  <c r="K2" i="4"/>
  <c r="K3" i="4"/>
  <c r="K5" i="4"/>
  <c r="K6" i="4" l="1"/>
</calcChain>
</file>

<file path=xl/sharedStrings.xml><?xml version="1.0" encoding="utf-8"?>
<sst xmlns="http://schemas.openxmlformats.org/spreadsheetml/2006/main" count="235" uniqueCount="169">
  <si>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</si>
  <si>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</si>
  <si>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</si>
  <si>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</si>
  <si>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</si>
  <si>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</si>
  <si>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</si>
  <si>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 xml:space="preserve"> - -</t>
  </si>
  <si>
    <t>PASS</t>
  </si>
  <si>
    <t>Test Case Developed By</t>
  </si>
  <si>
    <t>FAIL</t>
  </si>
  <si>
    <t>Test Case Reviewed By</t>
  </si>
  <si>
    <t>Test Executed by</t>
  </si>
  <si>
    <t xml:space="preserve">     </t>
  </si>
  <si>
    <t>BLOCKED</t>
  </si>
  <si>
    <t>TOTAL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</si>
  <si>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</si>
  <si>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</si>
  <si>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</si>
  <si>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</si>
  <si>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</si>
  <si>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</si>
  <si>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</si>
  <si>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</si>
  <si>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</si>
  <si>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</si>
  <si>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Bug Reporting</t>
  </si>
  <si>
    <t># SL 01</t>
  </si>
  <si>
    <t>Reproducing Steps:</t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</si>
  <si>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</t>
    </r>
    <r>
      <rPr>
        <sz val="11"/>
        <color rgb="FF000000"/>
        <rFont val="Calibri"/>
      </rPr>
      <t>Blocker | Critical | Major | Minor</t>
    </r>
  </si>
  <si>
    <t># SL 02</t>
  </si>
  <si>
    <t># SL 03</t>
  </si>
  <si>
    <t># SL 04</t>
  </si>
  <si>
    <t>Test Case ID/Name</t>
  </si>
  <si>
    <t>Mahfil App</t>
  </si>
  <si>
    <t>UI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</si>
  <si>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</si>
  <si>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</si>
  <si>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</si>
  <si>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</si>
  <si>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</si>
  <si>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</si>
  <si>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</si>
  <si>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</si>
  <si>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</si>
  <si>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</si>
  <si>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</si>
  <si>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</si>
  <si>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</si>
  <si>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</si>
  <si>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</si>
  <si>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</si>
  <si>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</si>
  <si>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1.Signup</t>
  </si>
  <si>
    <t>1.Signin</t>
  </si>
  <si>
    <t xml:space="preserve">2.Content Categories Nasheed
</t>
  </si>
  <si>
    <t xml:space="preserve">2.Content Categories-Tilawat
</t>
  </si>
  <si>
    <t xml:space="preserve">3.Video Streaming
</t>
  </si>
  <si>
    <t>4.Unique Video Content</t>
  </si>
  <si>
    <t>5.Download Functionality</t>
  </si>
  <si>
    <t>6.Search and Filters</t>
  </si>
  <si>
    <t>7.User Interaction</t>
  </si>
  <si>
    <t>8. Performance Testing</t>
  </si>
  <si>
    <t xml:space="preserve">To play video </t>
  </si>
  <si>
    <t xml:space="preserve">N/A                                                 </t>
  </si>
  <si>
    <t xml:space="preserve">To play video                                     </t>
  </si>
  <si>
    <t xml:space="preserve">N/A                      </t>
  </si>
  <si>
    <t xml:space="preserve">Download videos for offline viewing        </t>
  </si>
  <si>
    <t xml:space="preserve">Download videos play when app offline      </t>
  </si>
  <si>
    <t>Mahfil</t>
  </si>
  <si>
    <t>Category, date,popularity</t>
  </si>
  <si>
    <t>Like , Comment and Share</t>
  </si>
  <si>
    <t>N/A</t>
  </si>
  <si>
    <t xml:space="preserve">Checking all section </t>
  </si>
  <si>
    <t>Step1: Goto the Mahfil App
Step2: Clicking Nasheed section 
Step3: Scrolling Nasheed feed</t>
  </si>
  <si>
    <t>The user should not be able to proceed with the sign-up process.</t>
  </si>
  <si>
    <t>Registration succsefull and it will show the Homepage.</t>
  </si>
  <si>
    <t>User should be able to login successfully</t>
  </si>
  <si>
    <t xml:space="preserve">The video should be play succsesfully </t>
  </si>
  <si>
    <t xml:space="preserve"> It should  be provide only Nasheed content</t>
  </si>
  <si>
    <t>It should be provide only Tilawat content</t>
  </si>
  <si>
    <t>1.The video should be played successfully
2.The video should be play smoothly
3. Play, Pause,autoplay should be worked</t>
  </si>
  <si>
    <t>The app should have a unique video content feature</t>
  </si>
  <si>
    <t xml:space="preserve">The video should be properly played. </t>
  </si>
  <si>
    <t xml:space="preserve">It should be provide only Mahfil  content </t>
  </si>
  <si>
    <t>It should be likes, comment and share</t>
  </si>
  <si>
    <t>It should add likes, comments, and shares</t>
  </si>
  <si>
    <t>User is logged in successfully</t>
  </si>
  <si>
    <t xml:space="preserve">The video has been played succsesfully </t>
  </si>
  <si>
    <t>1.The video has been played succsesfully 
2.The video has been played play Smoothly 
3.Play,pause,autoplay has been  worked properly</t>
  </si>
  <si>
    <t>The video  play properly</t>
  </si>
  <si>
    <t>Passed</t>
  </si>
  <si>
    <t>Failed</t>
  </si>
  <si>
    <t>WARNING</t>
  </si>
  <si>
    <t>It should be well preformance when downloading</t>
  </si>
  <si>
    <t>It should be no delay when loading and no responsive issue</t>
  </si>
  <si>
    <t>The app did not have unique video contents in sections</t>
  </si>
  <si>
    <t>TC018</t>
  </si>
  <si>
    <t>2.Content Categories-Others</t>
  </si>
  <si>
    <t>It should be provide all but the remaining three category videos will show</t>
  </si>
  <si>
    <t>It shows the result as expected.</t>
  </si>
  <si>
    <t>Found as per expectation.</t>
  </si>
  <si>
    <t>searching581@gmail.com</t>
  </si>
  <si>
    <t>Using Email user should be able to Registration and login successfully</t>
  </si>
  <si>
    <t xml:space="preserve"> It should be  provide only Lecture content</t>
  </si>
  <si>
    <t>Found not as per expectation.</t>
  </si>
  <si>
    <t>Verifying by enter an invalid phone number</t>
  </si>
  <si>
    <t>Verifying by enter a string</t>
  </si>
  <si>
    <t>NNNNNNNNN</t>
  </si>
  <si>
    <t>Verify by enter a valid phone number</t>
  </si>
  <si>
    <t>Verify by enter a valid email</t>
  </si>
  <si>
    <t xml:space="preserve">Verify  video accessible </t>
  </si>
  <si>
    <t xml:space="preserve">Verify the Tilawat section well organized </t>
  </si>
  <si>
    <t>Verify the Others section well organized</t>
  </si>
  <si>
    <t>1.Verify Videos load quickly 
2.Verify Videos play smoothly
3.Verify the button  pause, play and autoplay</t>
  </si>
  <si>
    <t>Verify the Unique Video Content</t>
  </si>
  <si>
    <t>Verify the download video when the app is offline, it will play or not</t>
  </si>
  <si>
    <t>Verify the search functionality to ensure users can find specific content</t>
  </si>
  <si>
    <t>Verify the downloaded videos play correctly without any issues</t>
  </si>
  <si>
    <t>Verify the search functionality to ensure users can filters specefic category, date, or popularity</t>
  </si>
  <si>
    <t>Verify for features that allow users to like, comment on, or share videos</t>
  </si>
  <si>
    <t>Verify user interactions are reflected correctly</t>
  </si>
  <si>
    <t>Verify the app's performance, especially during video playback and downloading</t>
  </si>
  <si>
    <t>Verify for any delays in loading video content or responsiveness issues.</t>
  </si>
  <si>
    <t>TC019</t>
  </si>
  <si>
    <t>0155#*+727</t>
  </si>
  <si>
    <t>http://surl.li/qizfa</t>
  </si>
  <si>
    <t>http://surl.li/qizfn</t>
  </si>
  <si>
    <t xml:space="preserve">Verify  the Lecture section well organized </t>
  </si>
  <si>
    <t xml:space="preserve">Verify the Nasheed section well organized </t>
  </si>
  <si>
    <t xml:space="preserve">2.Content Categories-Lecture
</t>
  </si>
  <si>
    <t>Step1: Goto the Mahfil App
Step2: Clicking lecture section 
Step3: Scrolling lecture feed</t>
  </si>
  <si>
    <t>http://surl.li/qizgl</t>
  </si>
  <si>
    <t>http://surl.li/qizgo</t>
  </si>
  <si>
    <t>http://surl.li/qizgr</t>
  </si>
  <si>
    <t>Screenshot: Invalid mobile number</t>
  </si>
  <si>
    <t>Expected: Should not allow signin with invalid mobile number.</t>
  </si>
  <si>
    <t>Responsible QA: Ishtiaque Ahmed Tanim</t>
  </si>
  <si>
    <r>
      <t xml:space="preserve">Module: </t>
    </r>
    <r>
      <rPr>
        <sz val="11"/>
        <color rgb="FF000000"/>
        <rFont val="Calibri"/>
      </rPr>
      <t>Sign in</t>
    </r>
  </si>
  <si>
    <r>
      <t xml:space="preserve">Issue: </t>
    </r>
    <r>
      <rPr>
        <sz val="12"/>
        <color rgb="FF000000"/>
        <rFont val="Calibri"/>
        <family val="2"/>
      </rPr>
      <t>Signin</t>
    </r>
    <r>
      <rPr>
        <sz val="11"/>
        <color rgb="FF000000"/>
        <rFont val="Calibri"/>
      </rPr>
      <t xml:space="preserve"> with invalid invalid phone number.</t>
    </r>
  </si>
  <si>
    <t>Issue: Content Categories-Lecture(Different type of content found in lecture section)</t>
  </si>
  <si>
    <t>Step1: Go on the sign-up screen&gt;&gt;&gt;&gt; Coninue
Step2: Click on the Sign in the left bottom corner.
Step3: Fill with invalid number
Step4: Click 'Continue'.</t>
  </si>
  <si>
    <r>
      <t>Env:</t>
    </r>
    <r>
      <rPr>
        <sz val="10"/>
        <color rgb="FF000000"/>
        <rFont val="Calibri"/>
      </rPr>
      <t xml:space="preserve"> Mobile(android 13)</t>
    </r>
  </si>
  <si>
    <t>Module: Categories</t>
  </si>
  <si>
    <t>Screenshot: Different content in lecture section</t>
  </si>
  <si>
    <r>
      <t>Responsible QA:</t>
    </r>
    <r>
      <rPr>
        <sz val="10"/>
        <color rgb="FF000000"/>
        <rFont val="Calibri"/>
      </rPr>
      <t xml:space="preserve">  Ishtiaque Ahmed Tanim</t>
    </r>
  </si>
  <si>
    <r>
      <t>Severity:</t>
    </r>
    <r>
      <rPr>
        <sz val="10"/>
        <color rgb="FF000000"/>
        <rFont val="Calibri"/>
      </rPr>
      <t xml:space="preserve"> P2</t>
    </r>
  </si>
  <si>
    <r>
      <t>Priority:</t>
    </r>
    <r>
      <rPr>
        <sz val="11"/>
        <color rgb="FF000000"/>
        <rFont val="Calibri"/>
      </rPr>
      <t xml:space="preserve"> High</t>
    </r>
  </si>
  <si>
    <t>Issue: Content Categories-Lecture(Different type of content found in Nasheed section)</t>
  </si>
  <si>
    <t>Screenshot: Different contents in Nasheed Section</t>
  </si>
  <si>
    <t>issue:Content Categories-Telawat(Different type of content found in Telawat section)</t>
  </si>
  <si>
    <t>Screenshot:  Different contents in Telawat Section</t>
  </si>
  <si>
    <t>1: Goto the Mahfil App
2: Clicking lecture section 
3: Scrolling lecture feed</t>
  </si>
  <si>
    <t>1: Goto the Mahfil App
2: Clicking Nasheed section 
3: Scrolling Nasheed feed</t>
  </si>
  <si>
    <t>1: Goto the Mahfil App
2: Clicking Tilawat section 
3: Scrolling Tilawat feed</t>
  </si>
  <si>
    <t>1: Goto the Mahfil App
2: Clicking Others section 
3: Scrolling Others feed</t>
  </si>
  <si>
    <t xml:space="preserve">1:Turn off my net connection
2:Goto the Mahfil App
3:See all the downloaded videos
4:click the video that is playing </t>
  </si>
  <si>
    <t xml:space="preserve">
1: Goto the Mahfil App
2: Clicking search icoon
3: Type Allah 
4: Then click search icoon</t>
  </si>
  <si>
    <t>It should be provided only by waz content, date-wise, and pop-up content first</t>
  </si>
  <si>
    <t>1: Goto the Mahfil App
Step2: Clicking search icoon
Step3: Type waz
Step4: Then click search icoon</t>
  </si>
  <si>
    <t>1.Clicking video 
2.Like
3.comment
4.sharing</t>
  </si>
  <si>
    <t>1.Clicking video 
2.Playback
3.Downloading</t>
  </si>
  <si>
    <t>Playing the video</t>
  </si>
  <si>
    <t>1.Enter a phone number 
2.Continue
3.OTP
4.Register page
5.Input name and an email
6.Save</t>
  </si>
  <si>
    <t>1.On the sign-up screen 
2.Input invalid Number
3.Coninue</t>
  </si>
  <si>
    <t xml:space="preserve">1.On the sign-up screen 
2.String
3.Coninue
</t>
  </si>
  <si>
    <t>1.Click on Sign in with google buttoon 
2.Continue</t>
  </si>
  <si>
    <t xml:space="preserve">1.Goto the Mahfil App 
2.Clicking Video
</t>
  </si>
  <si>
    <t>1.Clicking video 
2.Play
3.Pause
4.Autoplay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</si>
</sst>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Calibri"/>
      <scheme val="minor"/>
    </font>
    <font>
      <u/>
      <sz val="10"/>
      <color rgb="FF0000FF"/>
      <name val="Calibri"/>
    </font>
    <font>
      <sz val="10"/>
      <color rgb="FF000000"/>
      <name val="Arial"/>
    </font>
    <font>
      <sz val="11"/>
      <color theme="1"/>
      <name val="Arial"/>
    </font>
    <font>
      <sz val="1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0"/>
      <color rgb="FFFF0000"/>
      <name val="Arial"/>
    </font>
    <font>
      <b/>
      <sz val="10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FF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00"/>
      <name val="&quot;Trebuchet MS&quot;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12"/>
      <color rgb="FF000000"/>
      <name val="Calibri"/>
    </font>
    <font>
      <b/>
      <u/>
      <sz val="11"/>
      <color rgb="FF0000FF"/>
      <name val="Calibri"/>
    </font>
    <font>
      <u/>
      <sz val="10"/>
      <color theme="10"/>
      <name val="Calibri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9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2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0" fontId="7" fillId="3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3" fillId="0" borderId="11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left"/>
    </xf>
    <xf numFmtId="0" fontId="12" fillId="10" borderId="13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0" fillId="9" borderId="1" xfId="0" applyFont="1" applyFill="1" applyBorder="1"/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8" fillId="12" borderId="18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left" vertical="center" wrapText="1"/>
    </xf>
    <xf numFmtId="0" fontId="6" fillId="12" borderId="18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center" vertical="top" wrapText="1"/>
    </xf>
    <xf numFmtId="0" fontId="18" fillId="12" borderId="18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top" wrapText="1"/>
    </xf>
    <xf numFmtId="0" fontId="3" fillId="0" borderId="18" xfId="0" applyFont="1" applyBorder="1" applyAlignment="1">
      <alignment horizontal="left" vertical="center" wrapText="1"/>
    </xf>
    <xf numFmtId="0" fontId="14" fillId="12" borderId="18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wrapText="1"/>
    </xf>
    <xf numFmtId="0" fontId="8" fillId="2" borderId="19" xfId="0" applyFont="1" applyFill="1" applyBorder="1" applyAlignment="1">
      <alignment horizontal="center" vertical="center" wrapText="1"/>
    </xf>
    <xf numFmtId="0" fontId="10" fillId="2" borderId="18" xfId="0" applyFont="1" applyFill="1" applyBorder="1"/>
    <xf numFmtId="0" fontId="8" fillId="12" borderId="19" xfId="0" applyFont="1" applyFill="1" applyBorder="1" applyAlignment="1">
      <alignment horizontal="center" vertical="center" wrapText="1"/>
    </xf>
    <xf numFmtId="0" fontId="21" fillId="12" borderId="18" xfId="0" applyFont="1" applyFill="1" applyBorder="1" applyAlignment="1">
      <alignment horizontal="center" vertical="top" wrapText="1"/>
    </xf>
    <xf numFmtId="0" fontId="3" fillId="0" borderId="18" xfId="0" applyFont="1" applyBorder="1" applyAlignment="1">
      <alignment vertical="center"/>
    </xf>
    <xf numFmtId="0" fontId="16" fillId="12" borderId="18" xfId="0" applyFont="1" applyFill="1" applyBorder="1" applyAlignment="1">
      <alignment horizontal="center" vertical="center"/>
    </xf>
    <xf numFmtId="0" fontId="22" fillId="12" borderId="18" xfId="0" applyFont="1" applyFill="1" applyBorder="1"/>
    <xf numFmtId="0" fontId="24" fillId="12" borderId="18" xfId="0" applyFont="1" applyFill="1" applyBorder="1" applyAlignment="1">
      <alignment horizontal="center" vertical="center" wrapText="1"/>
    </xf>
    <xf numFmtId="0" fontId="25" fillId="12" borderId="18" xfId="0" applyFont="1" applyFill="1" applyBorder="1" applyAlignment="1">
      <alignment horizontal="left" vertical="center" wrapText="1"/>
    </xf>
    <xf numFmtId="0" fontId="26" fillId="12" borderId="18" xfId="0" applyFont="1" applyFill="1" applyBorder="1" applyAlignment="1">
      <alignment horizontal="left" vertical="center"/>
    </xf>
    <xf numFmtId="0" fontId="27" fillId="12" borderId="1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top" wrapText="1"/>
    </xf>
    <xf numFmtId="0" fontId="24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left" vertical="center" wrapText="1"/>
    </xf>
    <xf numFmtId="0" fontId="3" fillId="13" borderId="18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10" fillId="0" borderId="18" xfId="0" applyFont="1" applyBorder="1"/>
    <xf numFmtId="0" fontId="23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/>
    </xf>
    <xf numFmtId="0" fontId="28" fillId="0" borderId="18" xfId="0" applyFont="1" applyBorder="1" applyAlignment="1">
      <alignment horizontal="left" vertical="top" wrapText="1"/>
    </xf>
    <xf numFmtId="0" fontId="8" fillId="12" borderId="21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 wrapText="1"/>
    </xf>
    <xf numFmtId="0" fontId="6" fillId="12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top" wrapText="1"/>
    </xf>
    <xf numFmtId="0" fontId="31" fillId="0" borderId="21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10" fillId="0" borderId="21" xfId="0" applyFont="1" applyBorder="1"/>
    <xf numFmtId="0" fontId="23" fillId="0" borderId="18" xfId="0" applyFont="1" applyBorder="1" applyAlignment="1">
      <alignment horizontal="center" vertical="top" wrapText="1"/>
    </xf>
    <xf numFmtId="0" fontId="33" fillId="14" borderId="18" xfId="0" applyFont="1" applyFill="1" applyBorder="1" applyAlignment="1">
      <alignment horizontal="center" vertical="center" wrapText="1"/>
    </xf>
    <xf numFmtId="0" fontId="8" fillId="12" borderId="23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 wrapText="1"/>
    </xf>
    <xf numFmtId="0" fontId="6" fillId="12" borderId="2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top" wrapText="1"/>
    </xf>
    <xf numFmtId="0" fontId="34" fillId="0" borderId="22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left" vertical="center" wrapText="1"/>
    </xf>
    <xf numFmtId="0" fontId="29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/>
    </xf>
    <xf numFmtId="0" fontId="10" fillId="0" borderId="22" xfId="0" applyFont="1" applyBorder="1"/>
    <xf numFmtId="0" fontId="23" fillId="2" borderId="1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top" wrapText="1"/>
    </xf>
    <xf numFmtId="0" fontId="35" fillId="2" borderId="18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left" vertical="center" wrapText="1"/>
    </xf>
    <xf numFmtId="0" fontId="29" fillId="2" borderId="1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/>
    </xf>
    <xf numFmtId="0" fontId="36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" fillId="12" borderId="18" xfId="0" applyFont="1" applyFill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/>
    </xf>
    <xf numFmtId="0" fontId="8" fillId="0" borderId="18" xfId="0" applyFont="1" applyBorder="1"/>
    <xf numFmtId="0" fontId="8" fillId="15" borderId="18" xfId="0" applyFont="1" applyFill="1" applyBorder="1" applyAlignment="1">
      <alignment horizontal="left" vertical="center"/>
    </xf>
    <xf numFmtId="0" fontId="10" fillId="15" borderId="18" xfId="0" applyFont="1" applyFill="1" applyBorder="1"/>
    <xf numFmtId="0" fontId="38" fillId="0" borderId="18" xfId="0" applyFont="1" applyBorder="1" applyAlignment="1">
      <alignment horizontal="center" vertical="center" wrapText="1"/>
    </xf>
    <xf numFmtId="0" fontId="8" fillId="16" borderId="19" xfId="0" applyFont="1" applyFill="1" applyBorder="1" applyAlignment="1">
      <alignment horizontal="center" vertical="center" wrapText="1"/>
    </xf>
    <xf numFmtId="0" fontId="29" fillId="16" borderId="18" xfId="0" applyFont="1" applyFill="1" applyBorder="1" applyAlignment="1">
      <alignment horizontal="center" vertical="center" wrapText="1"/>
    </xf>
    <xf numFmtId="0" fontId="6" fillId="16" borderId="18" xfId="0" applyFont="1" applyFill="1" applyBorder="1" applyAlignment="1">
      <alignment horizontal="left" vertical="center" wrapText="1"/>
    </xf>
    <xf numFmtId="0" fontId="6" fillId="16" borderId="18" xfId="0" applyFont="1" applyFill="1" applyBorder="1" applyAlignment="1">
      <alignment horizontal="center" vertical="center" wrapText="1"/>
    </xf>
    <xf numFmtId="0" fontId="2" fillId="16" borderId="18" xfId="0" applyFont="1" applyFill="1" applyBorder="1" applyAlignment="1">
      <alignment horizontal="center" vertical="center" wrapText="1"/>
    </xf>
    <xf numFmtId="0" fontId="6" fillId="16" borderId="18" xfId="0" applyFont="1" applyFill="1" applyBorder="1" applyAlignment="1">
      <alignment horizontal="center" vertical="top" wrapText="1"/>
    </xf>
    <xf numFmtId="0" fontId="24" fillId="16" borderId="18" xfId="0" applyFont="1" applyFill="1" applyBorder="1" applyAlignment="1">
      <alignment horizontal="center" vertical="center" wrapText="1"/>
    </xf>
    <xf numFmtId="0" fontId="3" fillId="16" borderId="18" xfId="0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8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0" fontId="39" fillId="2" borderId="18" xfId="0" applyFont="1" applyFill="1" applyBorder="1" applyAlignment="1">
      <alignment horizontal="center" vertical="center" wrapText="1"/>
    </xf>
    <xf numFmtId="0" fontId="40" fillId="2" borderId="18" xfId="0" applyFont="1" applyFill="1" applyBorder="1" applyAlignment="1">
      <alignment horizontal="left" vertical="center" wrapText="1"/>
    </xf>
    <xf numFmtId="0" fontId="41" fillId="2" borderId="18" xfId="0" applyFont="1" applyFill="1" applyBorder="1" applyAlignment="1">
      <alignment horizontal="center" vertical="top" wrapText="1"/>
    </xf>
    <xf numFmtId="0" fontId="40" fillId="2" borderId="18" xfId="0" applyFont="1" applyFill="1" applyBorder="1" applyAlignment="1">
      <alignment horizontal="left" vertical="top" wrapText="1"/>
    </xf>
    <xf numFmtId="0" fontId="24" fillId="2" borderId="18" xfId="0" applyFont="1" applyFill="1" applyBorder="1" applyAlignment="1">
      <alignment horizontal="center" vertical="center" wrapText="1"/>
    </xf>
    <xf numFmtId="0" fontId="39" fillId="2" borderId="18" xfId="0" applyFont="1" applyFill="1" applyBorder="1" applyAlignment="1">
      <alignment horizontal="left" vertical="center"/>
    </xf>
    <xf numFmtId="0" fontId="42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left" vertical="top" wrapText="1"/>
    </xf>
    <xf numFmtId="0" fontId="43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wrapText="1"/>
    </xf>
    <xf numFmtId="0" fontId="20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wrapText="1"/>
    </xf>
    <xf numFmtId="0" fontId="23" fillId="2" borderId="18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center" vertical="top" wrapText="1"/>
    </xf>
    <xf numFmtId="0" fontId="43" fillId="2" borderId="18" xfId="0" applyFont="1" applyFill="1" applyBorder="1" applyAlignment="1">
      <alignment horizontal="center" vertical="top" wrapText="1"/>
    </xf>
    <xf numFmtId="0" fontId="29" fillId="2" borderId="18" xfId="0" applyFont="1" applyFill="1" applyBorder="1" applyAlignment="1">
      <alignment horizontal="left" vertical="top" wrapText="1"/>
    </xf>
    <xf numFmtId="0" fontId="10" fillId="2" borderId="18" xfId="0" applyFont="1" applyFill="1" applyBorder="1" applyAlignment="1">
      <alignment vertical="top" wrapText="1"/>
    </xf>
    <xf numFmtId="0" fontId="23" fillId="0" borderId="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/>
    <xf numFmtId="0" fontId="29" fillId="0" borderId="24" xfId="0" applyFont="1" applyBorder="1" applyAlignment="1">
      <alignment horizontal="center" vertical="center" wrapText="1"/>
    </xf>
    <xf numFmtId="0" fontId="46" fillId="12" borderId="8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17" fillId="12" borderId="18" xfId="0" applyFont="1" applyFill="1" applyBorder="1" applyAlignment="1">
      <alignment horizontal="left" vertical="center" wrapText="1"/>
    </xf>
    <xf numFmtId="0" fontId="8" fillId="12" borderId="18" xfId="0" applyFont="1" applyFill="1" applyBorder="1" applyAlignment="1">
      <alignment horizontal="left" vertical="center" wrapText="1"/>
    </xf>
    <xf numFmtId="0" fontId="48" fillId="12" borderId="18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top" wrapText="1"/>
    </xf>
    <xf numFmtId="0" fontId="43" fillId="0" borderId="4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top" wrapText="1"/>
    </xf>
    <xf numFmtId="0" fontId="44" fillId="0" borderId="3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43" fillId="0" borderId="5" xfId="0" applyFont="1" applyBorder="1" applyAlignment="1">
      <alignment horizontal="center" vertical="center" wrapText="1"/>
    </xf>
    <xf numFmtId="0" fontId="44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12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17" fillId="12" borderId="1" xfId="0" applyFont="1" applyFill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left" vertical="center" wrapText="1"/>
    </xf>
    <xf numFmtId="0" fontId="8" fillId="12" borderId="30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top" wrapText="1"/>
    </xf>
    <xf numFmtId="0" fontId="8" fillId="12" borderId="5" xfId="0" applyFont="1" applyFill="1" applyBorder="1" applyAlignment="1">
      <alignment horizontal="left" vertical="center"/>
    </xf>
    <xf numFmtId="0" fontId="8" fillId="12" borderId="31" xfId="0" applyFont="1" applyFill="1" applyBorder="1" applyAlignment="1">
      <alignment horizontal="left" vertical="center" wrapText="1"/>
    </xf>
    <xf numFmtId="0" fontId="17" fillId="12" borderId="30" xfId="0" applyFont="1" applyFill="1" applyBorder="1" applyAlignment="1">
      <alignment horizontal="center" vertical="center" wrapText="1"/>
    </xf>
    <xf numFmtId="0" fontId="17" fillId="12" borderId="33" xfId="0" applyFont="1" applyFill="1" applyBorder="1" applyAlignment="1">
      <alignment horizontal="left" vertical="center" wrapText="1"/>
    </xf>
    <xf numFmtId="0" fontId="8" fillId="12" borderId="33" xfId="0" applyFont="1" applyFill="1" applyBorder="1" applyAlignment="1">
      <alignment horizontal="left" vertical="center" wrapText="1"/>
    </xf>
    <xf numFmtId="0" fontId="45" fillId="0" borderId="5" xfId="0" applyFont="1" applyBorder="1" applyAlignment="1">
      <alignment horizontal="left" vertical="center" wrapText="1"/>
    </xf>
    <xf numFmtId="0" fontId="47" fillId="0" borderId="5" xfId="0" applyFont="1" applyBorder="1" applyAlignment="1">
      <alignment horizontal="center" vertical="top" wrapText="1"/>
    </xf>
    <xf numFmtId="0" fontId="46" fillId="12" borderId="33" xfId="0" applyFont="1" applyFill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46" fillId="12" borderId="30" xfId="0" applyFont="1" applyFill="1" applyBorder="1" applyAlignment="1">
      <alignment horizontal="center" vertical="center" wrapText="1"/>
    </xf>
    <xf numFmtId="0" fontId="45" fillId="0" borderId="26" xfId="0" applyFont="1" applyBorder="1" applyAlignment="1">
      <alignment horizontal="left" vertical="center" wrapText="1"/>
    </xf>
    <xf numFmtId="0" fontId="45" fillId="0" borderId="3" xfId="0" applyFont="1" applyBorder="1" applyAlignment="1">
      <alignment horizontal="center" vertical="center"/>
    </xf>
    <xf numFmtId="0" fontId="46" fillId="12" borderId="33" xfId="0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8" fillId="12" borderId="5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horizontal="center" vertical="top" wrapText="1"/>
    </xf>
    <xf numFmtId="0" fontId="43" fillId="12" borderId="5" xfId="0" applyFont="1" applyFill="1" applyBorder="1" applyAlignment="1">
      <alignment horizontal="center" vertical="center" wrapText="1"/>
    </xf>
    <xf numFmtId="0" fontId="29" fillId="0" borderId="34" xfId="0" applyFont="1" applyBorder="1" applyAlignment="1">
      <alignment horizontal="left" vertical="center" wrapText="1"/>
    </xf>
    <xf numFmtId="0" fontId="47" fillId="0" borderId="34" xfId="0" applyFont="1" applyBorder="1" applyAlignment="1">
      <alignment horizontal="center" vertical="top" wrapText="1"/>
    </xf>
    <xf numFmtId="0" fontId="43" fillId="0" borderId="34" xfId="0" applyFont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/>
    </xf>
    <xf numFmtId="0" fontId="45" fillId="0" borderId="27" xfId="0" applyFont="1" applyBorder="1" applyAlignment="1">
      <alignment horizontal="left" vertical="center" wrapText="1"/>
    </xf>
    <xf numFmtId="0" fontId="46" fillId="12" borderId="33" xfId="0" applyFont="1" applyFill="1" applyBorder="1" applyAlignment="1">
      <alignment horizontal="center" vertical="top"/>
    </xf>
    <xf numFmtId="0" fontId="45" fillId="0" borderId="4" xfId="0" applyFont="1" applyBorder="1" applyAlignment="1">
      <alignment horizontal="left" vertical="center" wrapText="1"/>
    </xf>
    <xf numFmtId="0" fontId="46" fillId="12" borderId="33" xfId="0" applyFont="1" applyFill="1" applyBorder="1" applyAlignment="1">
      <alignment horizontal="center"/>
    </xf>
    <xf numFmtId="0" fontId="45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left" vertical="center"/>
    </xf>
    <xf numFmtId="0" fontId="45" fillId="0" borderId="4" xfId="0" applyFont="1" applyBorder="1" applyAlignment="1">
      <alignment horizontal="center" vertical="center" wrapText="1"/>
    </xf>
    <xf numFmtId="0" fontId="46" fillId="12" borderId="5" xfId="0" applyFont="1" applyFill="1" applyBorder="1" applyAlignment="1">
      <alignment horizontal="center" vertical="top"/>
    </xf>
    <xf numFmtId="0" fontId="45" fillId="0" borderId="5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left" vertical="center" wrapText="1"/>
    </xf>
    <xf numFmtId="0" fontId="8" fillId="12" borderId="17" xfId="0" applyFont="1" applyFill="1" applyBorder="1" applyAlignment="1">
      <alignment horizontal="left" vertical="center" wrapText="1"/>
    </xf>
    <xf numFmtId="0" fontId="9" fillId="12" borderId="17" xfId="0" applyFont="1" applyFill="1" applyBorder="1" applyAlignment="1">
      <alignment horizontal="center" vertical="top" wrapText="1"/>
    </xf>
    <xf numFmtId="0" fontId="43" fillId="12" borderId="17" xfId="0" applyFont="1" applyFill="1" applyBorder="1" applyAlignment="1">
      <alignment horizontal="center" vertical="center" wrapText="1"/>
    </xf>
    <xf numFmtId="0" fontId="29" fillId="0" borderId="26" xfId="0" applyFont="1" applyBorder="1" applyAlignment="1">
      <alignment horizontal="left" vertical="center"/>
    </xf>
    <xf numFmtId="0" fontId="8" fillId="12" borderId="39" xfId="0" applyFont="1" applyFill="1" applyBorder="1" applyAlignment="1">
      <alignment horizontal="left" vertical="center" wrapText="1"/>
    </xf>
    <xf numFmtId="0" fontId="9" fillId="12" borderId="39" xfId="0" applyFont="1" applyFill="1" applyBorder="1" applyAlignment="1">
      <alignment horizontal="center" vertical="top" wrapText="1"/>
    </xf>
    <xf numFmtId="0" fontId="43" fillId="12" borderId="39" xfId="0" applyFont="1" applyFill="1" applyBorder="1" applyAlignment="1">
      <alignment horizontal="center" vertical="center" wrapText="1"/>
    </xf>
    <xf numFmtId="0" fontId="8" fillId="12" borderId="4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top"/>
    </xf>
    <xf numFmtId="0" fontId="45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43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top" wrapText="1"/>
    </xf>
    <xf numFmtId="0" fontId="43" fillId="0" borderId="3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top"/>
    </xf>
    <xf numFmtId="0" fontId="2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top"/>
    </xf>
    <xf numFmtId="0" fontId="29" fillId="0" borderId="37" xfId="0" applyFont="1" applyBorder="1" applyAlignment="1">
      <alignment horizontal="left" vertical="center" wrapText="1"/>
    </xf>
    <xf numFmtId="0" fontId="29" fillId="0" borderId="37" xfId="0" applyFont="1" applyBorder="1" applyAlignment="1">
      <alignment horizontal="left" vertical="center"/>
    </xf>
    <xf numFmtId="0" fontId="45" fillId="0" borderId="4" xfId="0" applyFont="1" applyBorder="1" applyAlignment="1">
      <alignment horizontal="center" vertical="center"/>
    </xf>
    <xf numFmtId="0" fontId="45" fillId="12" borderId="17" xfId="0" applyFont="1" applyFill="1" applyBorder="1" applyAlignment="1">
      <alignment horizontal="center" vertical="center" wrapText="1"/>
    </xf>
    <xf numFmtId="0" fontId="45" fillId="12" borderId="17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left" vertical="center"/>
    </xf>
    <xf numFmtId="0" fontId="9" fillId="12" borderId="17" xfId="0" applyFont="1" applyFill="1" applyBorder="1" applyAlignment="1">
      <alignment horizontal="center" vertical="top"/>
    </xf>
    <xf numFmtId="0" fontId="29" fillId="12" borderId="17" xfId="0" applyFont="1" applyFill="1" applyBorder="1" applyAlignment="1">
      <alignment horizontal="left" vertical="center" wrapText="1"/>
    </xf>
    <xf numFmtId="0" fontId="29" fillId="12" borderId="17" xfId="0" applyFont="1" applyFill="1" applyBorder="1" applyAlignment="1">
      <alignment horizontal="left" vertical="center"/>
    </xf>
    <xf numFmtId="0" fontId="29" fillId="12" borderId="30" xfId="0" applyFont="1" applyFill="1" applyBorder="1" applyAlignment="1">
      <alignment horizontal="left" vertical="center"/>
    </xf>
    <xf numFmtId="0" fontId="10" fillId="12" borderId="1" xfId="0" applyFont="1" applyFill="1" applyBorder="1"/>
    <xf numFmtId="0" fontId="15" fillId="0" borderId="5" xfId="0" applyFont="1" applyBorder="1"/>
    <xf numFmtId="0" fontId="47" fillId="0" borderId="27" xfId="0" applyFont="1" applyBorder="1" applyAlignment="1">
      <alignment horizontal="center" vertical="top" wrapText="1"/>
    </xf>
    <xf numFmtId="0" fontId="47" fillId="0" borderId="4" xfId="0" applyFont="1" applyBorder="1" applyAlignment="1">
      <alignment horizontal="center" vertical="top"/>
    </xf>
    <xf numFmtId="0" fontId="47" fillId="0" borderId="5" xfId="0" applyFont="1" applyBorder="1" applyAlignment="1">
      <alignment horizontal="center" vertical="top"/>
    </xf>
    <xf numFmtId="0" fontId="45" fillId="0" borderId="37" xfId="0" applyFont="1" applyBorder="1" applyAlignment="1">
      <alignment horizontal="left" vertical="center" wrapText="1"/>
    </xf>
    <xf numFmtId="0" fontId="45" fillId="0" borderId="5" xfId="0" applyFont="1" applyBorder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47" fillId="0" borderId="0" xfId="0" applyFont="1" applyAlignment="1">
      <alignment horizontal="center" vertical="top" wrapText="1"/>
    </xf>
    <xf numFmtId="0" fontId="43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top"/>
    </xf>
    <xf numFmtId="0" fontId="45" fillId="0" borderId="0" xfId="0" applyFont="1"/>
    <xf numFmtId="0" fontId="4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8" fillId="18" borderId="54" xfId="0" applyFont="1" applyFill="1" applyBorder="1" applyAlignment="1">
      <alignment horizontal="left" vertical="top" wrapText="1"/>
    </xf>
    <xf numFmtId="0" fontId="9" fillId="18" borderId="55" xfId="0" applyFont="1" applyFill="1" applyBorder="1" applyAlignment="1">
      <alignment horizontal="left"/>
    </xf>
    <xf numFmtId="0" fontId="7" fillId="18" borderId="54" xfId="0" applyFont="1" applyFill="1" applyBorder="1" applyAlignment="1">
      <alignment horizontal="left" vertical="center"/>
    </xf>
    <xf numFmtId="0" fontId="9" fillId="0" borderId="29" xfId="0" applyFont="1" applyBorder="1"/>
    <xf numFmtId="0" fontId="7" fillId="18" borderId="56" xfId="0" applyFont="1" applyFill="1" applyBorder="1" applyAlignment="1">
      <alignment horizontal="left" vertical="center"/>
    </xf>
    <xf numFmtId="0" fontId="9" fillId="18" borderId="57" xfId="0" applyFont="1" applyFill="1" applyBorder="1" applyAlignment="1">
      <alignment horizontal="left"/>
    </xf>
    <xf numFmtId="0" fontId="7" fillId="18" borderId="42" xfId="0" applyFont="1" applyFill="1" applyBorder="1" applyAlignment="1">
      <alignment horizontal="left" vertical="center"/>
    </xf>
    <xf numFmtId="0" fontId="9" fillId="18" borderId="12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 vertical="center"/>
    </xf>
    <xf numFmtId="0" fontId="9" fillId="14" borderId="1" xfId="0" applyFont="1" applyFill="1" applyBorder="1"/>
    <xf numFmtId="0" fontId="7" fillId="14" borderId="1" xfId="0" applyFont="1" applyFill="1" applyBorder="1" applyAlignment="1">
      <alignment vertical="center" wrapText="1"/>
    </xf>
    <xf numFmtId="0" fontId="9" fillId="14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0" fillId="18" borderId="55" xfId="0" applyFont="1" applyFill="1" applyBorder="1" applyAlignment="1">
      <alignment vertical="center"/>
    </xf>
    <xf numFmtId="0" fontId="8" fillId="18" borderId="54" xfId="0" applyFont="1" applyFill="1" applyBorder="1" applyAlignment="1">
      <alignment vertical="top" wrapText="1"/>
    </xf>
    <xf numFmtId="0" fontId="9" fillId="18" borderId="55" xfId="0" applyFont="1" applyFill="1" applyBorder="1"/>
    <xf numFmtId="0" fontId="51" fillId="19" borderId="59" xfId="0" applyFont="1" applyFill="1" applyBorder="1" applyAlignment="1">
      <alignment horizontal="center" vertical="center"/>
    </xf>
    <xf numFmtId="0" fontId="9" fillId="18" borderId="12" xfId="0" applyFont="1" applyFill="1" applyBorder="1"/>
    <xf numFmtId="0" fontId="9" fillId="14" borderId="60" xfId="0" applyFont="1" applyFill="1" applyBorder="1"/>
    <xf numFmtId="0" fontId="9" fillId="19" borderId="1" xfId="0" applyFont="1" applyFill="1" applyBorder="1"/>
    <xf numFmtId="0" fontId="7" fillId="18" borderId="52" xfId="0" applyFont="1" applyFill="1" applyBorder="1" applyAlignment="1">
      <alignment horizontal="left" vertical="center"/>
    </xf>
    <xf numFmtId="0" fontId="4" fillId="0" borderId="53" xfId="0" applyFont="1" applyBorder="1"/>
    <xf numFmtId="0" fontId="52" fillId="0" borderId="7" xfId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8" fillId="12" borderId="48" xfId="0" applyFont="1" applyFill="1" applyBorder="1" applyAlignment="1">
      <alignment horizontal="center" vertical="center" wrapText="1"/>
    </xf>
    <xf numFmtId="0" fontId="54" fillId="0" borderId="4" xfId="0" applyFont="1" applyBorder="1" applyAlignment="1">
      <alignment vertical="center"/>
    </xf>
    <xf numFmtId="0" fontId="54" fillId="0" borderId="5" xfId="0" applyFont="1" applyBorder="1" applyAlignment="1">
      <alignment vertical="center"/>
    </xf>
    <xf numFmtId="0" fontId="54" fillId="0" borderId="63" xfId="0" applyFont="1" applyBorder="1" applyAlignment="1">
      <alignment vertical="center"/>
    </xf>
    <xf numFmtId="0" fontId="8" fillId="12" borderId="8" xfId="0" applyFont="1" applyFill="1" applyBorder="1" applyAlignment="1">
      <alignment horizontal="left" vertical="center" wrapText="1"/>
    </xf>
    <xf numFmtId="0" fontId="9" fillId="0" borderId="61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0" fontId="54" fillId="0" borderId="68" xfId="0" applyFont="1" applyBorder="1" applyAlignment="1">
      <alignment vertical="center"/>
    </xf>
    <xf numFmtId="0" fontId="54" fillId="0" borderId="70" xfId="0" applyFont="1" applyBorder="1" applyAlignment="1">
      <alignment vertical="center"/>
    </xf>
    <xf numFmtId="0" fontId="6" fillId="12" borderId="8" xfId="0" applyFont="1" applyFill="1" applyBorder="1" applyAlignment="1">
      <alignment horizontal="center" vertical="center" wrapText="1"/>
    </xf>
    <xf numFmtId="0" fontId="8" fillId="12" borderId="25" xfId="0" applyFont="1" applyFill="1" applyBorder="1" applyAlignment="1">
      <alignment horizontal="left" vertical="center" wrapText="1"/>
    </xf>
    <xf numFmtId="0" fontId="8" fillId="12" borderId="71" xfId="0" applyFont="1" applyFill="1" applyBorder="1" applyAlignment="1">
      <alignment horizontal="left" vertical="center" wrapText="1"/>
    </xf>
    <xf numFmtId="0" fontId="8" fillId="12" borderId="72" xfId="0" applyFont="1" applyFill="1" applyBorder="1" applyAlignment="1">
      <alignment horizontal="left" vertical="center" wrapText="1"/>
    </xf>
    <xf numFmtId="0" fontId="8" fillId="12" borderId="74" xfId="0" applyFont="1" applyFill="1" applyBorder="1" applyAlignment="1">
      <alignment horizontal="left" vertical="center" wrapText="1"/>
    </xf>
    <xf numFmtId="0" fontId="8" fillId="12" borderId="64" xfId="0" applyFont="1" applyFill="1" applyBorder="1" applyAlignment="1">
      <alignment horizontal="left" vertical="center" wrapText="1"/>
    </xf>
    <xf numFmtId="0" fontId="54" fillId="0" borderId="75" xfId="0" applyFont="1" applyBorder="1" applyAlignment="1">
      <alignment vertical="center"/>
    </xf>
    <xf numFmtId="0" fontId="9" fillId="0" borderId="76" xfId="0" applyFont="1" applyBorder="1" applyAlignment="1">
      <alignment horizontal="center"/>
    </xf>
    <xf numFmtId="0" fontId="54" fillId="0" borderId="77" xfId="0" applyFont="1" applyBorder="1" applyAlignment="1">
      <alignment vertical="center"/>
    </xf>
    <xf numFmtId="0" fontId="54" fillId="0" borderId="66" xfId="0" applyFont="1" applyBorder="1" applyAlignment="1">
      <alignment vertical="center"/>
    </xf>
    <xf numFmtId="0" fontId="8" fillId="12" borderId="73" xfId="0" applyFont="1" applyFill="1" applyBorder="1" applyAlignment="1">
      <alignment horizontal="left" vertical="center" wrapText="1"/>
    </xf>
    <xf numFmtId="0" fontId="54" fillId="0" borderId="78" xfId="0" applyFont="1" applyBorder="1" applyAlignment="1">
      <alignment vertical="center"/>
    </xf>
    <xf numFmtId="0" fontId="54" fillId="0" borderId="64" xfId="0" applyFont="1" applyBorder="1" applyAlignment="1">
      <alignment vertical="center"/>
    </xf>
    <xf numFmtId="0" fontId="3" fillId="0" borderId="79" xfId="0" applyFont="1" applyBorder="1" applyAlignment="1">
      <alignment horizontal="left" vertical="center" wrapText="1"/>
    </xf>
    <xf numFmtId="0" fontId="6" fillId="12" borderId="41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23" fillId="12" borderId="22" xfId="0" applyFont="1" applyFill="1" applyBorder="1" applyAlignment="1">
      <alignment horizontal="center" vertical="top" wrapText="1"/>
    </xf>
    <xf numFmtId="0" fontId="0" fillId="0" borderId="65" xfId="0" applyBorder="1"/>
    <xf numFmtId="0" fontId="0" fillId="0" borderId="80" xfId="0" applyBorder="1"/>
    <xf numFmtId="0" fontId="0" fillId="0" borderId="76" xfId="0" applyBorder="1"/>
    <xf numFmtId="0" fontId="0" fillId="0" borderId="81" xfId="0" applyBorder="1"/>
    <xf numFmtId="0" fontId="0" fillId="0" borderId="82" xfId="0" applyBorder="1"/>
    <xf numFmtId="0" fontId="8" fillId="12" borderId="83" xfId="0" applyFont="1" applyFill="1" applyBorder="1" applyAlignment="1">
      <alignment horizontal="center" vertical="center" wrapText="1"/>
    </xf>
    <xf numFmtId="0" fontId="8" fillId="12" borderId="84" xfId="0" applyFont="1" applyFill="1" applyBorder="1" applyAlignment="1">
      <alignment horizontal="center" vertical="center" wrapText="1"/>
    </xf>
    <xf numFmtId="0" fontId="0" fillId="0" borderId="66" xfId="0" applyBorder="1"/>
    <xf numFmtId="0" fontId="0" fillId="0" borderId="64" xfId="0" applyBorder="1"/>
    <xf numFmtId="0" fontId="8" fillId="12" borderId="41" xfId="0" applyFont="1" applyFill="1" applyBorder="1" applyAlignment="1">
      <alignment horizontal="left" vertical="center" wrapText="1"/>
    </xf>
    <xf numFmtId="0" fontId="54" fillId="20" borderId="64" xfId="0" applyFont="1" applyFill="1" applyBorder="1" applyAlignment="1">
      <alignment vertical="center" wrapText="1"/>
    </xf>
    <xf numFmtId="0" fontId="54" fillId="21" borderId="64" xfId="0" applyFont="1" applyFill="1" applyBorder="1" applyAlignment="1">
      <alignment vertical="center" wrapText="1"/>
    </xf>
    <xf numFmtId="0" fontId="55" fillId="0" borderId="67" xfId="0" applyFont="1" applyBorder="1" applyAlignment="1">
      <alignment vertical="center"/>
    </xf>
    <xf numFmtId="0" fontId="54" fillId="0" borderId="67" xfId="0" applyFont="1" applyBorder="1" applyAlignment="1">
      <alignment vertical="center"/>
    </xf>
    <xf numFmtId="0" fontId="54" fillId="0" borderId="86" xfId="0" applyFont="1" applyBorder="1" applyAlignment="1">
      <alignment vertical="center"/>
    </xf>
    <xf numFmtId="0" fontId="54" fillId="0" borderId="62" xfId="0" applyFont="1" applyBorder="1" applyAlignment="1">
      <alignment vertical="center"/>
    </xf>
    <xf numFmtId="0" fontId="54" fillId="0" borderId="88" xfId="0" applyFont="1" applyBorder="1" applyAlignment="1">
      <alignment vertical="center"/>
    </xf>
    <xf numFmtId="0" fontId="54" fillId="0" borderId="87" xfId="0" applyFont="1" applyBorder="1" applyAlignment="1">
      <alignment horizontal="left" vertical="center"/>
    </xf>
    <xf numFmtId="0" fontId="54" fillId="0" borderId="62" xfId="0" applyFont="1" applyBorder="1" applyAlignment="1">
      <alignment horizontal="left" vertical="center"/>
    </xf>
    <xf numFmtId="0" fontId="56" fillId="0" borderId="31" xfId="0" quotePrefix="1" applyFont="1" applyBorder="1" applyAlignment="1">
      <alignment vertical="center" wrapText="1"/>
    </xf>
    <xf numFmtId="0" fontId="56" fillId="0" borderId="31" xfId="0" quotePrefix="1" applyFont="1" applyBorder="1" applyAlignment="1">
      <alignment horizontal="left" vertical="center" wrapText="1"/>
    </xf>
    <xf numFmtId="0" fontId="54" fillId="0" borderId="31" xfId="0" applyFont="1" applyBorder="1" applyAlignment="1">
      <alignment vertical="center" wrapText="1"/>
    </xf>
    <xf numFmtId="0" fontId="54" fillId="0" borderId="5" xfId="0" applyFont="1" applyBorder="1" applyAlignment="1">
      <alignment vertical="center" wrapText="1"/>
    </xf>
    <xf numFmtId="0" fontId="54" fillId="0" borderId="4" xfId="0" applyFont="1" applyBorder="1" applyAlignment="1">
      <alignment vertical="center" wrapText="1"/>
    </xf>
    <xf numFmtId="0" fontId="56" fillId="0" borderId="31" xfId="0" quotePrefix="1" applyFont="1" applyBorder="1" applyAlignment="1">
      <alignment vertical="center"/>
    </xf>
    <xf numFmtId="0" fontId="54" fillId="22" borderId="64" xfId="0" applyFont="1" applyFill="1" applyBorder="1" applyAlignment="1">
      <alignment vertical="center" wrapText="1"/>
    </xf>
    <xf numFmtId="0" fontId="54" fillId="22" borderId="64" xfId="0" applyFont="1" applyFill="1" applyBorder="1" applyAlignment="1">
      <alignment horizontal="left" vertical="center" wrapText="1"/>
    </xf>
    <xf numFmtId="0" fontId="60" fillId="0" borderId="31" xfId="1" quotePrefix="1" applyFont="1" applyBorder="1" applyAlignment="1">
      <alignment vertical="center" wrapText="1"/>
    </xf>
    <xf numFmtId="0" fontId="54" fillId="0" borderId="5" xfId="0" quotePrefix="1" applyFont="1" applyBorder="1" applyAlignment="1">
      <alignment vertical="center" wrapText="1"/>
    </xf>
    <xf numFmtId="0" fontId="55" fillId="0" borderId="31" xfId="0" applyFont="1" applyBorder="1" applyAlignment="1">
      <alignment vertical="center" wrapText="1"/>
    </xf>
    <xf numFmtId="0" fontId="54" fillId="23" borderId="5" xfId="0" quotePrefix="1" applyFont="1" applyFill="1" applyBorder="1" applyAlignment="1">
      <alignment vertical="center" wrapText="1"/>
    </xf>
    <xf numFmtId="0" fontId="55" fillId="0" borderId="31" xfId="0" applyFont="1" applyBorder="1" applyAlignment="1">
      <alignment vertical="center"/>
    </xf>
    <xf numFmtId="0" fontId="54" fillId="23" borderId="5" xfId="0" applyFont="1" applyFill="1" applyBorder="1" applyAlignment="1">
      <alignment vertical="center" wrapText="1"/>
    </xf>
    <xf numFmtId="0" fontId="54" fillId="24" borderId="64" xfId="0" applyFont="1" applyFill="1" applyBorder="1" applyAlignment="1">
      <alignment vertical="center" wrapText="1"/>
    </xf>
    <xf numFmtId="0" fontId="54" fillId="25" borderId="69" xfId="0" applyFont="1" applyFill="1" applyBorder="1" applyAlignment="1">
      <alignment vertical="center"/>
    </xf>
    <xf numFmtId="0" fontId="54" fillId="25" borderId="85" xfId="0" applyFont="1" applyFill="1" applyBorder="1" applyAlignment="1">
      <alignment vertical="center"/>
    </xf>
    <xf numFmtId="0" fontId="54" fillId="26" borderId="64" xfId="0" applyFont="1" applyFill="1" applyBorder="1" applyAlignment="1">
      <alignment vertical="center" wrapText="1"/>
    </xf>
    <xf numFmtId="0" fontId="54" fillId="27" borderId="64" xfId="0" applyFont="1" applyFill="1" applyBorder="1" applyAlignment="1">
      <alignment vertical="center" wrapText="1"/>
    </xf>
    <xf numFmtId="0" fontId="54" fillId="27" borderId="69" xfId="0" applyFont="1" applyFill="1" applyBorder="1" applyAlignment="1">
      <alignment vertical="center" wrapText="1"/>
    </xf>
    <xf numFmtId="0" fontId="53" fillId="28" borderId="17" xfId="0" applyFont="1" applyFill="1" applyBorder="1" applyAlignment="1">
      <alignment horizontal="center" vertical="center"/>
    </xf>
    <xf numFmtId="0" fontId="53" fillId="28" borderId="17" xfId="0" applyFont="1" applyFill="1" applyBorder="1" applyAlignment="1">
      <alignment horizontal="left" vertical="center" wrapText="1"/>
    </xf>
    <xf numFmtId="0" fontId="53" fillId="28" borderId="17" xfId="0" applyFont="1" applyFill="1" applyBorder="1" applyAlignment="1">
      <alignment horizontal="center" vertical="center" wrapText="1"/>
    </xf>
    <xf numFmtId="0" fontId="57" fillId="28" borderId="17" xfId="0" applyFont="1" applyFill="1" applyBorder="1" applyAlignment="1">
      <alignment horizontal="center" vertical="center" wrapText="1"/>
    </xf>
    <xf numFmtId="0" fontId="58" fillId="28" borderId="17" xfId="0" applyFont="1" applyFill="1" applyBorder="1" applyAlignment="1">
      <alignment horizontal="center" vertical="center" wrapText="1"/>
    </xf>
    <xf numFmtId="0" fontId="58" fillId="28" borderId="17" xfId="0" applyFont="1" applyFill="1" applyBorder="1" applyAlignment="1">
      <alignment horizontal="center" vertical="center"/>
    </xf>
    <xf numFmtId="0" fontId="59" fillId="28" borderId="17" xfId="0" applyFont="1" applyFill="1" applyBorder="1" applyAlignment="1">
      <alignment horizontal="center" vertical="center"/>
    </xf>
    <xf numFmtId="0" fontId="62" fillId="8" borderId="13" xfId="0" applyFont="1" applyFill="1" applyBorder="1" applyAlignment="1">
      <alignment horizontal="center" vertical="center" wrapText="1"/>
    </xf>
    <xf numFmtId="0" fontId="61" fillId="29" borderId="18" xfId="0" applyFont="1" applyFill="1" applyBorder="1" applyAlignment="1">
      <alignment horizontal="left" vertical="center"/>
    </xf>
    <xf numFmtId="0" fontId="63" fillId="12" borderId="18" xfId="0" applyFont="1" applyFill="1" applyBorder="1" applyAlignment="1">
      <alignment horizontal="left" vertical="center"/>
    </xf>
    <xf numFmtId="0" fontId="52" fillId="0" borderId="31" xfId="1" quotePrefix="1" applyBorder="1" applyAlignment="1">
      <alignment horizontal="left" vertical="center" wrapText="1"/>
    </xf>
    <xf numFmtId="0" fontId="4" fillId="0" borderId="50" xfId="0" applyFont="1" applyBorder="1"/>
    <xf numFmtId="0" fontId="4" fillId="0" borderId="51" xfId="0" applyFont="1" applyBorder="1"/>
    <xf numFmtId="0" fontId="4" fillId="0" borderId="25" xfId="0" applyFont="1" applyBorder="1"/>
    <xf numFmtId="0" fontId="54" fillId="30" borderId="62" xfId="0" applyFont="1" applyFill="1" applyBorder="1" applyAlignment="1">
      <alignment vertical="center"/>
    </xf>
    <xf numFmtId="0" fontId="54" fillId="22" borderId="66" xfId="0" applyFont="1" applyFill="1" applyBorder="1" applyAlignment="1">
      <alignment vertical="center" wrapText="1"/>
    </xf>
    <xf numFmtId="0" fontId="54" fillId="22" borderId="62" xfId="0" applyFont="1" applyFill="1" applyBorder="1" applyAlignment="1">
      <alignment vertical="center" wrapText="1"/>
    </xf>
    <xf numFmtId="0" fontId="56" fillId="0" borderId="60" xfId="0" quotePrefix="1" applyFont="1" applyBorder="1" applyAlignment="1">
      <alignment vertical="center" wrapText="1"/>
    </xf>
    <xf numFmtId="0" fontId="56" fillId="0" borderId="62" xfId="0" quotePrefix="1" applyFont="1" applyBorder="1" applyAlignment="1">
      <alignment vertical="center" wrapText="1"/>
    </xf>
    <xf numFmtId="0" fontId="3" fillId="31" borderId="18" xfId="0" applyFont="1" applyFill="1" applyBorder="1" applyAlignment="1">
      <alignment horizontal="left" vertical="center"/>
    </xf>
    <xf numFmtId="0" fontId="52" fillId="12" borderId="18" xfId="1" applyFill="1" applyBorder="1" applyAlignment="1">
      <alignment horizontal="center" vertical="center" wrapText="1"/>
    </xf>
    <xf numFmtId="0" fontId="52" fillId="19" borderId="1" xfId="1" applyFill="1" applyBorder="1" applyAlignment="1">
      <alignment horizontal="left" vertical="center"/>
    </xf>
    <xf numFmtId="0" fontId="66" fillId="18" borderId="54" xfId="0" applyFont="1" applyFill="1" applyBorder="1" applyAlignment="1">
      <alignment horizontal="left" vertical="top" wrapText="1"/>
    </xf>
    <xf numFmtId="0" fontId="67" fillId="18" borderId="54" xfId="0" applyFont="1" applyFill="1" applyBorder="1" applyAlignment="1">
      <alignment horizontal="left" vertical="center"/>
    </xf>
    <xf numFmtId="0" fontId="67" fillId="18" borderId="58" xfId="0" applyFont="1" applyFill="1" applyBorder="1" applyAlignment="1">
      <alignment horizontal="left" vertical="center"/>
    </xf>
    <xf numFmtId="0" fontId="67" fillId="18" borderId="54" xfId="0" applyFont="1" applyFill="1" applyBorder="1" applyAlignment="1">
      <alignment vertical="center"/>
    </xf>
    <xf numFmtId="0" fontId="65" fillId="18" borderId="54" xfId="0" applyFont="1" applyFill="1" applyBorder="1" applyAlignment="1">
      <alignment vertical="center" wrapText="1"/>
    </xf>
    <xf numFmtId="0" fontId="66" fillId="18" borderId="54" xfId="0" applyFont="1" applyFill="1" applyBorder="1" applyAlignment="1">
      <alignment vertical="top" wrapText="1"/>
    </xf>
    <xf numFmtId="0" fontId="52" fillId="0" borderId="0" xfId="1"/>
    <xf numFmtId="0" fontId="50" fillId="18" borderId="47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wrapText="1"/>
    </xf>
    <xf numFmtId="0" fontId="12" fillId="4" borderId="10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2" fillId="9" borderId="43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9" fillId="0" borderId="65" xfId="0" applyFont="1" applyBorder="1" applyAlignment="1">
      <alignment horizontal="center"/>
    </xf>
    <xf numFmtId="0" fontId="4" fillId="0" borderId="80" xfId="0" applyFont="1" applyBorder="1"/>
    <xf numFmtId="0" fontId="4" fillId="0" borderId="66" xfId="0" applyFont="1" applyBorder="1"/>
    <xf numFmtId="0" fontId="45" fillId="0" borderId="25" xfId="0" applyFont="1" applyBorder="1" applyAlignment="1">
      <alignment horizontal="center" vertical="center" wrapText="1"/>
    </xf>
    <xf numFmtId="0" fontId="4" fillId="0" borderId="11" xfId="0" applyFont="1" applyBorder="1"/>
    <xf numFmtId="0" fontId="3" fillId="0" borderId="25" xfId="0" applyFont="1" applyBorder="1" applyAlignment="1">
      <alignment horizontal="center" vertical="center"/>
    </xf>
    <xf numFmtId="0" fontId="4" fillId="0" borderId="20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/>
    <xf numFmtId="0" fontId="17" fillId="0" borderId="28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" xfId="0" applyFont="1" applyBorder="1"/>
    <xf numFmtId="0" fontId="3" fillId="0" borderId="32" xfId="0" applyFont="1" applyBorder="1" applyAlignment="1">
      <alignment horizontal="center" vertical="center" wrapText="1"/>
    </xf>
    <xf numFmtId="0" fontId="4" fillId="0" borderId="2" xfId="0" applyFont="1" applyBorder="1"/>
    <xf numFmtId="0" fontId="45" fillId="0" borderId="37" xfId="0" applyFont="1" applyBorder="1" applyAlignment="1">
      <alignment horizontal="center" vertical="center"/>
    </xf>
    <xf numFmtId="0" fontId="4" fillId="0" borderId="37" xfId="0" applyFont="1" applyBorder="1"/>
    <xf numFmtId="0" fontId="4" fillId="0" borderId="4" xfId="0" applyFont="1" applyBorder="1"/>
    <xf numFmtId="0" fontId="45" fillId="0" borderId="28" xfId="0" applyFont="1" applyBorder="1" applyAlignment="1">
      <alignment horizontal="center" vertical="center" wrapText="1"/>
    </xf>
    <xf numFmtId="0" fontId="46" fillId="12" borderId="35" xfId="0" applyFont="1" applyFill="1" applyBorder="1" applyAlignment="1">
      <alignment horizontal="center" vertical="top"/>
    </xf>
    <xf numFmtId="0" fontId="4" fillId="0" borderId="36" xfId="0" applyFont="1" applyBorder="1"/>
    <xf numFmtId="0" fontId="4" fillId="0" borderId="38" xfId="0" applyFont="1" applyBorder="1"/>
    <xf numFmtId="0" fontId="29" fillId="0" borderId="27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 wrapText="1"/>
    </xf>
    <xf numFmtId="0" fontId="45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45" fillId="0" borderId="27" xfId="0" applyFont="1" applyBorder="1" applyAlignment="1">
      <alignment horizontal="left" vertical="center" wrapText="1"/>
    </xf>
    <xf numFmtId="0" fontId="8" fillId="12" borderId="27" xfId="0" applyFont="1" applyFill="1" applyBorder="1" applyAlignment="1">
      <alignment horizontal="left" vertical="center" wrapText="1"/>
    </xf>
    <xf numFmtId="0" fontId="49" fillId="11" borderId="47" xfId="0" applyFont="1" applyFill="1" applyBorder="1" applyAlignment="1">
      <alignment horizontal="left" vertical="center"/>
    </xf>
    <xf numFmtId="0" fontId="4" fillId="0" borderId="25" xfId="0" applyFont="1" applyBorder="1"/>
    <xf numFmtId="0" fontId="4" fillId="0" borderId="49" xfId="0" applyFont="1" applyBorder="1"/>
    <xf numFmtId="0" fontId="4" fillId="0" borderId="46" xfId="0" applyFont="1" applyBorder="1"/>
    <xf numFmtId="0" fontId="50" fillId="18" borderId="47" xfId="0" applyFont="1" applyFill="1" applyBorder="1" applyAlignment="1">
      <alignment horizontal="left" vertical="center"/>
    </xf>
    <xf numFmtId="0" fontId="4" fillId="0" borderId="50" xfId="0" applyFont="1" applyBorder="1"/>
    <xf numFmtId="0" fontId="4" fillId="0" borderId="51" xfId="0" applyFont="1" applyBorder="1"/>
    <xf numFmtId="0" fontId="65" fillId="18" borderId="44" xfId="0" applyFont="1" applyFill="1" applyBorder="1" applyAlignment="1">
      <alignment horizontal="left" vertical="center"/>
    </xf>
    <xf numFmtId="0" fontId="4" fillId="0" borderId="45" xfId="0" applyFont="1" applyBorder="1"/>
    <xf numFmtId="0" fontId="7" fillId="18" borderId="52" xfId="0" applyFont="1" applyFill="1" applyBorder="1" applyAlignment="1">
      <alignment horizontal="left" vertical="center"/>
    </xf>
    <xf numFmtId="0" fontId="4" fillId="0" borderId="53" xfId="0" applyFont="1" applyBorder="1"/>
    <xf numFmtId="0" fontId="49" fillId="17" borderId="47" xfId="0" applyFont="1" applyFill="1" applyBorder="1" applyAlignment="1">
      <alignment horizontal="left" vertical="center"/>
    </xf>
    <xf numFmtId="0" fontId="50" fillId="18" borderId="44" xfId="0" applyFont="1" applyFill="1" applyBorder="1" applyAlignment="1">
      <alignment horizontal="left" vertical="center"/>
    </xf>
    <xf numFmtId="0" fontId="7" fillId="18" borderId="5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rl.li/qizfa" TargetMode="External"/><Relationship Id="rId7" Type="http://schemas.openxmlformats.org/officeDocument/2006/relationships/hyperlink" Target="http://surl.li/qizgr" TargetMode="External"/><Relationship Id="rId2" Type="http://schemas.openxmlformats.org/officeDocument/2006/relationships/hyperlink" Target="mailto:searching581@gmail.com" TargetMode="External"/><Relationship Id="rId1" Type="http://schemas.openxmlformats.org/officeDocument/2006/relationships/hyperlink" Target="https://play.google.com/store/apps/details?id=com.mahfil.app&amp;hl=en&amp;gl=US" TargetMode="External"/><Relationship Id="rId6" Type="http://schemas.openxmlformats.org/officeDocument/2006/relationships/hyperlink" Target="http://surl.li/qizgo" TargetMode="External"/><Relationship Id="rId5" Type="http://schemas.openxmlformats.org/officeDocument/2006/relationships/hyperlink" Target="http://surl.li/qizgl" TargetMode="External"/><Relationship Id="rId4" Type="http://schemas.openxmlformats.org/officeDocument/2006/relationships/hyperlink" Target="http://surl.li/qizf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VFD6JBoDo1AcCLYtcmMIAFmTlnd0EvG/view?usp=sharing" TargetMode="External"/><Relationship Id="rId2" Type="http://schemas.openxmlformats.org/officeDocument/2006/relationships/hyperlink" Target="https://drive.google.com/file/d/19ES9NQmDEeQcFlnRQCbJcM4UWe27RRV9/view?usp=sharing" TargetMode="External"/><Relationship Id="rId1" Type="http://schemas.openxmlformats.org/officeDocument/2006/relationships/hyperlink" Target="https://drive.google.com/file/d/1vwE7T1fOCCBe07lAL-Ds6hHV7RlnSjBG/view?usp=sharing" TargetMode="External"/><Relationship Id="rId4" Type="http://schemas.openxmlformats.org/officeDocument/2006/relationships/hyperlink" Target="https://drive.google.com/file/d/1Gfc37F662Sj23Gfit-Vb3TOnS8nSCKJ7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8"/>
  <sheetViews>
    <sheetView tabSelected="1" topLeftCell="C1" zoomScale="70" zoomScaleNormal="70" workbookViewId="0">
      <pane ySplit="7" topLeftCell="A8" activePane="bottomLeft" state="frozen"/>
      <selection pane="bottomLeft" activeCell="E18" sqref="E18"/>
    </sheetView>
  </sheetViews>
  <sheetFormatPr defaultColWidth="14.44140625" defaultRowHeight="15" customHeight="1"/>
  <cols>
    <col min="1" max="1" width="19.21875" customWidth="1"/>
    <col min="2" max="2" width="23.6640625" customWidth="1"/>
    <col min="3" max="3" width="65.44140625" customWidth="1"/>
    <col min="4" max="4" width="60.109375" customWidth="1"/>
    <col min="5" max="5" width="53.21875" customWidth="1"/>
    <col min="6" max="6" width="28.44140625" customWidth="1"/>
    <col min="7" max="7" width="39.44140625" customWidth="1"/>
    <col min="8" max="8" width="18.33203125" customWidth="1"/>
    <col min="9" max="9" width="15.6640625" customWidth="1"/>
    <col min="10" max="10" width="19.109375" customWidth="1"/>
    <col min="11" max="11" width="95.6640625" customWidth="1"/>
    <col min="12" max="12" width="67.6640625" customWidth="1"/>
    <col min="13" max="27" width="12.6640625" customWidth="1"/>
  </cols>
  <sheetData>
    <row r="1" spans="1:27" ht="29.25" customHeight="1" thickBot="1">
      <c r="A1" s="400" t="s">
        <v>0</v>
      </c>
      <c r="B1" s="401"/>
      <c r="C1" s="300" t="s">
        <v>34</v>
      </c>
      <c r="D1" s="2" t="s">
        <v>1</v>
      </c>
      <c r="E1" s="301">
        <v>45332</v>
      </c>
      <c r="F1" s="2" t="s">
        <v>2</v>
      </c>
      <c r="G1" s="3" t="str">
        <f>G2</f>
        <v xml:space="preserve"> - -</v>
      </c>
      <c r="H1" s="4"/>
      <c r="I1" s="5"/>
      <c r="J1" s="402" t="s">
        <v>3</v>
      </c>
      <c r="K1" s="40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32.25" customHeight="1" thickBot="1">
      <c r="A2" s="400" t="s">
        <v>4</v>
      </c>
      <c r="B2" s="401"/>
      <c r="C2" s="9" t="s">
        <v>35</v>
      </c>
      <c r="D2" s="10" t="s">
        <v>5</v>
      </c>
      <c r="E2" s="11"/>
      <c r="F2" s="10" t="s">
        <v>6</v>
      </c>
      <c r="G2" s="12" t="s">
        <v>7</v>
      </c>
      <c r="H2" s="4"/>
      <c r="I2" s="5"/>
      <c r="J2" s="13" t="s">
        <v>8</v>
      </c>
      <c r="K2" s="14">
        <f>COUNTIF(J8:J111, "Passed")</f>
        <v>15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33" customHeight="1" thickBot="1">
      <c r="A3" s="400"/>
      <c r="B3" s="401"/>
      <c r="C3" s="11"/>
      <c r="D3" s="10" t="s">
        <v>9</v>
      </c>
      <c r="E3" s="11"/>
      <c r="F3" s="10"/>
      <c r="G3" s="11"/>
      <c r="H3" s="4"/>
      <c r="I3" s="5"/>
      <c r="J3" s="15" t="s">
        <v>10</v>
      </c>
      <c r="K3" s="14">
        <f>COUNTIF(J8:J537, "Failed")</f>
        <v>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34.5" customHeight="1" thickBot="1">
      <c r="A4" s="400"/>
      <c r="B4" s="401"/>
      <c r="C4" s="11"/>
      <c r="D4" s="10" t="s">
        <v>11</v>
      </c>
      <c r="E4" s="11"/>
      <c r="F4" s="10"/>
      <c r="G4" s="11"/>
      <c r="H4" s="4"/>
      <c r="I4" s="5"/>
      <c r="J4" s="377" t="s">
        <v>93</v>
      </c>
      <c r="K4" s="14">
        <f>COUNTIF(J7:J537, "Warning")</f>
        <v>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31.5" customHeight="1" thickBot="1">
      <c r="A5" s="404" t="s">
        <v>12</v>
      </c>
      <c r="B5" s="405"/>
      <c r="C5" s="406" t="s">
        <v>13</v>
      </c>
      <c r="D5" s="407"/>
      <c r="E5" s="407"/>
      <c r="F5" s="407"/>
      <c r="G5" s="408"/>
      <c r="H5" s="16"/>
      <c r="I5" s="17"/>
      <c r="J5" s="18" t="s">
        <v>14</v>
      </c>
      <c r="K5" s="19">
        <f>COUNTIF(J7:J537, "Out of Scope")</f>
        <v>0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" customHeight="1">
      <c r="A6" s="23"/>
      <c r="B6" s="24"/>
      <c r="C6" s="25"/>
      <c r="D6" s="21"/>
      <c r="E6" s="21"/>
      <c r="F6" s="4"/>
      <c r="G6" s="5"/>
      <c r="H6" s="6"/>
      <c r="I6" s="7"/>
      <c r="J6" s="26" t="s">
        <v>15</v>
      </c>
      <c r="K6" s="27">
        <f>SUM(M2:M5)</f>
        <v>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33" customHeight="1" thickBot="1">
      <c r="A7" s="372" t="s">
        <v>33</v>
      </c>
      <c r="B7" s="370" t="s">
        <v>16</v>
      </c>
      <c r="C7" s="371" t="s">
        <v>17</v>
      </c>
      <c r="D7" s="371" t="s">
        <v>18</v>
      </c>
      <c r="E7" s="372" t="s">
        <v>19</v>
      </c>
      <c r="F7" s="373" t="s">
        <v>20</v>
      </c>
      <c r="G7" s="374" t="s">
        <v>21</v>
      </c>
      <c r="H7" s="374" t="s">
        <v>22</v>
      </c>
      <c r="I7" s="374" t="s">
        <v>23</v>
      </c>
      <c r="J7" s="375" t="s">
        <v>24</v>
      </c>
      <c r="K7" s="375" t="s">
        <v>25</v>
      </c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</row>
    <row r="8" spans="1:27" ht="43.8" customHeight="1" thickBot="1">
      <c r="A8" s="346" t="s">
        <v>36</v>
      </c>
      <c r="B8" s="384" t="s">
        <v>53</v>
      </c>
      <c r="C8" s="350" t="s">
        <v>106</v>
      </c>
      <c r="D8" s="352" t="s">
        <v>75</v>
      </c>
      <c r="E8" s="353" t="s">
        <v>105</v>
      </c>
      <c r="F8" s="358" t="s">
        <v>125</v>
      </c>
      <c r="G8" s="353" t="s">
        <v>164</v>
      </c>
      <c r="H8" s="390" t="s">
        <v>126</v>
      </c>
      <c r="I8" s="34"/>
      <c r="J8" s="35" t="s">
        <v>92</v>
      </c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82.2" customHeight="1" thickBot="1">
      <c r="A9" s="346" t="s">
        <v>37</v>
      </c>
      <c r="B9" s="384" t="s">
        <v>53</v>
      </c>
      <c r="C9" s="350" t="s">
        <v>107</v>
      </c>
      <c r="D9" s="352" t="s">
        <v>75</v>
      </c>
      <c r="E9" s="353" t="s">
        <v>105</v>
      </c>
      <c r="F9" s="358" t="s">
        <v>108</v>
      </c>
      <c r="G9" s="353" t="s">
        <v>165</v>
      </c>
      <c r="H9" s="390" t="s">
        <v>127</v>
      </c>
      <c r="I9" s="34"/>
      <c r="J9" s="35" t="s">
        <v>92</v>
      </c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13.4" customHeight="1" thickBot="1">
      <c r="A10" s="349" t="s">
        <v>38</v>
      </c>
      <c r="B10" s="384" t="s">
        <v>53</v>
      </c>
      <c r="C10" s="387" t="s">
        <v>109</v>
      </c>
      <c r="D10" s="352" t="s">
        <v>76</v>
      </c>
      <c r="E10" s="353" t="s">
        <v>76</v>
      </c>
      <c r="F10" s="351">
        <v>1621351332</v>
      </c>
      <c r="G10" s="353" t="s">
        <v>163</v>
      </c>
      <c r="H10" s="33"/>
      <c r="I10" s="41"/>
      <c r="J10" s="42" t="s">
        <v>91</v>
      </c>
      <c r="K10" s="43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84.6" customHeight="1" thickBot="1">
      <c r="A11" s="349" t="s">
        <v>39</v>
      </c>
      <c r="B11" s="384" t="s">
        <v>54</v>
      </c>
      <c r="C11" s="388" t="s">
        <v>110</v>
      </c>
      <c r="D11" s="352" t="s">
        <v>103</v>
      </c>
      <c r="E11" s="353" t="s">
        <v>76</v>
      </c>
      <c r="F11" s="380" t="s">
        <v>102</v>
      </c>
      <c r="G11" s="353" t="s">
        <v>166</v>
      </c>
      <c r="H11" s="33"/>
      <c r="I11" s="41"/>
      <c r="J11" s="42" t="s">
        <v>91</v>
      </c>
      <c r="K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106.2" customHeight="1" thickBot="1">
      <c r="A12" s="349" t="s">
        <v>40</v>
      </c>
      <c r="B12" s="384" t="s">
        <v>54</v>
      </c>
      <c r="C12" s="350" t="s">
        <v>109</v>
      </c>
      <c r="D12" s="352" t="s">
        <v>77</v>
      </c>
      <c r="E12" s="353" t="s">
        <v>87</v>
      </c>
      <c r="F12" s="351">
        <v>1621351332</v>
      </c>
      <c r="G12" s="353" t="s">
        <v>163</v>
      </c>
      <c r="H12" s="33"/>
      <c r="I12" s="41"/>
      <c r="J12" s="42" t="s">
        <v>91</v>
      </c>
      <c r="K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ht="55.8" customHeight="1" thickBot="1">
      <c r="A13" s="349" t="s">
        <v>41</v>
      </c>
      <c r="B13" s="386" t="s">
        <v>130</v>
      </c>
      <c r="C13" s="351" t="s">
        <v>111</v>
      </c>
      <c r="D13" s="352" t="s">
        <v>78</v>
      </c>
      <c r="E13" s="353" t="s">
        <v>88</v>
      </c>
      <c r="F13" s="355" t="s">
        <v>63</v>
      </c>
      <c r="G13" s="353" t="s">
        <v>167</v>
      </c>
      <c r="H13" s="45"/>
      <c r="I13" s="46"/>
      <c r="J13" s="42" t="s">
        <v>91</v>
      </c>
      <c r="K13" s="47"/>
      <c r="L13" s="47"/>
      <c r="M13" s="47"/>
      <c r="N13" s="47"/>
      <c r="O13" s="47"/>
      <c r="P13" s="47"/>
      <c r="Q13" s="47"/>
      <c r="R13" s="47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57.6" customHeight="1" thickBot="1">
      <c r="A14" s="348" t="s">
        <v>42</v>
      </c>
      <c r="B14" s="385" t="s">
        <v>130</v>
      </c>
      <c r="C14" s="351" t="s">
        <v>128</v>
      </c>
      <c r="D14" s="352" t="s">
        <v>104</v>
      </c>
      <c r="E14" s="353" t="s">
        <v>105</v>
      </c>
      <c r="F14" s="350" t="s">
        <v>64</v>
      </c>
      <c r="G14" s="353" t="s">
        <v>152</v>
      </c>
      <c r="H14" s="390" t="s">
        <v>132</v>
      </c>
      <c r="I14" s="46"/>
      <c r="J14" s="42" t="s">
        <v>92</v>
      </c>
      <c r="K14" s="47"/>
      <c r="L14" s="47"/>
      <c r="M14" s="47"/>
      <c r="N14" s="47"/>
      <c r="O14" s="47"/>
      <c r="P14" s="47"/>
      <c r="Q14" s="47"/>
      <c r="R14" s="47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58.8" customHeight="1" thickBot="1">
      <c r="A15" s="343" t="s">
        <v>43</v>
      </c>
      <c r="B15" s="356" t="s">
        <v>55</v>
      </c>
      <c r="C15" s="351" t="s">
        <v>129</v>
      </c>
      <c r="D15" s="352" t="s">
        <v>79</v>
      </c>
      <c r="E15" s="353" t="s">
        <v>105</v>
      </c>
      <c r="F15" s="350" t="s">
        <v>64</v>
      </c>
      <c r="G15" s="353" t="s">
        <v>153</v>
      </c>
      <c r="H15" s="390" t="s">
        <v>133</v>
      </c>
      <c r="I15" s="46"/>
      <c r="J15" s="42" t="s">
        <v>92</v>
      </c>
      <c r="K15" s="47"/>
      <c r="L15" s="47"/>
      <c r="M15" s="47"/>
      <c r="N15" s="47"/>
      <c r="O15" s="47"/>
      <c r="P15" s="47"/>
      <c r="Q15" s="47"/>
      <c r="R15" s="47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60.6" customHeight="1" thickBot="1">
      <c r="A16" s="343" t="s">
        <v>44</v>
      </c>
      <c r="B16" s="357" t="s">
        <v>56</v>
      </c>
      <c r="C16" s="351" t="s">
        <v>112</v>
      </c>
      <c r="D16" s="352" t="s">
        <v>80</v>
      </c>
      <c r="E16" s="353" t="s">
        <v>105</v>
      </c>
      <c r="F16" s="350" t="s">
        <v>64</v>
      </c>
      <c r="G16" s="353" t="s">
        <v>154</v>
      </c>
      <c r="H16" s="390" t="s">
        <v>134</v>
      </c>
      <c r="I16" s="46"/>
      <c r="J16" s="42" t="s">
        <v>92</v>
      </c>
      <c r="K16" s="47"/>
      <c r="L16" s="47"/>
      <c r="M16" s="47"/>
      <c r="N16" s="47"/>
      <c r="O16" s="47"/>
      <c r="P16" s="47"/>
      <c r="Q16" s="47"/>
      <c r="R16" s="47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60.6" customHeight="1" thickBot="1">
      <c r="A17" s="343" t="s">
        <v>45</v>
      </c>
      <c r="B17" s="357" t="s">
        <v>98</v>
      </c>
      <c r="C17" s="351" t="s">
        <v>113</v>
      </c>
      <c r="D17" s="352" t="s">
        <v>99</v>
      </c>
      <c r="E17" s="352" t="s">
        <v>100</v>
      </c>
      <c r="F17" s="350" t="s">
        <v>72</v>
      </c>
      <c r="G17" s="352" t="s">
        <v>155</v>
      </c>
      <c r="H17" s="45"/>
      <c r="I17" s="46"/>
      <c r="J17" s="42" t="s">
        <v>91</v>
      </c>
      <c r="K17" s="47"/>
      <c r="L17" s="47"/>
      <c r="M17" s="47"/>
      <c r="N17" s="47"/>
      <c r="O17" s="47"/>
      <c r="P17" s="47"/>
      <c r="Q17" s="47"/>
      <c r="R17" s="47"/>
      <c r="S17" s="44"/>
      <c r="T17" s="44"/>
      <c r="U17" s="44"/>
      <c r="V17" s="44"/>
      <c r="W17" s="44"/>
      <c r="X17" s="44"/>
      <c r="Y17" s="44"/>
      <c r="Z17" s="44"/>
      <c r="AA17" s="44"/>
    </row>
    <row r="18" spans="1:27" ht="64.8" customHeight="1" thickBot="1">
      <c r="A18" s="343" t="s">
        <v>46</v>
      </c>
      <c r="B18" s="341" t="s">
        <v>57</v>
      </c>
      <c r="C18" s="352" t="s">
        <v>114</v>
      </c>
      <c r="D18" s="359" t="s">
        <v>81</v>
      </c>
      <c r="E18" s="360" t="s">
        <v>89</v>
      </c>
      <c r="F18" s="350" t="s">
        <v>65</v>
      </c>
      <c r="G18" s="352" t="s">
        <v>168</v>
      </c>
      <c r="H18" s="45"/>
      <c r="I18" s="46"/>
      <c r="J18" s="42" t="s">
        <v>91</v>
      </c>
      <c r="K18" s="47"/>
      <c r="L18" s="47"/>
      <c r="M18" s="47"/>
      <c r="N18" s="47"/>
      <c r="O18" s="47"/>
      <c r="P18" s="47"/>
      <c r="Q18" s="47"/>
      <c r="R18" s="47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81.599999999999994" customHeight="1" thickBot="1">
      <c r="A19" s="344" t="s">
        <v>47</v>
      </c>
      <c r="B19" s="342" t="s">
        <v>58</v>
      </c>
      <c r="C19" s="353" t="s">
        <v>115</v>
      </c>
      <c r="D19" s="359" t="s">
        <v>82</v>
      </c>
      <c r="E19" s="361" t="s">
        <v>96</v>
      </c>
      <c r="F19" s="350" t="s">
        <v>66</v>
      </c>
      <c r="G19" s="352" t="s">
        <v>73</v>
      </c>
      <c r="H19" s="48"/>
      <c r="I19" s="46"/>
      <c r="J19" s="378" t="s">
        <v>91</v>
      </c>
      <c r="K19" s="47"/>
      <c r="L19" s="47"/>
      <c r="M19" s="47"/>
      <c r="N19" s="47"/>
      <c r="O19" s="47"/>
      <c r="P19" s="47"/>
      <c r="Q19" s="47"/>
      <c r="R19" s="47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82.2" customHeight="1" thickBot="1">
      <c r="A20" s="344" t="s">
        <v>48</v>
      </c>
      <c r="B20" s="364" t="s">
        <v>59</v>
      </c>
      <c r="C20" s="352" t="s">
        <v>116</v>
      </c>
      <c r="D20" s="353" t="s">
        <v>83</v>
      </c>
      <c r="E20" s="362" t="s">
        <v>90</v>
      </c>
      <c r="F20" s="350" t="s">
        <v>67</v>
      </c>
      <c r="G20" s="352" t="s">
        <v>156</v>
      </c>
      <c r="H20" s="48"/>
      <c r="I20" s="46"/>
      <c r="J20" s="49" t="s">
        <v>91</v>
      </c>
      <c r="K20" s="47"/>
      <c r="L20" s="47"/>
      <c r="M20" s="47"/>
      <c r="N20" s="47"/>
      <c r="O20" s="47"/>
      <c r="P20" s="47"/>
      <c r="Q20" s="47"/>
      <c r="R20" s="47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92.4" customHeight="1" thickBot="1">
      <c r="A21" s="344" t="s">
        <v>49</v>
      </c>
      <c r="B21" s="364" t="s">
        <v>59</v>
      </c>
      <c r="C21" s="352" t="s">
        <v>118</v>
      </c>
      <c r="D21" s="353" t="s">
        <v>83</v>
      </c>
      <c r="E21" s="362" t="s">
        <v>101</v>
      </c>
      <c r="F21" s="350" t="s">
        <v>68</v>
      </c>
      <c r="G21" s="352" t="s">
        <v>156</v>
      </c>
      <c r="H21" s="48"/>
      <c r="I21" s="46"/>
      <c r="J21" s="49" t="s">
        <v>91</v>
      </c>
      <c r="K21" s="47"/>
      <c r="L21" s="47"/>
      <c r="M21" s="47"/>
      <c r="N21" s="47"/>
      <c r="O21" s="47"/>
      <c r="P21" s="47"/>
      <c r="Q21" s="47"/>
      <c r="R21" s="47"/>
      <c r="S21" s="44"/>
      <c r="T21" s="44"/>
      <c r="U21" s="44"/>
      <c r="V21" s="44"/>
      <c r="W21" s="44"/>
      <c r="X21" s="44"/>
      <c r="Y21" s="44"/>
      <c r="Z21" s="44"/>
      <c r="AA21" s="44"/>
    </row>
    <row r="22" spans="1:27" ht="90.6" customHeight="1" thickBot="1">
      <c r="A22" s="344" t="s">
        <v>50</v>
      </c>
      <c r="B22" s="367" t="s">
        <v>60</v>
      </c>
      <c r="C22" s="352" t="s">
        <v>117</v>
      </c>
      <c r="D22" s="353" t="s">
        <v>84</v>
      </c>
      <c r="E22" s="360" t="s">
        <v>101</v>
      </c>
      <c r="F22" s="350" t="s">
        <v>69</v>
      </c>
      <c r="G22" s="352" t="s">
        <v>157</v>
      </c>
      <c r="H22" s="48"/>
      <c r="I22" s="46"/>
      <c r="J22" s="49" t="s">
        <v>91</v>
      </c>
      <c r="K22" s="47"/>
      <c r="L22" s="47"/>
      <c r="M22" s="47"/>
      <c r="N22" s="47"/>
      <c r="O22" s="47"/>
      <c r="P22" s="47"/>
      <c r="Q22" s="47"/>
      <c r="R22" s="47"/>
      <c r="S22" s="44"/>
      <c r="T22" s="44"/>
      <c r="U22" s="44"/>
      <c r="V22" s="44"/>
      <c r="W22" s="44"/>
      <c r="X22" s="44"/>
      <c r="Y22" s="44"/>
      <c r="Z22" s="44"/>
      <c r="AA22" s="44"/>
    </row>
    <row r="23" spans="1:27" ht="88.2" customHeight="1" thickBot="1">
      <c r="A23" s="344" t="s">
        <v>51</v>
      </c>
      <c r="B23" s="367" t="s">
        <v>60</v>
      </c>
      <c r="C23" s="352" t="s">
        <v>119</v>
      </c>
      <c r="D23" s="353" t="s">
        <v>158</v>
      </c>
      <c r="E23" s="360" t="s">
        <v>101</v>
      </c>
      <c r="F23" s="350" t="s">
        <v>70</v>
      </c>
      <c r="G23" s="352" t="s">
        <v>159</v>
      </c>
      <c r="H23" s="48"/>
      <c r="I23" s="46"/>
      <c r="J23" s="49" t="s">
        <v>91</v>
      </c>
      <c r="K23" s="47"/>
      <c r="L23" s="47"/>
      <c r="M23" s="47"/>
      <c r="N23" s="47"/>
      <c r="O23" s="47"/>
      <c r="P23" s="47"/>
      <c r="Q23" s="47"/>
      <c r="R23" s="47"/>
      <c r="S23" s="44"/>
      <c r="T23" s="44"/>
      <c r="U23" s="44"/>
      <c r="V23" s="44"/>
      <c r="W23" s="44"/>
      <c r="X23" s="44"/>
      <c r="Y23" s="44"/>
      <c r="Z23" s="44"/>
      <c r="AA23" s="44"/>
    </row>
    <row r="24" spans="1:27" ht="90.6" customHeight="1" thickBot="1">
      <c r="A24" s="345" t="s">
        <v>52</v>
      </c>
      <c r="B24" s="368" t="s">
        <v>61</v>
      </c>
      <c r="C24" s="353" t="s">
        <v>120</v>
      </c>
      <c r="D24" s="353" t="s">
        <v>85</v>
      </c>
      <c r="E24" s="363" t="s">
        <v>101</v>
      </c>
      <c r="F24" s="350" t="s">
        <v>71</v>
      </c>
      <c r="G24" s="352" t="s">
        <v>160</v>
      </c>
      <c r="H24" s="48"/>
      <c r="I24" s="46"/>
      <c r="J24" s="49" t="s">
        <v>91</v>
      </c>
      <c r="K24" s="47"/>
      <c r="L24" s="47"/>
      <c r="M24" s="47"/>
      <c r="N24" s="47"/>
      <c r="O24" s="47"/>
      <c r="P24" s="47"/>
      <c r="Q24" s="47"/>
      <c r="R24" s="47"/>
      <c r="S24" s="44"/>
      <c r="T24" s="44"/>
      <c r="U24" s="44"/>
      <c r="V24" s="44"/>
      <c r="W24" s="44"/>
      <c r="X24" s="44"/>
      <c r="Y24" s="44"/>
      <c r="Z24" s="44"/>
      <c r="AA24" s="44"/>
    </row>
    <row r="25" spans="1:27" ht="91.8" customHeight="1" thickBot="1">
      <c r="A25" s="346" t="s">
        <v>97</v>
      </c>
      <c r="B25" s="369" t="s">
        <v>61</v>
      </c>
      <c r="C25" s="353" t="s">
        <v>121</v>
      </c>
      <c r="D25" s="304" t="s">
        <v>86</v>
      </c>
      <c r="E25" s="353" t="s">
        <v>101</v>
      </c>
      <c r="F25" s="304" t="s">
        <v>71</v>
      </c>
      <c r="G25" s="353" t="s">
        <v>160</v>
      </c>
      <c r="H25" s="48"/>
      <c r="I25" s="46"/>
      <c r="J25" s="49" t="s">
        <v>91</v>
      </c>
      <c r="K25" s="47"/>
      <c r="L25" s="47"/>
      <c r="M25" s="47"/>
      <c r="N25" s="47"/>
      <c r="O25" s="47"/>
      <c r="P25" s="47"/>
      <c r="Q25" s="47"/>
      <c r="R25" s="47"/>
      <c r="S25" s="44"/>
      <c r="T25" s="44"/>
      <c r="U25" s="44"/>
      <c r="V25" s="44"/>
      <c r="W25" s="44"/>
      <c r="X25" s="44"/>
      <c r="Y25" s="44"/>
      <c r="Z25" s="44"/>
      <c r="AA25" s="44"/>
    </row>
    <row r="26" spans="1:27" ht="89.4" customHeight="1" thickBot="1">
      <c r="A26" s="346" t="s">
        <v>124</v>
      </c>
      <c r="B26" s="365" t="s">
        <v>62</v>
      </c>
      <c r="C26" s="354" t="s">
        <v>122</v>
      </c>
      <c r="D26" s="354" t="s">
        <v>94</v>
      </c>
      <c r="E26" s="303" t="s">
        <v>101</v>
      </c>
      <c r="F26" s="303" t="s">
        <v>72</v>
      </c>
      <c r="G26" s="354" t="s">
        <v>161</v>
      </c>
      <c r="H26" s="48"/>
      <c r="I26" s="46"/>
      <c r="J26" s="49" t="s">
        <v>91</v>
      </c>
      <c r="K26" s="47"/>
      <c r="L26" s="47"/>
      <c r="M26" s="47"/>
      <c r="N26" s="47"/>
      <c r="O26" s="47"/>
      <c r="P26" s="47"/>
      <c r="Q26" s="47"/>
      <c r="R26" s="47"/>
      <c r="S26" s="44"/>
      <c r="T26" s="44"/>
      <c r="U26" s="44"/>
      <c r="V26" s="44"/>
      <c r="W26" s="44"/>
      <c r="X26" s="44"/>
      <c r="Y26" s="44"/>
      <c r="Z26" s="44"/>
      <c r="AA26" s="44"/>
    </row>
    <row r="27" spans="1:27" ht="76.2" customHeight="1" thickBot="1">
      <c r="A27" s="347" t="s">
        <v>97</v>
      </c>
      <c r="B27" s="366" t="s">
        <v>62</v>
      </c>
      <c r="C27" s="354" t="s">
        <v>123</v>
      </c>
      <c r="D27" s="354" t="s">
        <v>95</v>
      </c>
      <c r="E27" s="303" t="s">
        <v>101</v>
      </c>
      <c r="F27" s="303" t="s">
        <v>72</v>
      </c>
      <c r="G27" s="354" t="s">
        <v>162</v>
      </c>
      <c r="H27" s="48"/>
      <c r="I27" s="46"/>
      <c r="J27" s="378" t="s">
        <v>91</v>
      </c>
      <c r="K27" s="379"/>
      <c r="L27" s="47"/>
      <c r="M27" s="47"/>
      <c r="N27" s="47"/>
      <c r="O27" s="47"/>
      <c r="P27" s="47"/>
      <c r="Q27" s="47"/>
      <c r="R27" s="47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30" customHeight="1" thickBot="1">
      <c r="A28" s="313"/>
      <c r="B28" s="309"/>
      <c r="C28" s="340"/>
      <c r="D28" s="30"/>
      <c r="E28" s="30"/>
      <c r="F28" s="31"/>
      <c r="G28" s="32"/>
      <c r="H28" s="48"/>
      <c r="I28" s="46"/>
      <c r="J28" s="49"/>
      <c r="K28" s="47"/>
      <c r="L28" s="47"/>
      <c r="M28" s="47"/>
      <c r="N28" s="47"/>
      <c r="O28" s="47"/>
      <c r="P28" s="47"/>
      <c r="Q28" s="47"/>
      <c r="R28" s="47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30" customHeight="1" thickBot="1">
      <c r="A29" s="313"/>
      <c r="B29" s="311"/>
      <c r="C29" s="306"/>
      <c r="D29" s="30"/>
      <c r="E29" s="30"/>
      <c r="F29" s="31"/>
      <c r="G29" s="32"/>
      <c r="H29" s="48"/>
      <c r="I29" s="46"/>
      <c r="J29" s="49"/>
      <c r="K29" s="47"/>
      <c r="L29" s="47"/>
      <c r="M29" s="47"/>
      <c r="N29" s="47"/>
      <c r="O29" s="47"/>
      <c r="P29" s="47"/>
      <c r="Q29" s="47"/>
      <c r="R29" s="47"/>
      <c r="S29" s="44"/>
      <c r="T29" s="44"/>
      <c r="U29" s="44"/>
      <c r="V29" s="44"/>
      <c r="W29" s="44"/>
      <c r="X29" s="44"/>
      <c r="Y29" s="44"/>
      <c r="Z29" s="44"/>
      <c r="AA29" s="44"/>
    </row>
    <row r="30" spans="1:27" ht="30" customHeight="1" thickBot="1">
      <c r="A30" s="312"/>
      <c r="B30" s="308"/>
      <c r="C30" s="306"/>
      <c r="D30" s="30"/>
      <c r="E30" s="30"/>
      <c r="F30" s="31"/>
      <c r="G30" s="32"/>
      <c r="H30" s="48"/>
      <c r="I30" s="46"/>
      <c r="J30" s="49"/>
      <c r="K30" s="47"/>
      <c r="L30" s="47"/>
      <c r="M30" s="47"/>
      <c r="N30" s="47"/>
      <c r="O30" s="47"/>
      <c r="P30" s="47"/>
      <c r="Q30" s="47"/>
      <c r="R30" s="47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30" customHeight="1" thickBot="1">
      <c r="A31" s="305"/>
      <c r="B31" s="310"/>
      <c r="C31" s="306"/>
      <c r="D31" s="30"/>
      <c r="E31" s="30"/>
      <c r="F31" s="31"/>
      <c r="G31" s="32"/>
      <c r="H31" s="48"/>
      <c r="I31" s="46"/>
      <c r="J31" s="49"/>
      <c r="K31" s="47"/>
      <c r="L31" s="47"/>
      <c r="M31" s="47"/>
      <c r="N31" s="47"/>
      <c r="O31" s="47"/>
      <c r="P31" s="47"/>
      <c r="Q31" s="47"/>
      <c r="R31" s="47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30" customHeight="1" thickBot="1">
      <c r="A32" s="305"/>
      <c r="B32" s="310"/>
      <c r="C32" s="315"/>
      <c r="D32" s="30"/>
      <c r="E32" s="30"/>
      <c r="F32" s="31"/>
      <c r="G32" s="32"/>
      <c r="H32" s="48"/>
      <c r="I32" s="46"/>
      <c r="J32" s="49"/>
      <c r="K32" s="47"/>
      <c r="L32" s="47"/>
      <c r="M32" s="47"/>
      <c r="N32" s="47"/>
      <c r="O32" s="47"/>
      <c r="P32" s="47"/>
      <c r="Q32" s="47"/>
      <c r="R32" s="47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30" customHeight="1" thickBot="1">
      <c r="A33" s="320"/>
      <c r="B33" s="321"/>
      <c r="C33" s="319"/>
      <c r="D33" s="314"/>
      <c r="E33" s="30"/>
      <c r="F33" s="31"/>
      <c r="G33" s="32"/>
      <c r="H33" s="48"/>
      <c r="I33" s="46"/>
      <c r="J33" s="49"/>
      <c r="K33" s="47"/>
      <c r="L33" s="47"/>
      <c r="M33" s="47"/>
      <c r="N33" s="47"/>
      <c r="O33" s="47"/>
      <c r="P33" s="47"/>
      <c r="Q33" s="47"/>
      <c r="R33" s="47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30" customHeight="1" thickBot="1">
      <c r="A34" s="322"/>
      <c r="B34" s="310"/>
      <c r="C34" s="316"/>
      <c r="D34" s="314"/>
      <c r="E34" s="30"/>
      <c r="F34" s="31"/>
      <c r="G34" s="32"/>
      <c r="H34" s="48"/>
      <c r="I34" s="46"/>
      <c r="J34" s="49"/>
      <c r="K34" s="47"/>
      <c r="L34" s="47"/>
      <c r="M34" s="47"/>
      <c r="N34" s="47"/>
      <c r="O34" s="47"/>
      <c r="P34" s="47"/>
      <c r="Q34" s="47"/>
      <c r="R34" s="47"/>
      <c r="S34" s="44"/>
      <c r="T34" s="44"/>
      <c r="U34" s="44"/>
      <c r="V34" s="44"/>
      <c r="W34" s="44"/>
      <c r="X34" s="44"/>
      <c r="Y34" s="44"/>
      <c r="Z34" s="44"/>
      <c r="AA34" s="44"/>
    </row>
    <row r="35" spans="1:27" ht="30" customHeight="1" thickBot="1">
      <c r="A35" s="323"/>
      <c r="B35" s="309"/>
      <c r="C35" s="324"/>
      <c r="D35" s="314"/>
      <c r="E35" s="30"/>
      <c r="F35" s="31"/>
      <c r="G35" s="32"/>
      <c r="H35" s="48"/>
      <c r="I35" s="46"/>
      <c r="J35" s="49"/>
      <c r="K35" s="47"/>
      <c r="L35" s="47"/>
      <c r="M35" s="47"/>
      <c r="N35" s="47"/>
      <c r="O35" s="47"/>
      <c r="P35" s="47"/>
      <c r="Q35" s="47"/>
      <c r="R35" s="47"/>
      <c r="S35" s="44"/>
      <c r="T35" s="44"/>
      <c r="U35" s="44"/>
      <c r="V35" s="44"/>
      <c r="W35" s="44"/>
      <c r="X35" s="44"/>
      <c r="Y35" s="44"/>
      <c r="Z35" s="44"/>
      <c r="AA35" s="44"/>
    </row>
    <row r="36" spans="1:27" ht="30" customHeight="1" thickBot="1">
      <c r="A36" s="325"/>
      <c r="B36" s="307"/>
      <c r="C36" s="318"/>
      <c r="D36" s="314"/>
      <c r="E36" s="30"/>
      <c r="F36" s="31"/>
      <c r="G36" s="32"/>
      <c r="H36" s="48"/>
      <c r="I36" s="46"/>
      <c r="J36" s="49"/>
      <c r="K36" s="47"/>
      <c r="L36" s="47"/>
      <c r="M36" s="47"/>
      <c r="N36" s="47"/>
      <c r="O36" s="47"/>
      <c r="P36" s="47"/>
      <c r="Q36" s="47"/>
      <c r="R36" s="47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30" customHeight="1" thickBot="1">
      <c r="A37" s="326"/>
      <c r="B37" s="311"/>
      <c r="C37" s="317"/>
      <c r="D37" s="314"/>
      <c r="E37" s="30"/>
      <c r="F37" s="31"/>
      <c r="G37" s="32"/>
      <c r="H37" s="48"/>
      <c r="I37" s="46"/>
      <c r="J37" s="49"/>
      <c r="K37" s="47"/>
      <c r="L37" s="47"/>
      <c r="M37" s="47"/>
      <c r="N37" s="47"/>
      <c r="O37" s="47"/>
      <c r="P37" s="47"/>
      <c r="Q37" s="47"/>
      <c r="R37" s="47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30" customHeight="1" thickBot="1">
      <c r="A38" s="333"/>
      <c r="B38" s="409"/>
      <c r="C38" s="327"/>
      <c r="D38" s="314"/>
      <c r="E38" s="30"/>
      <c r="F38" s="31"/>
      <c r="G38" s="32"/>
      <c r="H38" s="48"/>
      <c r="I38" s="46"/>
      <c r="J38" s="49"/>
      <c r="K38" s="47"/>
      <c r="L38" s="47"/>
      <c r="M38" s="47"/>
      <c r="N38" s="47"/>
      <c r="O38" s="47"/>
      <c r="P38" s="47"/>
      <c r="Q38" s="47"/>
      <c r="R38" s="47"/>
      <c r="S38" s="44"/>
      <c r="T38" s="44"/>
      <c r="U38" s="44"/>
      <c r="V38" s="44"/>
      <c r="W38" s="44"/>
      <c r="X38" s="44"/>
      <c r="Y38" s="44"/>
      <c r="Z38" s="44"/>
      <c r="AA38" s="44"/>
    </row>
    <row r="39" spans="1:27" ht="30" customHeight="1" thickBot="1">
      <c r="A39" s="331"/>
      <c r="B39" s="410"/>
      <c r="C39" s="328"/>
      <c r="D39" s="30"/>
      <c r="E39" s="30"/>
      <c r="F39" s="31"/>
      <c r="G39" s="32"/>
      <c r="H39" s="48"/>
      <c r="I39" s="46"/>
      <c r="J39" s="49"/>
      <c r="K39" s="47"/>
      <c r="L39" s="47"/>
      <c r="M39" s="47"/>
      <c r="N39" s="47"/>
      <c r="O39" s="47"/>
      <c r="P39" s="47"/>
      <c r="Q39" s="47"/>
      <c r="R39" s="47"/>
      <c r="S39" s="44"/>
      <c r="T39" s="44"/>
      <c r="U39" s="44"/>
      <c r="V39" s="44"/>
      <c r="W39" s="44"/>
      <c r="X39" s="44"/>
      <c r="Y39" s="44"/>
      <c r="Z39" s="44"/>
      <c r="AA39" s="44"/>
    </row>
    <row r="40" spans="1:27" ht="30" customHeight="1" thickBot="1">
      <c r="A40" s="339"/>
      <c r="B40" s="410"/>
      <c r="C40" s="329"/>
      <c r="D40" s="30"/>
      <c r="E40" s="30"/>
      <c r="F40" s="31"/>
      <c r="G40" s="32"/>
      <c r="H40" s="48"/>
      <c r="I40" s="46"/>
      <c r="J40" s="49"/>
      <c r="K40" s="47"/>
      <c r="L40" s="47"/>
      <c r="M40" s="47"/>
      <c r="N40" s="47"/>
      <c r="O40" s="47"/>
      <c r="P40" s="47"/>
      <c r="Q40" s="47"/>
      <c r="R40" s="47"/>
      <c r="S40" s="44"/>
      <c r="T40" s="44"/>
      <c r="U40" s="44"/>
      <c r="V40" s="44"/>
      <c r="W40" s="44"/>
      <c r="X40" s="44"/>
      <c r="Y40" s="44"/>
      <c r="Z40" s="44"/>
      <c r="AA40" s="44"/>
    </row>
    <row r="41" spans="1:27" ht="30" customHeight="1" thickBot="1">
      <c r="A41" s="332"/>
      <c r="B41" s="410"/>
      <c r="C41" s="329"/>
      <c r="D41" s="30"/>
      <c r="E41" s="30"/>
      <c r="F41" s="31"/>
      <c r="G41" s="32"/>
      <c r="H41" s="48"/>
      <c r="I41" s="46"/>
      <c r="J41" s="49"/>
      <c r="K41" s="47"/>
      <c r="L41" s="47"/>
      <c r="M41" s="47"/>
      <c r="N41" s="47"/>
      <c r="O41" s="47"/>
      <c r="P41" s="47"/>
      <c r="Q41" s="47"/>
      <c r="R41" s="47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30" customHeight="1" thickBot="1">
      <c r="A42" s="339"/>
      <c r="B42" s="410"/>
      <c r="C42" s="329"/>
      <c r="D42" s="30"/>
      <c r="E42" s="30"/>
      <c r="F42" s="31"/>
      <c r="G42" s="32"/>
      <c r="H42" s="48"/>
      <c r="I42" s="46"/>
      <c r="J42" s="49"/>
      <c r="K42" s="47"/>
      <c r="L42" s="47"/>
      <c r="M42" s="47"/>
      <c r="N42" s="47"/>
      <c r="O42" s="47"/>
      <c r="P42" s="47"/>
      <c r="Q42" s="47"/>
      <c r="R42" s="47"/>
      <c r="S42" s="44"/>
      <c r="T42" s="44"/>
      <c r="U42" s="44"/>
      <c r="V42" s="44"/>
      <c r="W42" s="44"/>
      <c r="X42" s="44"/>
      <c r="Y42" s="44"/>
      <c r="Z42" s="44"/>
      <c r="AA42" s="44"/>
    </row>
    <row r="43" spans="1:27" ht="30" customHeight="1" thickBot="1">
      <c r="A43" s="338"/>
      <c r="B43" s="410"/>
      <c r="C43" s="329"/>
      <c r="D43" s="30"/>
      <c r="E43" s="30"/>
      <c r="F43" s="31"/>
      <c r="G43" s="32"/>
      <c r="H43" s="48"/>
      <c r="I43" s="46"/>
      <c r="J43" s="49"/>
      <c r="K43" s="47"/>
      <c r="L43" s="47"/>
      <c r="M43" s="47"/>
      <c r="N43" s="47"/>
      <c r="O43" s="47"/>
      <c r="P43" s="47"/>
      <c r="Q43" s="47"/>
      <c r="R43" s="47"/>
      <c r="S43" s="44"/>
      <c r="T43" s="44"/>
      <c r="U43" s="44"/>
      <c r="V43" s="44"/>
      <c r="W43" s="44"/>
      <c r="X43" s="44"/>
      <c r="Y43" s="44"/>
      <c r="Z43" s="44"/>
      <c r="AA43" s="44"/>
    </row>
    <row r="44" spans="1:27" ht="30" customHeight="1" thickBot="1">
      <c r="A44" s="334"/>
      <c r="B44" s="410"/>
      <c r="C44" s="329"/>
      <c r="D44" s="30"/>
      <c r="E44" s="30"/>
      <c r="F44" s="31"/>
      <c r="G44" s="32"/>
      <c r="H44" s="48"/>
      <c r="I44" s="46"/>
      <c r="J44" s="49"/>
      <c r="K44" s="47"/>
      <c r="L44" s="47"/>
      <c r="M44" s="47"/>
      <c r="N44" s="47"/>
      <c r="O44" s="47"/>
      <c r="P44" s="47"/>
      <c r="Q44" s="47"/>
      <c r="R44" s="47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30" customHeight="1" thickBot="1">
      <c r="A45" s="335"/>
      <c r="B45" s="410"/>
      <c r="C45" s="329"/>
      <c r="D45" s="30"/>
      <c r="E45" s="30"/>
      <c r="F45" s="31"/>
      <c r="G45" s="32"/>
      <c r="H45" s="48"/>
      <c r="I45" s="46"/>
      <c r="J45" s="49"/>
      <c r="K45" s="47"/>
      <c r="L45" s="47"/>
      <c r="M45" s="47"/>
      <c r="N45" s="47"/>
      <c r="O45" s="47"/>
      <c r="P45" s="47"/>
      <c r="Q45" s="47"/>
      <c r="R45" s="47"/>
      <c r="S45" s="44"/>
      <c r="T45" s="44"/>
      <c r="U45" s="44"/>
      <c r="V45" s="44"/>
      <c r="W45" s="44"/>
      <c r="X45" s="44"/>
      <c r="Y45" s="44"/>
      <c r="Z45" s="44"/>
      <c r="AA45" s="44"/>
    </row>
    <row r="46" spans="1:27" ht="30" customHeight="1" thickBot="1">
      <c r="A46" s="336"/>
      <c r="B46" s="410"/>
      <c r="C46" s="329"/>
      <c r="D46" s="30"/>
      <c r="E46" s="30"/>
      <c r="F46" s="31"/>
      <c r="G46" s="32"/>
      <c r="H46" s="48"/>
      <c r="I46" s="46"/>
      <c r="J46" s="49"/>
      <c r="K46" s="47"/>
      <c r="L46" s="47"/>
      <c r="M46" s="47"/>
      <c r="N46" s="47"/>
      <c r="O46" s="47"/>
      <c r="P46" s="47"/>
      <c r="Q46" s="47"/>
      <c r="R46" s="47"/>
      <c r="S46" s="44"/>
      <c r="T46" s="44"/>
      <c r="U46" s="44"/>
      <c r="V46" s="44"/>
      <c r="W46" s="44"/>
      <c r="X46" s="44"/>
      <c r="Y46" s="44"/>
      <c r="Z46" s="44"/>
      <c r="AA46" s="44"/>
    </row>
    <row r="47" spans="1:27" ht="30" customHeight="1" thickBot="1">
      <c r="A47" s="336"/>
      <c r="B47" s="410"/>
      <c r="C47" s="329"/>
      <c r="D47" s="30"/>
      <c r="E47" s="30"/>
      <c r="F47" s="31"/>
      <c r="G47" s="32"/>
      <c r="H47" s="48"/>
      <c r="I47" s="46"/>
      <c r="J47" s="49"/>
      <c r="K47" s="47"/>
      <c r="L47" s="47"/>
      <c r="M47" s="47"/>
      <c r="N47" s="47"/>
      <c r="O47" s="47"/>
      <c r="P47" s="47"/>
      <c r="Q47" s="47"/>
      <c r="R47" s="47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30" customHeight="1" thickBot="1">
      <c r="A48" s="336"/>
      <c r="B48" s="410"/>
      <c r="C48" s="329"/>
      <c r="D48" s="30"/>
      <c r="E48" s="30"/>
      <c r="F48" s="31"/>
      <c r="G48" s="32"/>
      <c r="H48" s="48"/>
      <c r="I48" s="46"/>
      <c r="J48" s="49"/>
      <c r="K48" s="47"/>
      <c r="L48" s="47"/>
      <c r="M48" s="47"/>
      <c r="N48" s="47"/>
      <c r="O48" s="47"/>
      <c r="P48" s="47"/>
      <c r="Q48" s="47"/>
      <c r="R48" s="47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30" customHeight="1" thickBot="1">
      <c r="A49" s="336"/>
      <c r="B49" s="410"/>
      <c r="C49" s="329"/>
      <c r="D49" s="30"/>
      <c r="E49" s="30"/>
      <c r="F49" s="31"/>
      <c r="G49" s="32"/>
      <c r="H49" s="48"/>
      <c r="I49" s="46"/>
      <c r="J49" s="49"/>
      <c r="K49" s="47"/>
      <c r="L49" s="47"/>
      <c r="M49" s="47"/>
      <c r="N49" s="47"/>
      <c r="O49" s="47"/>
      <c r="P49" s="47"/>
      <c r="Q49" s="47"/>
      <c r="R49" s="47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30" customHeight="1" thickBot="1">
      <c r="A50" s="336"/>
      <c r="B50" s="410"/>
      <c r="C50" s="329"/>
      <c r="D50" s="30"/>
      <c r="E50" s="30"/>
      <c r="F50" s="31"/>
      <c r="G50" s="32"/>
      <c r="H50" s="48"/>
      <c r="I50" s="46"/>
      <c r="J50" s="49"/>
      <c r="K50" s="47"/>
      <c r="L50" s="47"/>
      <c r="M50" s="47"/>
      <c r="N50" s="47"/>
      <c r="O50" s="47"/>
      <c r="P50" s="47"/>
      <c r="Q50" s="47"/>
      <c r="R50" s="47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30" customHeight="1" thickBot="1">
      <c r="A51" s="336"/>
      <c r="B51" s="410"/>
      <c r="C51" s="329"/>
      <c r="D51" s="30"/>
      <c r="E51" s="30"/>
      <c r="F51" s="31"/>
      <c r="G51" s="32"/>
      <c r="H51" s="48"/>
      <c r="I51" s="46"/>
      <c r="J51" s="49"/>
      <c r="K51" s="47"/>
      <c r="L51" s="47"/>
      <c r="M51" s="47"/>
      <c r="N51" s="47"/>
      <c r="O51" s="47"/>
      <c r="P51" s="47"/>
      <c r="Q51" s="47"/>
      <c r="R51" s="47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30" customHeight="1" thickBot="1">
      <c r="A52" s="336"/>
      <c r="B52" s="410"/>
      <c r="C52" s="329"/>
      <c r="D52" s="30"/>
      <c r="E52" s="30"/>
      <c r="F52" s="31"/>
      <c r="G52" s="32"/>
      <c r="H52" s="48"/>
      <c r="I52" s="46"/>
      <c r="J52" s="49"/>
      <c r="K52" s="47"/>
      <c r="L52" s="47"/>
      <c r="M52" s="47"/>
      <c r="N52" s="47"/>
      <c r="O52" s="47"/>
      <c r="P52" s="47"/>
      <c r="Q52" s="47"/>
      <c r="R52" s="47"/>
      <c r="S52" s="44"/>
      <c r="T52" s="44"/>
      <c r="U52" s="44"/>
      <c r="V52" s="44"/>
      <c r="W52" s="44"/>
      <c r="X52" s="44"/>
      <c r="Y52" s="44"/>
      <c r="Z52" s="44"/>
      <c r="AA52" s="44"/>
    </row>
    <row r="53" spans="1:27" ht="30" customHeight="1" thickBot="1">
      <c r="A53" s="336"/>
      <c r="B53" s="410"/>
      <c r="C53" s="329"/>
      <c r="D53" s="30"/>
      <c r="E53" s="30"/>
      <c r="F53" s="31"/>
      <c r="G53" s="32"/>
      <c r="H53" s="48"/>
      <c r="I53" s="46"/>
      <c r="J53" s="49"/>
      <c r="K53" s="47"/>
      <c r="L53" s="47"/>
      <c r="M53" s="47"/>
      <c r="N53" s="47"/>
      <c r="O53" s="47"/>
      <c r="P53" s="47"/>
      <c r="Q53" s="47"/>
      <c r="R53" s="47"/>
      <c r="S53" s="44"/>
      <c r="T53" s="44"/>
      <c r="U53" s="44"/>
      <c r="V53" s="44"/>
      <c r="W53" s="44"/>
      <c r="X53" s="44"/>
      <c r="Y53" s="44"/>
      <c r="Z53" s="44"/>
      <c r="AA53" s="44"/>
    </row>
    <row r="54" spans="1:27" ht="30" customHeight="1" thickBot="1">
      <c r="A54" s="336"/>
      <c r="B54" s="410"/>
      <c r="C54" s="329"/>
      <c r="D54" s="30"/>
      <c r="E54" s="30"/>
      <c r="F54" s="31"/>
      <c r="G54" s="32"/>
      <c r="H54" s="48"/>
      <c r="I54" s="46"/>
      <c r="J54" s="389"/>
      <c r="K54" s="47"/>
      <c r="L54" s="47"/>
      <c r="M54" s="47"/>
      <c r="N54" s="47"/>
      <c r="O54" s="47"/>
      <c r="P54" s="47"/>
      <c r="Q54" s="47"/>
      <c r="R54" s="47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30" customHeight="1" thickBot="1">
      <c r="A55" s="337"/>
      <c r="B55" s="411"/>
      <c r="C55" s="329"/>
      <c r="D55" s="30"/>
      <c r="E55" s="30"/>
      <c r="F55" s="31"/>
      <c r="G55" s="32"/>
      <c r="H55" s="48"/>
      <c r="I55" s="46"/>
      <c r="J55" s="49"/>
      <c r="K55" s="47"/>
      <c r="L55" s="47"/>
      <c r="M55" s="47"/>
      <c r="N55" s="47"/>
      <c r="O55" s="47"/>
      <c r="P55" s="47"/>
      <c r="Q55" s="47"/>
      <c r="R55" s="47"/>
      <c r="S55" s="44"/>
      <c r="T55" s="44"/>
      <c r="U55" s="44"/>
      <c r="V55" s="44"/>
      <c r="W55" s="44"/>
      <c r="X55" s="44"/>
      <c r="Y55" s="44"/>
      <c r="Z55" s="44"/>
      <c r="AA55" s="44"/>
    </row>
    <row r="56" spans="1:27" ht="32.25" customHeight="1" thickBot="1">
      <c r="A56" s="302"/>
      <c r="B56" s="330"/>
      <c r="C56" s="50"/>
      <c r="D56" s="51"/>
      <c r="E56" s="51"/>
      <c r="F56" s="52"/>
      <c r="G56" s="53"/>
      <c r="H56" s="54"/>
      <c r="I56" s="55"/>
      <c r="K56" s="57"/>
      <c r="L56" s="58"/>
      <c r="M56" s="58"/>
      <c r="N56" s="58"/>
      <c r="O56" s="58"/>
      <c r="P56" s="58"/>
      <c r="Q56" s="58"/>
      <c r="R56" s="58"/>
      <c r="S56" s="59"/>
      <c r="T56" s="59"/>
      <c r="U56" s="59"/>
      <c r="V56" s="59"/>
      <c r="W56" s="59"/>
      <c r="X56" s="59"/>
      <c r="Y56" s="59"/>
      <c r="Z56" s="59"/>
      <c r="AA56" s="59"/>
    </row>
    <row r="57" spans="1:27" ht="28.5" customHeight="1" thickBot="1">
      <c r="A57" s="40"/>
      <c r="B57" s="60"/>
      <c r="C57" s="50"/>
      <c r="D57" s="30"/>
      <c r="E57" s="51"/>
      <c r="F57" s="52"/>
      <c r="G57" s="53"/>
      <c r="H57" s="54"/>
      <c r="I57" s="55"/>
      <c r="K57" s="61"/>
      <c r="L57" s="58"/>
      <c r="M57" s="58"/>
      <c r="N57" s="58"/>
      <c r="O57" s="58"/>
      <c r="P57" s="58"/>
      <c r="Q57" s="58"/>
      <c r="R57" s="58"/>
      <c r="S57" s="59"/>
      <c r="T57" s="59"/>
      <c r="U57" s="59"/>
      <c r="V57" s="59"/>
      <c r="W57" s="59"/>
      <c r="X57" s="59"/>
      <c r="Y57" s="59"/>
      <c r="Z57" s="59"/>
      <c r="AA57" s="59"/>
    </row>
    <row r="58" spans="1:27" ht="28.5" customHeight="1" thickBot="1">
      <c r="A58" s="40"/>
      <c r="B58" s="60"/>
      <c r="C58" s="50"/>
      <c r="D58" s="30"/>
      <c r="E58" s="51"/>
      <c r="F58" s="52"/>
      <c r="G58" s="53"/>
      <c r="H58" s="62"/>
      <c r="I58" s="55"/>
      <c r="K58" s="61"/>
      <c r="L58" s="58"/>
      <c r="M58" s="58"/>
      <c r="N58" s="58"/>
      <c r="O58" s="58"/>
      <c r="P58" s="58"/>
      <c r="Q58" s="58"/>
      <c r="R58" s="58"/>
      <c r="S58" s="59"/>
      <c r="T58" s="59"/>
      <c r="U58" s="59"/>
      <c r="V58" s="59"/>
      <c r="W58" s="59"/>
      <c r="X58" s="59"/>
      <c r="Y58" s="59"/>
      <c r="Z58" s="59"/>
      <c r="AA58" s="59"/>
    </row>
    <row r="59" spans="1:27" ht="28.5" customHeight="1" thickBot="1">
      <c r="A59" s="40"/>
      <c r="B59" s="60"/>
      <c r="C59" s="63"/>
      <c r="D59" s="30"/>
      <c r="E59" s="51"/>
      <c r="F59" s="64"/>
      <c r="G59" s="53"/>
      <c r="H59" s="62"/>
      <c r="I59" s="65"/>
      <c r="K59" s="61"/>
      <c r="L59" s="58"/>
      <c r="M59" s="58"/>
      <c r="N59" s="58"/>
      <c r="O59" s="58"/>
      <c r="P59" s="58"/>
      <c r="Q59" s="58"/>
      <c r="R59" s="58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28.5" customHeight="1" thickBot="1">
      <c r="A60" s="66"/>
      <c r="B60" s="67"/>
      <c r="C60" s="68"/>
      <c r="D60" s="69"/>
      <c r="E60" s="70"/>
      <c r="F60" s="71"/>
      <c r="G60" s="72"/>
      <c r="H60" s="73"/>
      <c r="I60" s="74"/>
      <c r="K60" s="75"/>
      <c r="L60" s="76"/>
      <c r="M60" s="76"/>
      <c r="N60" s="76"/>
      <c r="O60" s="76"/>
      <c r="P60" s="76"/>
      <c r="Q60" s="76"/>
      <c r="R60" s="76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28.5" customHeight="1" thickBot="1">
      <c r="A61" s="28"/>
      <c r="B61" s="78"/>
      <c r="C61" s="35"/>
      <c r="D61" s="30"/>
      <c r="E61" s="51"/>
      <c r="F61" s="52"/>
      <c r="G61" s="53"/>
      <c r="H61" s="79"/>
      <c r="I61" s="55"/>
      <c r="K61" s="61"/>
      <c r="L61" s="58"/>
      <c r="M61" s="58"/>
      <c r="N61" s="58"/>
      <c r="O61" s="58"/>
      <c r="P61" s="58"/>
      <c r="Q61" s="58"/>
      <c r="R61" s="58"/>
      <c r="S61" s="59"/>
      <c r="T61" s="59"/>
      <c r="U61" s="59"/>
      <c r="V61" s="59"/>
      <c r="W61" s="59"/>
      <c r="X61" s="59"/>
      <c r="Y61" s="59"/>
      <c r="Z61" s="59"/>
      <c r="AA61" s="59"/>
    </row>
    <row r="62" spans="1:27" ht="28.5" customHeight="1" thickBot="1">
      <c r="A62" s="80"/>
      <c r="B62" s="81"/>
      <c r="C62" s="82"/>
      <c r="D62" s="83"/>
      <c r="E62" s="84"/>
      <c r="F62" s="85"/>
      <c r="G62" s="86"/>
      <c r="H62" s="87"/>
      <c r="I62" s="88"/>
      <c r="K62" s="89"/>
      <c r="L62" s="90"/>
      <c r="M62" s="90"/>
      <c r="N62" s="90"/>
      <c r="O62" s="90"/>
      <c r="P62" s="90"/>
      <c r="Q62" s="90"/>
      <c r="R62" s="90"/>
      <c r="S62" s="91"/>
      <c r="T62" s="91"/>
      <c r="U62" s="91"/>
      <c r="V62" s="91"/>
      <c r="W62" s="91"/>
      <c r="X62" s="91"/>
      <c r="Y62" s="91"/>
      <c r="Z62" s="91"/>
      <c r="AA62" s="91"/>
    </row>
    <row r="63" spans="1:27" ht="28.5" customHeight="1" thickBot="1">
      <c r="A63" s="38"/>
      <c r="B63" s="92"/>
      <c r="C63" s="93"/>
      <c r="D63" s="94"/>
      <c r="E63" s="94"/>
      <c r="F63" s="95"/>
      <c r="G63" s="96"/>
      <c r="H63" s="97"/>
      <c r="I63" s="98"/>
      <c r="K63" s="99"/>
      <c r="L63" s="100"/>
      <c r="M63" s="100"/>
      <c r="N63" s="100"/>
      <c r="O63" s="100"/>
      <c r="P63" s="100"/>
      <c r="Q63" s="100"/>
      <c r="R63" s="100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8.5" customHeight="1" thickBot="1">
      <c r="A64" s="40"/>
      <c r="B64" s="60"/>
      <c r="C64" s="50"/>
      <c r="D64" s="30"/>
      <c r="E64" s="51"/>
      <c r="F64" s="52"/>
      <c r="G64" s="53"/>
      <c r="H64" s="62"/>
      <c r="I64" s="55"/>
      <c r="K64" s="61"/>
      <c r="L64" s="58"/>
      <c r="M64" s="58"/>
      <c r="N64" s="58"/>
      <c r="O64" s="58"/>
      <c r="P64" s="58"/>
      <c r="Q64" s="58"/>
      <c r="R64" s="58"/>
      <c r="S64" s="59"/>
      <c r="T64" s="59"/>
      <c r="U64" s="59"/>
      <c r="V64" s="59"/>
      <c r="W64" s="59"/>
      <c r="X64" s="59"/>
      <c r="Y64" s="59"/>
      <c r="Z64" s="59"/>
      <c r="AA64" s="59"/>
    </row>
    <row r="65" spans="1:27" ht="28.5" customHeight="1" thickBot="1">
      <c r="A65" s="40"/>
      <c r="B65" s="60"/>
      <c r="C65" s="50"/>
      <c r="D65" s="30"/>
      <c r="E65" s="51"/>
      <c r="F65" s="52"/>
      <c r="G65" s="53"/>
      <c r="H65" s="101"/>
      <c r="I65" s="55"/>
      <c r="K65" s="61"/>
      <c r="L65" s="58"/>
      <c r="M65" s="58"/>
      <c r="N65" s="58"/>
      <c r="O65" s="58"/>
      <c r="P65" s="58"/>
      <c r="Q65" s="58"/>
      <c r="R65" s="58"/>
      <c r="S65" s="59"/>
      <c r="T65" s="59"/>
      <c r="U65" s="59"/>
      <c r="V65" s="59"/>
      <c r="W65" s="59"/>
      <c r="X65" s="59"/>
      <c r="Y65" s="59"/>
      <c r="Z65" s="59"/>
      <c r="AA65" s="59"/>
    </row>
    <row r="66" spans="1:27" ht="28.5" customHeight="1" thickBot="1">
      <c r="A66" s="40"/>
      <c r="B66" s="60"/>
      <c r="C66" s="50"/>
      <c r="D66" s="30"/>
      <c r="E66" s="51"/>
      <c r="F66" s="52"/>
      <c r="G66" s="53"/>
      <c r="H66" s="54"/>
      <c r="I66" s="55"/>
      <c r="K66" s="61"/>
      <c r="L66" s="58"/>
      <c r="M66" s="58"/>
      <c r="N66" s="58"/>
      <c r="O66" s="58"/>
      <c r="P66" s="58"/>
      <c r="Q66" s="58"/>
      <c r="R66" s="58"/>
      <c r="S66" s="59"/>
      <c r="T66" s="59"/>
      <c r="U66" s="59"/>
      <c r="V66" s="59"/>
      <c r="W66" s="59"/>
      <c r="X66" s="59"/>
      <c r="Y66" s="59"/>
      <c r="Z66" s="59"/>
      <c r="AA66" s="59"/>
    </row>
    <row r="67" spans="1:27" ht="28.5" customHeight="1" thickBot="1">
      <c r="A67" s="40"/>
      <c r="B67" s="60"/>
      <c r="C67" s="50"/>
      <c r="D67" s="30"/>
      <c r="E67" s="51"/>
      <c r="F67" s="52"/>
      <c r="G67" s="53"/>
      <c r="H67" s="62"/>
      <c r="I67" s="55"/>
      <c r="K67" s="61"/>
      <c r="L67" s="58"/>
      <c r="M67" s="58"/>
      <c r="N67" s="58"/>
      <c r="O67" s="58"/>
      <c r="P67" s="58"/>
      <c r="Q67" s="58"/>
      <c r="R67" s="58"/>
      <c r="S67" s="59"/>
      <c r="T67" s="59"/>
      <c r="U67" s="59"/>
      <c r="V67" s="59"/>
      <c r="W67" s="59"/>
      <c r="X67" s="59"/>
      <c r="Y67" s="59"/>
      <c r="Z67" s="59"/>
      <c r="AA67" s="59"/>
    </row>
    <row r="68" spans="1:27" ht="28.5" customHeight="1" thickBot="1">
      <c r="A68" s="40"/>
      <c r="B68" s="60"/>
      <c r="C68" s="50"/>
      <c r="D68" s="30"/>
      <c r="E68" s="51"/>
      <c r="F68" s="102"/>
      <c r="G68" s="53"/>
      <c r="H68" s="54"/>
      <c r="I68" s="55"/>
      <c r="K68" s="61"/>
      <c r="L68" s="58"/>
      <c r="M68" s="58"/>
      <c r="N68" s="58"/>
      <c r="O68" s="58"/>
      <c r="P68" s="58"/>
      <c r="Q68" s="58"/>
      <c r="R68" s="58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28.5" customHeight="1" thickBot="1">
      <c r="A69" s="40"/>
      <c r="B69" s="60"/>
      <c r="C69" s="50"/>
      <c r="D69" s="30"/>
      <c r="E69" s="51"/>
      <c r="F69" s="102"/>
      <c r="G69" s="53"/>
      <c r="H69" s="62"/>
      <c r="I69" s="55"/>
      <c r="K69" s="61"/>
      <c r="L69" s="58"/>
      <c r="M69" s="58"/>
      <c r="N69" s="58"/>
      <c r="O69" s="58"/>
      <c r="P69" s="58"/>
      <c r="Q69" s="58"/>
      <c r="R69" s="58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33" customHeight="1" thickBot="1">
      <c r="A70" s="40"/>
      <c r="B70" s="60"/>
      <c r="C70" s="50"/>
      <c r="D70" s="30"/>
      <c r="E70" s="51"/>
      <c r="F70" s="102"/>
      <c r="G70" s="53"/>
      <c r="H70" s="54"/>
      <c r="I70" s="50"/>
      <c r="K70" s="61"/>
      <c r="L70" s="58"/>
      <c r="M70" s="58"/>
      <c r="N70" s="58"/>
      <c r="O70" s="58"/>
      <c r="P70" s="58"/>
      <c r="Q70" s="58"/>
      <c r="R70" s="58"/>
      <c r="S70" s="59"/>
      <c r="T70" s="59"/>
      <c r="U70" s="59"/>
      <c r="V70" s="59"/>
      <c r="W70" s="59"/>
      <c r="X70" s="59"/>
      <c r="Y70" s="59"/>
      <c r="Z70" s="59"/>
      <c r="AA70" s="59"/>
    </row>
    <row r="71" spans="1:27" ht="30" customHeight="1" thickBot="1">
      <c r="A71" s="40"/>
      <c r="B71" s="60"/>
      <c r="C71" s="35"/>
      <c r="D71" s="51"/>
      <c r="E71" s="51"/>
      <c r="F71" s="52"/>
      <c r="G71" s="53"/>
      <c r="H71" s="62"/>
      <c r="I71" s="50"/>
      <c r="K71" s="61"/>
      <c r="L71" s="58"/>
      <c r="M71" s="58"/>
      <c r="N71" s="58"/>
      <c r="O71" s="58"/>
      <c r="P71" s="58"/>
      <c r="Q71" s="58"/>
      <c r="R71" s="58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30" customHeight="1" thickBot="1">
      <c r="A72" s="40"/>
      <c r="B72" s="60"/>
      <c r="C72" s="35"/>
      <c r="D72" s="51"/>
      <c r="E72" s="51"/>
      <c r="F72" s="52"/>
      <c r="G72" s="53"/>
      <c r="H72" s="54"/>
      <c r="I72" s="50"/>
      <c r="K72" s="61"/>
      <c r="L72" s="58"/>
      <c r="M72" s="58"/>
      <c r="N72" s="58"/>
      <c r="O72" s="58"/>
      <c r="P72" s="58"/>
      <c r="Q72" s="58"/>
      <c r="R72" s="58"/>
      <c r="S72" s="59"/>
      <c r="T72" s="59"/>
      <c r="U72" s="59"/>
      <c r="V72" s="59"/>
      <c r="W72" s="59"/>
      <c r="X72" s="59"/>
      <c r="Y72" s="59"/>
      <c r="Z72" s="59"/>
      <c r="AA72" s="59"/>
    </row>
    <row r="73" spans="1:27" ht="29.25" customHeight="1" thickBot="1">
      <c r="A73" s="40"/>
      <c r="B73" s="103"/>
      <c r="C73" s="104"/>
      <c r="D73" s="51"/>
      <c r="E73" s="51"/>
      <c r="F73" s="52"/>
      <c r="G73" s="53"/>
      <c r="H73" s="54"/>
      <c r="I73" s="50"/>
      <c r="K73" s="105"/>
      <c r="L73" s="58"/>
      <c r="M73" s="58"/>
      <c r="N73" s="58"/>
      <c r="O73" s="58"/>
      <c r="P73" s="58"/>
      <c r="Q73" s="58"/>
      <c r="R73" s="58"/>
      <c r="S73" s="59"/>
      <c r="T73" s="59"/>
      <c r="U73" s="59"/>
      <c r="V73" s="59"/>
      <c r="W73" s="59"/>
      <c r="X73" s="59"/>
      <c r="Y73" s="59"/>
      <c r="Z73" s="59"/>
      <c r="AA73" s="59"/>
    </row>
    <row r="74" spans="1:27" ht="33.75" customHeight="1" thickBot="1">
      <c r="A74" s="40"/>
      <c r="B74" s="60"/>
      <c r="C74" s="104"/>
      <c r="D74" s="30"/>
      <c r="E74" s="51"/>
      <c r="F74" s="52"/>
      <c r="G74" s="53"/>
      <c r="H74" s="54"/>
      <c r="I74" s="50"/>
      <c r="K74" s="105"/>
      <c r="L74" s="58"/>
      <c r="M74" s="58"/>
      <c r="N74" s="58"/>
      <c r="O74" s="58"/>
      <c r="P74" s="58"/>
      <c r="Q74" s="58"/>
      <c r="R74" s="58"/>
      <c r="S74" s="59"/>
      <c r="T74" s="59"/>
      <c r="U74" s="59"/>
      <c r="V74" s="59"/>
      <c r="W74" s="59"/>
      <c r="X74" s="59"/>
      <c r="Y74" s="59"/>
      <c r="Z74" s="59"/>
      <c r="AA74" s="59"/>
    </row>
    <row r="75" spans="1:27" ht="29.25" customHeight="1" thickBot="1">
      <c r="A75" s="40"/>
      <c r="B75" s="60"/>
      <c r="C75" s="104"/>
      <c r="D75" s="30"/>
      <c r="E75" s="51"/>
      <c r="F75" s="52"/>
      <c r="G75" s="53"/>
      <c r="H75" s="54"/>
      <c r="I75" s="50"/>
      <c r="K75" s="105"/>
      <c r="L75" s="58"/>
      <c r="M75" s="58"/>
      <c r="N75" s="58"/>
      <c r="O75" s="58"/>
      <c r="P75" s="58"/>
      <c r="Q75" s="58"/>
      <c r="R75" s="58"/>
      <c r="S75" s="59"/>
      <c r="T75" s="59"/>
      <c r="U75" s="59"/>
      <c r="V75" s="59"/>
      <c r="W75" s="59"/>
      <c r="X75" s="59"/>
      <c r="Y75" s="59"/>
      <c r="Z75" s="59"/>
      <c r="AA75" s="59"/>
    </row>
    <row r="76" spans="1:27" ht="29.25" customHeight="1" thickBot="1">
      <c r="A76" s="40"/>
      <c r="B76" s="106"/>
      <c r="C76" s="104"/>
      <c r="D76" s="30"/>
      <c r="E76" s="51"/>
      <c r="F76" s="52"/>
      <c r="G76" s="53"/>
      <c r="H76" s="54"/>
      <c r="I76" s="50"/>
      <c r="K76" s="105"/>
      <c r="L76" s="58"/>
      <c r="M76" s="58"/>
      <c r="N76" s="58"/>
      <c r="O76" s="58"/>
      <c r="P76" s="58"/>
      <c r="Q76" s="58"/>
      <c r="R76" s="58"/>
      <c r="S76" s="59"/>
      <c r="T76" s="59"/>
      <c r="U76" s="59"/>
      <c r="V76" s="59"/>
      <c r="W76" s="59"/>
      <c r="X76" s="59"/>
      <c r="Y76" s="59"/>
      <c r="Z76" s="59"/>
      <c r="AA76" s="59"/>
    </row>
    <row r="77" spans="1:27" ht="29.25" customHeight="1" thickBot="1">
      <c r="A77" s="40"/>
      <c r="B77" s="107"/>
      <c r="C77" s="104"/>
      <c r="D77" s="30"/>
      <c r="E77" s="51"/>
      <c r="F77" s="52"/>
      <c r="G77" s="53"/>
      <c r="H77" s="51"/>
      <c r="I77" s="50"/>
      <c r="K77" s="105"/>
      <c r="L77" s="58"/>
      <c r="M77" s="58"/>
      <c r="N77" s="58"/>
      <c r="O77" s="58"/>
      <c r="P77" s="58"/>
      <c r="Q77" s="58"/>
      <c r="R77" s="58"/>
      <c r="S77" s="59"/>
      <c r="T77" s="59"/>
      <c r="U77" s="59"/>
      <c r="V77" s="59"/>
      <c r="W77" s="59"/>
      <c r="X77" s="59"/>
      <c r="Y77" s="59"/>
      <c r="Z77" s="59"/>
      <c r="AA77" s="59"/>
    </row>
    <row r="78" spans="1:27" ht="29.25" customHeight="1" thickBot="1">
      <c r="A78" s="40"/>
      <c r="B78" s="107"/>
      <c r="C78" s="104"/>
      <c r="D78" s="30"/>
      <c r="E78" s="51"/>
      <c r="F78" s="52"/>
      <c r="G78" s="53"/>
      <c r="H78" s="51"/>
      <c r="I78" s="50"/>
      <c r="K78" s="105"/>
      <c r="L78" s="58"/>
      <c r="M78" s="58"/>
      <c r="N78" s="58"/>
      <c r="O78" s="58"/>
      <c r="P78" s="58"/>
      <c r="Q78" s="58"/>
      <c r="R78" s="58"/>
      <c r="S78" s="108"/>
      <c r="T78" s="108"/>
      <c r="U78" s="108"/>
      <c r="V78" s="108"/>
      <c r="W78" s="108"/>
      <c r="X78" s="108"/>
      <c r="Y78" s="108"/>
      <c r="Z78" s="108"/>
      <c r="AA78" s="108"/>
    </row>
    <row r="79" spans="1:27" ht="30.75" customHeight="1" thickBot="1">
      <c r="A79" s="40"/>
      <c r="B79" s="60"/>
      <c r="C79" s="104"/>
      <c r="D79" s="30"/>
      <c r="E79" s="51"/>
      <c r="F79" s="52"/>
      <c r="G79" s="53"/>
      <c r="H79" s="51"/>
      <c r="I79" s="50"/>
      <c r="J79" s="49"/>
      <c r="K79" s="105"/>
      <c r="L79" s="58"/>
      <c r="M79" s="58"/>
      <c r="N79" s="58"/>
      <c r="O79" s="58"/>
      <c r="P79" s="58"/>
      <c r="Q79" s="58"/>
      <c r="R79" s="58"/>
      <c r="S79" s="59"/>
      <c r="T79" s="59"/>
      <c r="U79" s="59"/>
      <c r="V79" s="59"/>
      <c r="W79" s="59"/>
      <c r="X79" s="59"/>
      <c r="Y79" s="59"/>
      <c r="Z79" s="59"/>
      <c r="AA79" s="59"/>
    </row>
    <row r="80" spans="1:27" ht="30.75" customHeight="1" thickBot="1">
      <c r="A80" s="40"/>
      <c r="B80" s="60"/>
      <c r="C80" s="104"/>
      <c r="D80" s="30"/>
      <c r="E80" s="51"/>
      <c r="F80" s="52"/>
      <c r="G80" s="53"/>
      <c r="H80" s="51"/>
      <c r="I80" s="50"/>
      <c r="J80" s="49"/>
      <c r="K80" s="105"/>
      <c r="L80" s="58"/>
      <c r="M80" s="58"/>
      <c r="N80" s="58"/>
      <c r="O80" s="58"/>
      <c r="P80" s="58"/>
      <c r="Q80" s="58"/>
      <c r="R80" s="58"/>
      <c r="S80" s="59"/>
      <c r="T80" s="59"/>
      <c r="U80" s="59"/>
      <c r="V80" s="59"/>
      <c r="W80" s="59"/>
      <c r="X80" s="59"/>
      <c r="Y80" s="59"/>
      <c r="Z80" s="59"/>
      <c r="AA80" s="59"/>
    </row>
    <row r="81" spans="1:27" ht="30" customHeight="1" thickBot="1">
      <c r="A81" s="40"/>
      <c r="B81" s="60"/>
      <c r="C81" s="104"/>
      <c r="D81" s="30"/>
      <c r="E81" s="51"/>
      <c r="F81" s="52"/>
      <c r="G81" s="53"/>
      <c r="H81" s="51"/>
      <c r="I81" s="50"/>
      <c r="J81" s="49"/>
      <c r="K81" s="105"/>
      <c r="L81" s="58"/>
      <c r="M81" s="58"/>
      <c r="N81" s="58"/>
      <c r="O81" s="58"/>
      <c r="P81" s="58"/>
      <c r="Q81" s="58"/>
      <c r="R81" s="58"/>
      <c r="S81" s="59"/>
      <c r="T81" s="59"/>
      <c r="U81" s="59"/>
      <c r="V81" s="59"/>
      <c r="W81" s="59"/>
      <c r="X81" s="59"/>
      <c r="Y81" s="59"/>
      <c r="Z81" s="59"/>
      <c r="AA81" s="59"/>
    </row>
    <row r="82" spans="1:27" ht="30" customHeight="1" thickBot="1">
      <c r="A82" s="40"/>
      <c r="B82" s="60"/>
      <c r="C82" s="104"/>
      <c r="D82" s="30"/>
      <c r="E82" s="51"/>
      <c r="F82" s="52"/>
      <c r="G82" s="53"/>
      <c r="H82" s="51"/>
      <c r="I82" s="50"/>
      <c r="J82" s="49"/>
      <c r="K82" s="105"/>
      <c r="L82" s="58"/>
      <c r="M82" s="58"/>
      <c r="N82" s="58"/>
      <c r="O82" s="58"/>
      <c r="P82" s="58"/>
      <c r="Q82" s="58"/>
      <c r="R82" s="58"/>
      <c r="S82" s="59"/>
      <c r="T82" s="59"/>
      <c r="U82" s="59"/>
      <c r="V82" s="59"/>
      <c r="W82" s="59"/>
      <c r="X82" s="59"/>
      <c r="Y82" s="59"/>
      <c r="Z82" s="59"/>
      <c r="AA82" s="59"/>
    </row>
    <row r="83" spans="1:27" ht="30" customHeight="1" thickBot="1">
      <c r="A83" s="40"/>
      <c r="B83" s="60"/>
      <c r="C83" s="104"/>
      <c r="D83" s="30"/>
      <c r="E83" s="51"/>
      <c r="F83" s="52"/>
      <c r="G83" s="53"/>
      <c r="H83" s="51"/>
      <c r="I83" s="50"/>
      <c r="J83" s="49"/>
      <c r="K83" s="105"/>
      <c r="L83" s="58"/>
      <c r="M83" s="58"/>
      <c r="N83" s="58"/>
      <c r="O83" s="58"/>
      <c r="P83" s="58"/>
      <c r="Q83" s="58"/>
      <c r="R83" s="58"/>
      <c r="S83" s="59"/>
      <c r="T83" s="59"/>
      <c r="U83" s="59"/>
      <c r="V83" s="59"/>
      <c r="W83" s="59"/>
      <c r="X83" s="59"/>
      <c r="Y83" s="59"/>
      <c r="Z83" s="59"/>
      <c r="AA83" s="59"/>
    </row>
    <row r="84" spans="1:27" ht="30" customHeight="1" thickBot="1">
      <c r="A84" s="40"/>
      <c r="B84" s="60"/>
      <c r="C84" s="104"/>
      <c r="D84" s="30"/>
      <c r="E84" s="51"/>
      <c r="F84" s="52"/>
      <c r="G84" s="53"/>
      <c r="H84" s="51"/>
      <c r="I84" s="50"/>
      <c r="J84" s="49"/>
      <c r="K84" s="105"/>
      <c r="L84" s="58"/>
      <c r="M84" s="58"/>
      <c r="N84" s="58"/>
      <c r="O84" s="58"/>
      <c r="P84" s="58"/>
      <c r="Q84" s="58"/>
      <c r="R84" s="58"/>
      <c r="S84" s="59"/>
      <c r="T84" s="59"/>
      <c r="U84" s="59"/>
      <c r="V84" s="59"/>
      <c r="W84" s="59"/>
      <c r="X84" s="59"/>
      <c r="Y84" s="59"/>
      <c r="Z84" s="59"/>
      <c r="AA84" s="59"/>
    </row>
    <row r="85" spans="1:27" ht="30" customHeight="1" thickBot="1">
      <c r="A85" s="40"/>
      <c r="B85" s="60"/>
      <c r="C85" s="104"/>
      <c r="D85" s="30"/>
      <c r="E85" s="51"/>
      <c r="F85" s="52"/>
      <c r="G85" s="53"/>
      <c r="H85" s="51"/>
      <c r="I85" s="50"/>
      <c r="J85" s="49"/>
      <c r="K85" s="105"/>
      <c r="L85" s="109"/>
      <c r="M85" s="109"/>
      <c r="N85" s="109"/>
      <c r="O85" s="109"/>
      <c r="P85" s="109"/>
      <c r="Q85" s="109"/>
      <c r="R85" s="109"/>
      <c r="S85" s="110"/>
      <c r="T85" s="110"/>
      <c r="U85" s="110"/>
      <c r="V85" s="110"/>
      <c r="W85" s="110"/>
      <c r="X85" s="110"/>
      <c r="Y85" s="110"/>
      <c r="Z85" s="110"/>
      <c r="AA85" s="110"/>
    </row>
    <row r="86" spans="1:27" ht="30" customHeight="1" thickBot="1">
      <c r="A86" s="40"/>
      <c r="B86" s="60"/>
      <c r="C86" s="104"/>
      <c r="D86" s="30"/>
      <c r="E86" s="51"/>
      <c r="F86" s="52"/>
      <c r="G86" s="53"/>
      <c r="H86" s="51"/>
      <c r="I86" s="50"/>
      <c r="J86" s="49"/>
      <c r="K86" s="105"/>
      <c r="L86" s="58"/>
      <c r="M86" s="58"/>
      <c r="N86" s="58"/>
      <c r="O86" s="58"/>
      <c r="P86" s="58"/>
      <c r="Q86" s="58"/>
      <c r="R86" s="58"/>
      <c r="S86" s="59"/>
      <c r="T86" s="59"/>
      <c r="U86" s="59"/>
      <c r="V86" s="59"/>
      <c r="W86" s="59"/>
      <c r="X86" s="59"/>
      <c r="Y86" s="59"/>
      <c r="Z86" s="59"/>
      <c r="AA86" s="59"/>
    </row>
    <row r="87" spans="1:27" ht="29.25" customHeight="1" thickBot="1">
      <c r="A87" s="40"/>
      <c r="B87" s="60"/>
      <c r="C87" s="104"/>
      <c r="D87" s="30"/>
      <c r="E87" s="51"/>
      <c r="F87" s="52"/>
      <c r="G87" s="53"/>
      <c r="H87" s="51"/>
      <c r="I87" s="50"/>
      <c r="J87" s="49"/>
      <c r="K87" s="105"/>
      <c r="L87" s="58"/>
      <c r="M87" s="58"/>
      <c r="N87" s="58"/>
      <c r="O87" s="58"/>
      <c r="P87" s="58"/>
      <c r="Q87" s="58"/>
      <c r="R87" s="58"/>
      <c r="S87" s="59"/>
      <c r="T87" s="59"/>
      <c r="U87" s="59"/>
      <c r="V87" s="59"/>
      <c r="W87" s="59"/>
      <c r="X87" s="59"/>
      <c r="Y87" s="59"/>
      <c r="Z87" s="59"/>
      <c r="AA87" s="59"/>
    </row>
    <row r="88" spans="1:27" ht="29.25" customHeight="1" thickBot="1">
      <c r="A88" s="40"/>
      <c r="B88" s="60"/>
      <c r="C88" s="29"/>
      <c r="D88" s="30"/>
      <c r="E88" s="51"/>
      <c r="F88" s="52"/>
      <c r="G88" s="53"/>
      <c r="H88" s="111"/>
      <c r="I88" s="50"/>
      <c r="J88" s="49"/>
      <c r="K88" s="105"/>
      <c r="L88" s="58"/>
      <c r="M88" s="58"/>
      <c r="N88" s="58"/>
      <c r="O88" s="58"/>
      <c r="P88" s="58"/>
      <c r="Q88" s="58"/>
      <c r="R88" s="58"/>
      <c r="S88" s="59"/>
      <c r="T88" s="59"/>
      <c r="U88" s="59"/>
      <c r="V88" s="59"/>
      <c r="W88" s="59"/>
      <c r="X88" s="59"/>
      <c r="Y88" s="59"/>
      <c r="Z88" s="59"/>
      <c r="AA88" s="59"/>
    </row>
    <row r="89" spans="1:27" ht="29.25" customHeight="1" thickBot="1">
      <c r="A89" s="40"/>
      <c r="B89" s="78"/>
      <c r="C89" s="29"/>
      <c r="D89" s="30"/>
      <c r="E89" s="51"/>
      <c r="F89" s="52"/>
      <c r="G89" s="53"/>
      <c r="H89" s="54"/>
      <c r="I89" s="50"/>
      <c r="J89" s="56"/>
      <c r="K89" s="105"/>
      <c r="L89" s="58"/>
      <c r="M89" s="58"/>
      <c r="N89" s="58"/>
      <c r="O89" s="58"/>
      <c r="P89" s="58"/>
      <c r="Q89" s="58"/>
      <c r="R89" s="58"/>
      <c r="S89" s="59"/>
      <c r="T89" s="59"/>
      <c r="U89" s="59"/>
      <c r="V89" s="59"/>
      <c r="W89" s="59"/>
      <c r="X89" s="59"/>
      <c r="Y89" s="59"/>
      <c r="Z89" s="59"/>
      <c r="AA89" s="59"/>
    </row>
    <row r="90" spans="1:27" ht="29.25" customHeight="1" thickBot="1">
      <c r="A90" s="40"/>
      <c r="B90" s="60"/>
      <c r="C90" s="29"/>
      <c r="D90" s="30"/>
      <c r="E90" s="51"/>
      <c r="F90" s="52"/>
      <c r="G90" s="53"/>
      <c r="H90" s="62"/>
      <c r="I90" s="50"/>
      <c r="J90" s="56"/>
      <c r="K90" s="105"/>
      <c r="L90" s="58"/>
      <c r="M90" s="58"/>
      <c r="N90" s="58"/>
      <c r="O90" s="58"/>
      <c r="P90" s="58"/>
      <c r="Q90" s="58"/>
      <c r="R90" s="58"/>
      <c r="S90" s="59"/>
      <c r="T90" s="59"/>
      <c r="U90" s="59"/>
      <c r="V90" s="59"/>
      <c r="W90" s="59"/>
      <c r="X90" s="59"/>
      <c r="Y90" s="59"/>
      <c r="Z90" s="59"/>
      <c r="AA90" s="59"/>
    </row>
    <row r="91" spans="1:27" ht="30" customHeight="1" thickBot="1">
      <c r="A91" s="40"/>
      <c r="B91" s="60"/>
      <c r="C91" s="50"/>
      <c r="D91" s="51"/>
      <c r="E91" s="51"/>
      <c r="F91" s="52"/>
      <c r="G91" s="53"/>
      <c r="H91" s="54"/>
      <c r="I91" s="50"/>
      <c r="J91" s="56"/>
      <c r="K91" s="105"/>
      <c r="L91" s="58"/>
      <c r="M91" s="58"/>
      <c r="N91" s="58"/>
      <c r="O91" s="58"/>
      <c r="P91" s="58"/>
      <c r="Q91" s="58"/>
      <c r="R91" s="58"/>
      <c r="S91" s="59"/>
      <c r="T91" s="59"/>
      <c r="U91" s="59"/>
      <c r="V91" s="59"/>
      <c r="W91" s="59"/>
      <c r="X91" s="59"/>
      <c r="Y91" s="59"/>
      <c r="Z91" s="59"/>
      <c r="AA91" s="59"/>
    </row>
    <row r="92" spans="1:27" ht="30" customHeight="1" thickBot="1">
      <c r="A92" s="40"/>
      <c r="B92" s="60"/>
      <c r="C92" s="50"/>
      <c r="D92" s="51"/>
      <c r="E92" s="50"/>
      <c r="F92" s="50"/>
      <c r="G92" s="53"/>
      <c r="H92" s="51"/>
      <c r="I92" s="50"/>
      <c r="J92" s="49"/>
      <c r="K92" s="105"/>
      <c r="L92" s="58"/>
      <c r="M92" s="58"/>
      <c r="N92" s="58"/>
      <c r="O92" s="58"/>
      <c r="P92" s="58"/>
      <c r="Q92" s="58"/>
      <c r="R92" s="58"/>
      <c r="S92" s="59"/>
      <c r="T92" s="59"/>
      <c r="U92" s="59"/>
      <c r="V92" s="59"/>
      <c r="W92" s="59"/>
      <c r="X92" s="59"/>
      <c r="Y92" s="59"/>
      <c r="Z92" s="59"/>
      <c r="AA92" s="59"/>
    </row>
    <row r="93" spans="1:27" ht="30" customHeight="1" thickBot="1">
      <c r="A93" s="40"/>
      <c r="B93" s="60"/>
      <c r="C93" s="50"/>
      <c r="D93" s="51"/>
      <c r="E93" s="50"/>
      <c r="F93" s="50"/>
      <c r="G93" s="53"/>
      <c r="H93" s="51"/>
      <c r="I93" s="50"/>
      <c r="J93" s="49"/>
      <c r="K93" s="105"/>
      <c r="L93" s="58"/>
      <c r="M93" s="58"/>
      <c r="N93" s="58"/>
      <c r="O93" s="58"/>
      <c r="P93" s="58"/>
      <c r="Q93" s="58"/>
      <c r="R93" s="58"/>
      <c r="S93" s="59"/>
      <c r="T93" s="59"/>
      <c r="U93" s="59"/>
      <c r="V93" s="59"/>
      <c r="W93" s="59"/>
      <c r="X93" s="59"/>
      <c r="Y93" s="59"/>
      <c r="Z93" s="59"/>
      <c r="AA93" s="59"/>
    </row>
    <row r="94" spans="1:27" ht="29.25" customHeight="1" thickBot="1">
      <c r="A94" s="40"/>
      <c r="B94" s="60"/>
      <c r="C94" s="104"/>
      <c r="D94" s="30"/>
      <c r="E94" s="51"/>
      <c r="F94" s="52"/>
      <c r="G94" s="53"/>
      <c r="H94" s="51"/>
      <c r="I94" s="50"/>
      <c r="J94" s="49"/>
      <c r="K94" s="105"/>
      <c r="L94" s="58"/>
      <c r="M94" s="58"/>
      <c r="N94" s="58"/>
      <c r="O94" s="58"/>
      <c r="P94" s="58"/>
      <c r="Q94" s="58"/>
      <c r="R94" s="58"/>
      <c r="S94" s="59"/>
      <c r="T94" s="59"/>
      <c r="U94" s="59"/>
      <c r="V94" s="59"/>
      <c r="W94" s="59"/>
      <c r="X94" s="59"/>
      <c r="Y94" s="59"/>
      <c r="Z94" s="59"/>
      <c r="AA94" s="59"/>
    </row>
    <row r="95" spans="1:27" ht="15.75" customHeight="1" thickBot="1">
      <c r="A95" s="112"/>
      <c r="B95" s="113"/>
      <c r="C95" s="114"/>
      <c r="D95" s="115"/>
      <c r="E95" s="114"/>
      <c r="F95" s="116"/>
      <c r="G95" s="117"/>
      <c r="H95" s="118"/>
      <c r="I95" s="114"/>
      <c r="J95" s="119"/>
      <c r="K95" s="120"/>
      <c r="L95" s="121"/>
      <c r="M95" s="121"/>
      <c r="N95" s="121"/>
      <c r="O95" s="121"/>
      <c r="P95" s="121"/>
      <c r="Q95" s="121"/>
      <c r="R95" s="121"/>
      <c r="S95" s="122"/>
      <c r="T95" s="122"/>
      <c r="U95" s="122"/>
      <c r="V95" s="122"/>
      <c r="W95" s="122"/>
      <c r="X95" s="122"/>
      <c r="Y95" s="122"/>
      <c r="Z95" s="122"/>
      <c r="AA95" s="122"/>
    </row>
    <row r="96" spans="1:27" ht="28.5" customHeight="1" thickBot="1">
      <c r="A96" s="40"/>
      <c r="B96" s="78"/>
      <c r="C96" s="50"/>
      <c r="D96" s="51"/>
      <c r="E96" s="50"/>
      <c r="F96" s="52"/>
      <c r="G96" s="53"/>
      <c r="H96" s="54"/>
      <c r="I96" s="50"/>
      <c r="J96" s="56"/>
      <c r="K96" s="105"/>
      <c r="L96" s="58"/>
      <c r="M96" s="58"/>
      <c r="N96" s="58"/>
      <c r="O96" s="58"/>
      <c r="P96" s="58"/>
      <c r="Q96" s="58"/>
      <c r="R96" s="58"/>
      <c r="S96" s="59"/>
      <c r="T96" s="59"/>
      <c r="U96" s="59"/>
      <c r="V96" s="59"/>
      <c r="W96" s="59"/>
      <c r="X96" s="59"/>
      <c r="Y96" s="59"/>
      <c r="Z96" s="59"/>
      <c r="AA96" s="59"/>
    </row>
    <row r="97" spans="1:27" ht="28.5" customHeight="1" thickBot="1">
      <c r="A97" s="40"/>
      <c r="B97" s="78"/>
      <c r="C97" s="29"/>
      <c r="D97" s="51"/>
      <c r="E97" s="50"/>
      <c r="F97" s="52"/>
      <c r="G97" s="53"/>
      <c r="H97" s="54"/>
      <c r="I97" s="50"/>
      <c r="J97" s="56"/>
      <c r="K97" s="105"/>
      <c r="L97" s="58"/>
      <c r="M97" s="58"/>
      <c r="N97" s="58"/>
      <c r="O97" s="58"/>
      <c r="P97" s="58"/>
      <c r="Q97" s="58"/>
      <c r="R97" s="58"/>
      <c r="S97" s="59"/>
      <c r="T97" s="59"/>
      <c r="U97" s="59"/>
      <c r="V97" s="59"/>
      <c r="W97" s="59"/>
      <c r="X97" s="59"/>
      <c r="Y97" s="59"/>
      <c r="Z97" s="59"/>
      <c r="AA97" s="59"/>
    </row>
    <row r="98" spans="1:27" ht="28.5" customHeight="1" thickBot="1">
      <c r="A98" s="40"/>
      <c r="B98" s="78"/>
      <c r="C98" s="29"/>
      <c r="D98" s="51"/>
      <c r="E98" s="50"/>
      <c r="F98" s="52"/>
      <c r="G98" s="53"/>
      <c r="H98" s="54"/>
      <c r="I98" s="50"/>
      <c r="J98" s="56"/>
      <c r="K98" s="105"/>
      <c r="L98" s="58"/>
      <c r="M98" s="58"/>
      <c r="N98" s="58"/>
      <c r="O98" s="58"/>
      <c r="P98" s="58"/>
      <c r="Q98" s="58"/>
      <c r="R98" s="58"/>
      <c r="S98" s="59"/>
      <c r="T98" s="59"/>
      <c r="U98" s="59"/>
      <c r="V98" s="59"/>
      <c r="W98" s="59"/>
      <c r="X98" s="59"/>
      <c r="Y98" s="59"/>
      <c r="Z98" s="59"/>
      <c r="AA98" s="59"/>
    </row>
    <row r="99" spans="1:27" ht="15.75" customHeight="1" thickBot="1">
      <c r="A99" s="38"/>
      <c r="B99" s="123"/>
      <c r="C99" s="124"/>
      <c r="D99" s="124"/>
      <c r="E99" s="124"/>
      <c r="F99" s="125"/>
      <c r="G99" s="126"/>
      <c r="H99" s="127"/>
      <c r="I99" s="124"/>
      <c r="J99" s="124"/>
      <c r="K99" s="128"/>
      <c r="L99" s="100"/>
      <c r="M99" s="100"/>
      <c r="N99" s="100"/>
      <c r="O99" s="100"/>
      <c r="P99" s="100"/>
      <c r="Q99" s="100"/>
      <c r="R99" s="100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30" customHeight="1" thickBot="1">
      <c r="A100" s="40"/>
      <c r="B100" s="78"/>
      <c r="C100" s="129"/>
      <c r="D100" s="57"/>
      <c r="E100" s="57"/>
      <c r="F100" s="130"/>
      <c r="G100" s="131"/>
      <c r="H100" s="132"/>
      <c r="I100" s="57"/>
      <c r="J100" s="61"/>
      <c r="K100" s="61"/>
      <c r="L100" s="57"/>
      <c r="M100" s="57"/>
      <c r="N100" s="57"/>
      <c r="O100" s="57"/>
      <c r="P100" s="57"/>
      <c r="Q100" s="57"/>
      <c r="R100" s="57"/>
      <c r="S100" s="133"/>
      <c r="T100" s="133"/>
      <c r="U100" s="133"/>
      <c r="V100" s="133"/>
      <c r="W100" s="133"/>
      <c r="X100" s="133"/>
      <c r="Y100" s="133"/>
      <c r="Z100" s="133"/>
      <c r="AA100" s="133"/>
    </row>
    <row r="101" spans="1:27" ht="30" customHeight="1" thickBot="1">
      <c r="A101" s="40"/>
      <c r="B101" s="134"/>
      <c r="C101" s="129"/>
      <c r="D101" s="57"/>
      <c r="E101" s="57"/>
      <c r="F101" s="130"/>
      <c r="G101" s="131"/>
      <c r="H101" s="132"/>
      <c r="I101" s="135"/>
      <c r="J101" s="61"/>
      <c r="K101" s="61"/>
      <c r="L101" s="57"/>
      <c r="M101" s="57"/>
      <c r="N101" s="57"/>
      <c r="O101" s="57"/>
      <c r="P101" s="57"/>
      <c r="Q101" s="57"/>
      <c r="R101" s="57"/>
      <c r="S101" s="133"/>
      <c r="T101" s="133"/>
      <c r="U101" s="133"/>
      <c r="V101" s="133"/>
      <c r="W101" s="133"/>
      <c r="X101" s="133"/>
      <c r="Y101" s="133"/>
      <c r="Z101" s="133"/>
      <c r="AA101" s="133"/>
    </row>
    <row r="102" spans="1:27" ht="30.75" customHeight="1" thickBot="1">
      <c r="A102" s="40"/>
      <c r="B102" s="78"/>
      <c r="C102" s="50"/>
      <c r="D102" s="57"/>
      <c r="E102" s="57"/>
      <c r="F102" s="130"/>
      <c r="G102" s="131"/>
      <c r="H102" s="132"/>
      <c r="I102" s="57"/>
      <c r="J102" s="61"/>
      <c r="K102" s="61"/>
      <c r="L102" s="57"/>
      <c r="M102" s="57"/>
      <c r="N102" s="57"/>
      <c r="O102" s="57"/>
      <c r="P102" s="57"/>
      <c r="Q102" s="57"/>
      <c r="R102" s="57"/>
      <c r="S102" s="136"/>
      <c r="T102" s="136"/>
      <c r="U102" s="136"/>
      <c r="V102" s="136"/>
      <c r="W102" s="136"/>
      <c r="X102" s="136"/>
      <c r="Y102" s="136"/>
      <c r="Z102" s="136"/>
      <c r="AA102" s="136"/>
    </row>
    <row r="103" spans="1:27" ht="30" customHeight="1" thickBot="1">
      <c r="A103" s="40"/>
      <c r="B103" s="78"/>
      <c r="C103" s="50"/>
      <c r="D103" s="57"/>
      <c r="E103" s="57"/>
      <c r="F103" s="130"/>
      <c r="G103" s="131"/>
      <c r="H103" s="132"/>
      <c r="I103" s="57"/>
      <c r="J103" s="61"/>
      <c r="K103" s="61"/>
      <c r="L103" s="57"/>
      <c r="M103" s="57"/>
      <c r="N103" s="57"/>
      <c r="O103" s="57"/>
      <c r="P103" s="57"/>
      <c r="Q103" s="57"/>
      <c r="R103" s="57"/>
      <c r="S103" s="133"/>
      <c r="T103" s="133"/>
      <c r="U103" s="133"/>
      <c r="V103" s="133"/>
      <c r="W103" s="133"/>
      <c r="X103" s="133"/>
      <c r="Y103" s="133"/>
      <c r="Z103" s="133"/>
      <c r="AA103" s="133"/>
    </row>
    <row r="104" spans="1:27" ht="31.5" customHeight="1" thickBot="1">
      <c r="A104" s="38"/>
      <c r="B104" s="137"/>
      <c r="C104" s="138"/>
      <c r="D104" s="139"/>
      <c r="E104" s="139"/>
      <c r="F104" s="140"/>
      <c r="G104" s="139"/>
      <c r="H104" s="141"/>
      <c r="I104" s="139"/>
      <c r="J104" s="142"/>
      <c r="K104" s="142"/>
      <c r="L104" s="139"/>
      <c r="M104" s="139"/>
      <c r="N104" s="139"/>
      <c r="O104" s="139"/>
      <c r="P104" s="139"/>
      <c r="Q104" s="139"/>
      <c r="R104" s="139"/>
      <c r="S104" s="143"/>
      <c r="T104" s="143"/>
      <c r="U104" s="143"/>
      <c r="V104" s="143"/>
      <c r="W104" s="143"/>
      <c r="X104" s="143"/>
      <c r="Y104" s="143"/>
      <c r="Z104" s="143"/>
      <c r="AA104" s="143"/>
    </row>
    <row r="105" spans="1:27" ht="27.75" customHeight="1" thickBot="1">
      <c r="A105" s="40"/>
      <c r="B105" s="144"/>
      <c r="C105" s="61"/>
      <c r="D105" s="131"/>
      <c r="E105" s="57"/>
      <c r="F105" s="130"/>
      <c r="G105" s="131"/>
      <c r="H105" s="132"/>
      <c r="I105" s="145"/>
      <c r="J105" s="61"/>
      <c r="K105" s="146"/>
      <c r="L105" s="57"/>
      <c r="M105" s="57"/>
      <c r="N105" s="57"/>
      <c r="O105" s="57"/>
      <c r="P105" s="57"/>
      <c r="Q105" s="57"/>
      <c r="R105" s="57"/>
      <c r="S105" s="133"/>
      <c r="T105" s="133"/>
      <c r="U105" s="133"/>
      <c r="V105" s="133"/>
      <c r="W105" s="133"/>
      <c r="X105" s="133"/>
      <c r="Y105" s="133"/>
      <c r="Z105" s="133"/>
      <c r="AA105" s="133"/>
    </row>
    <row r="106" spans="1:27" ht="30" customHeight="1" thickBot="1">
      <c r="A106" s="40"/>
      <c r="B106" s="144"/>
      <c r="C106" s="57"/>
      <c r="D106" s="57"/>
      <c r="E106" s="57"/>
      <c r="F106" s="130"/>
      <c r="G106" s="131"/>
      <c r="H106" s="132"/>
      <c r="I106" s="57"/>
      <c r="J106" s="61"/>
      <c r="K106" s="61"/>
      <c r="L106" s="57"/>
      <c r="M106" s="57"/>
      <c r="N106" s="57"/>
      <c r="O106" s="57"/>
      <c r="P106" s="57"/>
      <c r="Q106" s="57"/>
      <c r="R106" s="57"/>
      <c r="S106" s="133"/>
      <c r="T106" s="133"/>
      <c r="U106" s="133"/>
      <c r="V106" s="133"/>
      <c r="W106" s="133"/>
      <c r="X106" s="133"/>
      <c r="Y106" s="133"/>
      <c r="Z106" s="133"/>
      <c r="AA106" s="133"/>
    </row>
    <row r="107" spans="1:27" ht="30" customHeight="1" thickBot="1">
      <c r="A107" s="40"/>
      <c r="B107" s="144"/>
      <c r="C107" s="57"/>
      <c r="D107" s="57"/>
      <c r="E107" s="57"/>
      <c r="F107" s="130"/>
      <c r="G107" s="131"/>
      <c r="H107" s="132"/>
      <c r="I107" s="57"/>
      <c r="J107" s="61"/>
      <c r="K107" s="61"/>
      <c r="L107" s="57"/>
      <c r="M107" s="57"/>
      <c r="N107" s="57"/>
      <c r="O107" s="57"/>
      <c r="P107" s="57"/>
      <c r="Q107" s="57"/>
      <c r="R107" s="57"/>
      <c r="S107" s="133"/>
      <c r="T107" s="133"/>
      <c r="U107" s="133"/>
      <c r="V107" s="133"/>
      <c r="W107" s="133"/>
      <c r="X107" s="133"/>
      <c r="Y107" s="133"/>
      <c r="Z107" s="133"/>
      <c r="AA107" s="133"/>
    </row>
    <row r="108" spans="1:27" ht="30" customHeight="1" thickBot="1">
      <c r="A108" s="40"/>
      <c r="B108" s="144"/>
      <c r="C108" s="57"/>
      <c r="D108" s="57"/>
      <c r="E108" s="57"/>
      <c r="F108" s="130"/>
      <c r="G108" s="131"/>
      <c r="H108" s="132"/>
      <c r="I108" s="57"/>
      <c r="J108" s="61"/>
      <c r="K108" s="61"/>
      <c r="L108" s="57"/>
      <c r="M108" s="57"/>
      <c r="N108" s="57"/>
      <c r="O108" s="57"/>
      <c r="P108" s="57"/>
      <c r="Q108" s="57"/>
      <c r="R108" s="57"/>
      <c r="S108" s="133"/>
      <c r="T108" s="133"/>
      <c r="U108" s="133"/>
      <c r="V108" s="133"/>
      <c r="W108" s="133"/>
      <c r="X108" s="133"/>
      <c r="Y108" s="133"/>
      <c r="Z108" s="133"/>
      <c r="AA108" s="133"/>
    </row>
    <row r="109" spans="1:27" ht="30" customHeight="1" thickBot="1">
      <c r="A109" s="40"/>
      <c r="B109" s="144"/>
      <c r="C109" s="57"/>
      <c r="D109" s="57"/>
      <c r="E109" s="57"/>
      <c r="F109" s="130"/>
      <c r="G109" s="131"/>
      <c r="H109" s="132"/>
      <c r="I109" s="57"/>
      <c r="J109" s="61"/>
      <c r="K109" s="61"/>
      <c r="L109" s="57"/>
      <c r="M109" s="57"/>
      <c r="N109" s="57"/>
      <c r="O109" s="57"/>
      <c r="P109" s="57"/>
      <c r="Q109" s="57"/>
      <c r="R109" s="57"/>
      <c r="S109" s="133"/>
      <c r="T109" s="133"/>
      <c r="U109" s="133"/>
      <c r="V109" s="133"/>
      <c r="W109" s="133"/>
      <c r="X109" s="133"/>
      <c r="Y109" s="133"/>
      <c r="Z109" s="133"/>
      <c r="AA109" s="133"/>
    </row>
    <row r="110" spans="1:27" ht="30.75" customHeight="1" thickBot="1">
      <c r="A110" s="40"/>
      <c r="B110" s="144"/>
      <c r="C110" s="57"/>
      <c r="D110" s="57"/>
      <c r="E110" s="57"/>
      <c r="F110" s="130"/>
      <c r="G110" s="131"/>
      <c r="H110" s="132"/>
      <c r="I110" s="57"/>
      <c r="J110" s="61"/>
      <c r="K110" s="61"/>
      <c r="L110" s="57"/>
      <c r="M110" s="57"/>
      <c r="N110" s="57"/>
      <c r="O110" s="57"/>
      <c r="P110" s="57"/>
      <c r="Q110" s="57"/>
      <c r="R110" s="57"/>
      <c r="S110" s="133"/>
      <c r="T110" s="133"/>
      <c r="U110" s="133"/>
      <c r="V110" s="133"/>
      <c r="W110" s="133"/>
      <c r="X110" s="133"/>
      <c r="Y110" s="133"/>
      <c r="Z110" s="133"/>
      <c r="AA110" s="133"/>
    </row>
    <row r="111" spans="1:27" ht="30.75" customHeight="1" thickBot="1">
      <c r="A111" s="40"/>
      <c r="B111" s="144"/>
      <c r="C111" s="57"/>
      <c r="D111" s="57"/>
      <c r="E111" s="57"/>
      <c r="F111" s="130"/>
      <c r="G111" s="131"/>
      <c r="H111" s="132"/>
      <c r="I111" s="57"/>
      <c r="J111" s="61"/>
      <c r="K111" s="61"/>
      <c r="L111" s="57"/>
      <c r="M111" s="57"/>
      <c r="N111" s="57"/>
      <c r="O111" s="57"/>
      <c r="P111" s="57"/>
      <c r="Q111" s="57"/>
      <c r="R111" s="57"/>
      <c r="S111" s="133"/>
      <c r="T111" s="133"/>
      <c r="U111" s="133"/>
      <c r="V111" s="133"/>
      <c r="W111" s="133"/>
      <c r="X111" s="133"/>
      <c r="Y111" s="133"/>
      <c r="Z111" s="133"/>
      <c r="AA111" s="133"/>
    </row>
    <row r="112" spans="1:27" ht="30" customHeight="1" thickBot="1">
      <c r="A112" s="40"/>
      <c r="B112" s="147"/>
      <c r="C112" s="57"/>
      <c r="D112" s="58"/>
      <c r="E112" s="59"/>
      <c r="F112" s="59"/>
      <c r="G112" s="59"/>
      <c r="H112" s="59"/>
      <c r="I112" s="59"/>
      <c r="J112" s="59"/>
      <c r="K112" s="59"/>
      <c r="L112" s="59"/>
      <c r="M112" s="59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 spans="1:27" ht="28.5" customHeight="1" thickBot="1">
      <c r="A113" s="58"/>
      <c r="B113" s="147"/>
      <c r="C113" s="57"/>
      <c r="D113" s="58"/>
      <c r="E113" s="59"/>
      <c r="F113" s="59"/>
      <c r="G113" s="59"/>
      <c r="H113" s="59"/>
      <c r="I113" s="59"/>
      <c r="J113" s="59"/>
      <c r="K113" s="59"/>
      <c r="L113" s="59"/>
      <c r="M113" s="59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 spans="1:27" ht="26.25" customHeight="1" thickBot="1">
      <c r="A114" s="58"/>
      <c r="B114" s="147"/>
      <c r="C114" s="57"/>
      <c r="D114" s="58"/>
      <c r="E114" s="59"/>
      <c r="F114" s="59"/>
      <c r="G114" s="59"/>
      <c r="H114" s="59"/>
      <c r="I114" s="59"/>
      <c r="J114" s="59"/>
      <c r="K114" s="59"/>
      <c r="L114" s="59"/>
      <c r="M114" s="59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 spans="1:27" ht="30" customHeight="1" thickBot="1">
      <c r="A115" s="58"/>
      <c r="B115" s="147"/>
      <c r="C115" s="57"/>
      <c r="D115" s="58"/>
      <c r="E115" s="59"/>
      <c r="F115" s="59"/>
      <c r="G115" s="59"/>
      <c r="H115" s="59"/>
      <c r="I115" s="59"/>
      <c r="J115" s="59"/>
      <c r="K115" s="59"/>
      <c r="L115" s="59"/>
      <c r="M115" s="59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 spans="1:27" ht="15.75" customHeight="1" thickBot="1">
      <c r="A116" s="58"/>
      <c r="B116" s="147"/>
      <c r="C116" s="57"/>
      <c r="D116" s="58"/>
      <c r="E116" s="59"/>
      <c r="F116" s="59"/>
      <c r="G116" s="59"/>
      <c r="H116" s="59"/>
      <c r="I116" s="59"/>
      <c r="J116" s="59"/>
      <c r="K116" s="59"/>
      <c r="L116" s="59"/>
      <c r="M116" s="59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 spans="1:27" ht="15.75" customHeight="1" thickBot="1">
      <c r="A117" s="58"/>
      <c r="B117" s="147"/>
      <c r="C117" s="57"/>
      <c r="D117" s="58"/>
      <c r="E117" s="59"/>
      <c r="F117" s="59"/>
      <c r="G117" s="59"/>
      <c r="H117" s="59"/>
      <c r="I117" s="59"/>
      <c r="J117" s="59"/>
      <c r="K117" s="59"/>
      <c r="L117" s="59"/>
      <c r="M117" s="59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 spans="1:27" ht="15.75" customHeight="1" thickBot="1">
      <c r="A118" s="58"/>
      <c r="B118" s="147"/>
      <c r="C118" s="57"/>
      <c r="D118" s="58"/>
      <c r="E118" s="59"/>
      <c r="F118" s="59"/>
      <c r="G118" s="59"/>
      <c r="H118" s="59"/>
      <c r="I118" s="59"/>
      <c r="J118" s="59"/>
      <c r="K118" s="59"/>
      <c r="L118" s="59"/>
      <c r="M118" s="59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 spans="1:27" ht="15.75" customHeight="1" thickBot="1">
      <c r="A119" s="58"/>
      <c r="B119" s="147"/>
      <c r="C119" s="57"/>
      <c r="D119" s="58"/>
      <c r="E119" s="59"/>
      <c r="F119" s="59"/>
      <c r="G119" s="59"/>
      <c r="H119" s="59"/>
      <c r="I119" s="59"/>
      <c r="J119" s="59"/>
      <c r="K119" s="59"/>
      <c r="L119" s="59"/>
      <c r="M119" s="59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 spans="1:27" ht="15.75" customHeight="1" thickBot="1">
      <c r="A120" s="58"/>
      <c r="B120" s="147"/>
      <c r="C120" s="57"/>
      <c r="D120" s="58"/>
      <c r="E120" s="59"/>
      <c r="F120" s="59"/>
      <c r="G120" s="59"/>
      <c r="H120" s="59"/>
      <c r="I120" s="59"/>
      <c r="J120" s="59"/>
      <c r="K120" s="59"/>
      <c r="L120" s="59"/>
      <c r="M120" s="59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ht="15.75" customHeight="1" thickBot="1">
      <c r="A121" s="58"/>
      <c r="B121" s="147"/>
      <c r="C121" s="57"/>
      <c r="D121" s="58"/>
      <c r="E121" s="59"/>
      <c r="F121" s="59"/>
      <c r="G121" s="59"/>
      <c r="H121" s="59"/>
      <c r="I121" s="59"/>
      <c r="J121" s="59"/>
      <c r="K121" s="59"/>
      <c r="L121" s="59"/>
      <c r="M121" s="59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 spans="1:27" ht="15.75" customHeight="1" thickBot="1">
      <c r="A122" s="58"/>
      <c r="B122" s="147"/>
      <c r="C122" s="57"/>
      <c r="D122" s="58"/>
      <c r="E122" s="59"/>
      <c r="F122" s="59"/>
      <c r="G122" s="59"/>
      <c r="H122" s="59"/>
      <c r="I122" s="59"/>
      <c r="J122" s="59"/>
      <c r="K122" s="59"/>
      <c r="L122" s="59"/>
      <c r="M122" s="59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 spans="1:27" ht="15.75" customHeight="1" thickBot="1">
      <c r="A123" s="58"/>
      <c r="B123" s="147"/>
      <c r="C123" s="57"/>
      <c r="D123" s="58"/>
      <c r="E123" s="59"/>
      <c r="F123" s="59"/>
      <c r="G123" s="59"/>
      <c r="H123" s="59"/>
      <c r="I123" s="59"/>
      <c r="J123" s="59"/>
      <c r="K123" s="59"/>
      <c r="L123" s="59"/>
      <c r="M123" s="59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 spans="1:27" ht="15.75" customHeight="1" thickBot="1">
      <c r="A124" s="58"/>
      <c r="B124" s="147"/>
      <c r="C124" s="57"/>
      <c r="D124" s="58"/>
      <c r="E124" s="59"/>
      <c r="F124" s="59"/>
      <c r="G124" s="59"/>
      <c r="H124" s="59"/>
      <c r="I124" s="59"/>
      <c r="J124" s="59"/>
      <c r="K124" s="59"/>
      <c r="L124" s="59"/>
      <c r="M124" s="59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 spans="1:27" ht="15.75" customHeight="1" thickBot="1">
      <c r="A125" s="58"/>
      <c r="B125" s="147"/>
      <c r="C125" s="57"/>
      <c r="D125" s="58"/>
      <c r="E125" s="59"/>
      <c r="F125" s="59"/>
      <c r="G125" s="59"/>
      <c r="H125" s="59"/>
      <c r="I125" s="59"/>
      <c r="J125" s="59"/>
      <c r="K125" s="59"/>
      <c r="L125" s="59"/>
      <c r="M125" s="59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 spans="1:27" ht="15.75" customHeight="1" thickBot="1">
      <c r="A126" s="58"/>
      <c r="B126" s="147"/>
      <c r="C126" s="57"/>
      <c r="D126" s="58"/>
      <c r="E126" s="59"/>
      <c r="F126" s="59"/>
      <c r="G126" s="59"/>
      <c r="H126" s="59"/>
      <c r="I126" s="59"/>
      <c r="J126" s="59"/>
      <c r="K126" s="59"/>
      <c r="L126" s="59"/>
      <c r="M126" s="59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ht="15.75" customHeight="1" thickBot="1">
      <c r="A127" s="58"/>
      <c r="B127" s="147"/>
      <c r="C127" s="57"/>
      <c r="D127" s="58"/>
      <c r="E127" s="59"/>
      <c r="F127" s="59"/>
      <c r="G127" s="59"/>
      <c r="H127" s="59"/>
      <c r="I127" s="59"/>
      <c r="J127" s="59"/>
      <c r="K127" s="59"/>
      <c r="L127" s="59"/>
      <c r="M127" s="59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ht="15.75" customHeight="1" thickBot="1">
      <c r="A128" s="149"/>
      <c r="B128" s="150"/>
      <c r="C128" s="151"/>
      <c r="D128" s="61"/>
      <c r="E128" s="61"/>
      <c r="F128" s="152"/>
      <c r="G128" s="61"/>
      <c r="H128" s="132"/>
      <c r="I128" s="61"/>
      <c r="J128" s="105"/>
      <c r="K128" s="105"/>
      <c r="L128" s="58"/>
      <c r="M128" s="58"/>
      <c r="N128" s="58"/>
      <c r="O128" s="58"/>
      <c r="P128" s="58"/>
      <c r="Q128" s="58"/>
      <c r="R128" s="58"/>
      <c r="S128" s="59"/>
      <c r="T128" s="59"/>
      <c r="U128" s="59"/>
      <c r="V128" s="59"/>
      <c r="W128" s="59"/>
      <c r="X128" s="59"/>
      <c r="Y128" s="59"/>
      <c r="Z128" s="59"/>
      <c r="AA128" s="59"/>
    </row>
    <row r="129" spans="1:27" ht="15.75" customHeight="1" thickBot="1">
      <c r="A129" s="149"/>
      <c r="B129" s="412"/>
      <c r="C129" s="153"/>
      <c r="D129" s="57"/>
      <c r="E129" s="57"/>
      <c r="F129" s="130"/>
      <c r="G129" s="57"/>
      <c r="H129" s="132"/>
      <c r="I129" s="135"/>
      <c r="J129" s="105"/>
      <c r="K129" s="105"/>
      <c r="L129" s="58"/>
      <c r="M129" s="58"/>
      <c r="N129" s="58"/>
      <c r="O129" s="58"/>
      <c r="P129" s="58"/>
      <c r="Q129" s="58"/>
      <c r="R129" s="58"/>
      <c r="S129" s="59"/>
      <c r="T129" s="59"/>
      <c r="U129" s="59"/>
      <c r="V129" s="59"/>
      <c r="W129" s="59"/>
      <c r="X129" s="59"/>
      <c r="Y129" s="59"/>
      <c r="Z129" s="59"/>
      <c r="AA129" s="59"/>
    </row>
    <row r="130" spans="1:27" ht="15.75" customHeight="1" thickBot="1">
      <c r="A130" s="149"/>
      <c r="B130" s="413"/>
      <c r="C130" s="153"/>
      <c r="D130" s="57"/>
      <c r="E130" s="57"/>
      <c r="F130" s="130"/>
      <c r="G130" s="57"/>
      <c r="H130" s="132"/>
      <c r="I130" s="57"/>
      <c r="J130" s="105"/>
      <c r="K130" s="105"/>
      <c r="L130" s="58"/>
      <c r="M130" s="58"/>
      <c r="N130" s="58"/>
      <c r="O130" s="58"/>
      <c r="P130" s="58"/>
      <c r="Q130" s="58"/>
      <c r="R130" s="58"/>
      <c r="S130" s="59"/>
      <c r="T130" s="59"/>
      <c r="U130" s="59"/>
      <c r="V130" s="59"/>
      <c r="W130" s="59"/>
      <c r="X130" s="59"/>
      <c r="Y130" s="59"/>
      <c r="Z130" s="59"/>
      <c r="AA130" s="59"/>
    </row>
    <row r="131" spans="1:27" ht="15.75" customHeight="1" thickBot="1">
      <c r="A131" s="149"/>
      <c r="B131" s="154"/>
      <c r="C131" s="153"/>
      <c r="D131" s="57"/>
      <c r="E131" s="57"/>
      <c r="F131" s="130"/>
      <c r="G131" s="57"/>
      <c r="H131" s="132"/>
      <c r="I131" s="135"/>
      <c r="J131" s="135"/>
      <c r="K131" s="61"/>
      <c r="L131" s="58"/>
      <c r="M131" s="58"/>
      <c r="N131" s="58"/>
      <c r="O131" s="58"/>
      <c r="P131" s="58"/>
      <c r="Q131" s="58"/>
      <c r="R131" s="58"/>
      <c r="S131" s="59"/>
      <c r="T131" s="59"/>
      <c r="U131" s="59"/>
      <c r="V131" s="59"/>
      <c r="W131" s="59"/>
      <c r="X131" s="59"/>
      <c r="Y131" s="59"/>
      <c r="Z131" s="59"/>
      <c r="AA131" s="59"/>
    </row>
    <row r="132" spans="1:27" ht="15.75" customHeight="1" thickBot="1">
      <c r="A132" s="149"/>
      <c r="B132" s="414"/>
      <c r="C132" s="153"/>
      <c r="D132" s="57"/>
      <c r="E132" s="57"/>
      <c r="F132" s="130"/>
      <c r="G132" s="57"/>
      <c r="H132" s="132"/>
      <c r="I132" s="57"/>
      <c r="J132" s="105"/>
      <c r="K132" s="61"/>
      <c r="L132" s="58"/>
      <c r="M132" s="58"/>
      <c r="N132" s="58"/>
      <c r="O132" s="58"/>
      <c r="P132" s="58"/>
      <c r="Q132" s="58"/>
      <c r="R132" s="58"/>
      <c r="S132" s="59"/>
      <c r="T132" s="59"/>
      <c r="U132" s="59"/>
      <c r="V132" s="59"/>
      <c r="W132" s="59"/>
      <c r="X132" s="59"/>
      <c r="Y132" s="59"/>
      <c r="Z132" s="59"/>
      <c r="AA132" s="59"/>
    </row>
    <row r="133" spans="1:27" ht="15.75" customHeight="1" thickBot="1">
      <c r="A133" s="149"/>
      <c r="B133" s="415"/>
      <c r="C133" s="153"/>
      <c r="D133" s="57"/>
      <c r="E133" s="57"/>
      <c r="F133" s="130"/>
      <c r="G133" s="57"/>
      <c r="H133" s="132"/>
      <c r="I133" s="57"/>
      <c r="J133" s="105"/>
      <c r="K133" s="61"/>
      <c r="L133" s="58"/>
      <c r="M133" s="58"/>
      <c r="N133" s="58"/>
      <c r="O133" s="58"/>
      <c r="P133" s="58"/>
      <c r="Q133" s="58"/>
      <c r="R133" s="58"/>
      <c r="S133" s="59"/>
      <c r="T133" s="59"/>
      <c r="U133" s="59"/>
      <c r="V133" s="59"/>
      <c r="W133" s="59"/>
      <c r="X133" s="59"/>
      <c r="Y133" s="59"/>
      <c r="Z133" s="59"/>
      <c r="AA133" s="59"/>
    </row>
    <row r="134" spans="1:27" ht="15.75" customHeight="1" thickBot="1">
      <c r="A134" s="149"/>
      <c r="B134" s="415"/>
      <c r="C134" s="155"/>
      <c r="D134" s="156"/>
      <c r="E134" s="57"/>
      <c r="F134" s="130"/>
      <c r="G134" s="57"/>
      <c r="H134" s="132"/>
      <c r="I134" s="57"/>
      <c r="J134" s="105"/>
      <c r="K134" s="105"/>
      <c r="L134" s="58"/>
      <c r="M134" s="58"/>
      <c r="N134" s="58"/>
      <c r="O134" s="58"/>
      <c r="P134" s="58"/>
      <c r="Q134" s="58"/>
      <c r="R134" s="58"/>
      <c r="S134" s="59"/>
      <c r="T134" s="59"/>
      <c r="U134" s="59"/>
      <c r="V134" s="59"/>
      <c r="W134" s="59"/>
      <c r="X134" s="59"/>
      <c r="Y134" s="59"/>
      <c r="Z134" s="59"/>
      <c r="AA134" s="59"/>
    </row>
    <row r="135" spans="1:27" ht="15.75" customHeight="1" thickBot="1">
      <c r="A135" s="149"/>
      <c r="B135" s="415"/>
      <c r="C135" s="153"/>
      <c r="D135" s="57"/>
      <c r="E135" s="57"/>
      <c r="F135" s="130"/>
      <c r="G135" s="57"/>
      <c r="H135" s="132"/>
      <c r="I135" s="135"/>
      <c r="J135" s="105"/>
      <c r="K135" s="105"/>
      <c r="L135" s="58"/>
      <c r="M135" s="58"/>
      <c r="N135" s="58"/>
      <c r="O135" s="58"/>
      <c r="P135" s="58"/>
      <c r="Q135" s="58"/>
      <c r="R135" s="58"/>
      <c r="S135" s="59"/>
      <c r="T135" s="59"/>
      <c r="U135" s="59"/>
      <c r="V135" s="59"/>
      <c r="W135" s="59"/>
      <c r="X135" s="59"/>
      <c r="Y135" s="59"/>
      <c r="Z135" s="59"/>
      <c r="AA135" s="59"/>
    </row>
    <row r="136" spans="1:27" ht="15.75" customHeight="1" thickBot="1">
      <c r="A136" s="149"/>
      <c r="B136" s="415"/>
      <c r="C136" s="153"/>
      <c r="D136" s="57"/>
      <c r="E136" s="57"/>
      <c r="F136" s="130"/>
      <c r="G136" s="57"/>
      <c r="H136" s="132"/>
      <c r="I136" s="57"/>
      <c r="J136" s="105"/>
      <c r="K136" s="105"/>
      <c r="L136" s="58"/>
      <c r="M136" s="58"/>
      <c r="N136" s="58"/>
      <c r="O136" s="58"/>
      <c r="P136" s="58"/>
      <c r="Q136" s="58"/>
      <c r="R136" s="58"/>
      <c r="S136" s="59"/>
      <c r="T136" s="59"/>
      <c r="U136" s="59"/>
      <c r="V136" s="59"/>
      <c r="W136" s="59"/>
      <c r="X136" s="59"/>
      <c r="Y136" s="59"/>
      <c r="Z136" s="59"/>
      <c r="AA136" s="59"/>
    </row>
    <row r="137" spans="1:27" ht="15.75" customHeight="1" thickBot="1">
      <c r="A137" s="149"/>
      <c r="B137" s="415"/>
      <c r="C137" s="153"/>
      <c r="D137" s="57"/>
      <c r="E137" s="57"/>
      <c r="F137" s="130"/>
      <c r="G137" s="57"/>
      <c r="H137" s="132"/>
      <c r="I137" s="135"/>
      <c r="J137" s="105"/>
      <c r="K137" s="61"/>
      <c r="L137" s="58"/>
      <c r="M137" s="58"/>
      <c r="N137" s="58"/>
      <c r="O137" s="58"/>
      <c r="P137" s="58"/>
      <c r="Q137" s="58"/>
      <c r="R137" s="58"/>
      <c r="S137" s="59"/>
      <c r="T137" s="59"/>
      <c r="U137" s="59"/>
      <c r="V137" s="59"/>
      <c r="W137" s="59"/>
      <c r="X137" s="59"/>
      <c r="Y137" s="59"/>
      <c r="Z137" s="59"/>
      <c r="AA137" s="59"/>
    </row>
    <row r="138" spans="1:27" ht="15.75" customHeight="1" thickBot="1">
      <c r="A138" s="149"/>
      <c r="B138" s="415"/>
      <c r="C138" s="153"/>
      <c r="D138" s="57"/>
      <c r="E138" s="57"/>
      <c r="F138" s="130"/>
      <c r="G138" s="57"/>
      <c r="H138" s="132"/>
      <c r="I138" s="57"/>
      <c r="J138" s="105"/>
      <c r="K138" s="61"/>
      <c r="L138" s="58"/>
      <c r="M138" s="58"/>
      <c r="N138" s="58"/>
      <c r="O138" s="58"/>
      <c r="P138" s="58"/>
      <c r="Q138" s="58"/>
      <c r="R138" s="58"/>
      <c r="S138" s="59"/>
      <c r="T138" s="59"/>
      <c r="U138" s="59"/>
      <c r="V138" s="59"/>
      <c r="W138" s="59"/>
      <c r="X138" s="59"/>
      <c r="Y138" s="59"/>
      <c r="Z138" s="59"/>
      <c r="AA138" s="59"/>
    </row>
    <row r="139" spans="1:27" ht="15.75" customHeight="1" thickBot="1">
      <c r="A139" s="149"/>
      <c r="B139" s="415"/>
      <c r="C139" s="153"/>
      <c r="D139" s="57"/>
      <c r="E139" s="57"/>
      <c r="F139" s="130"/>
      <c r="G139" s="57"/>
      <c r="H139" s="132"/>
      <c r="I139" s="57"/>
      <c r="J139" s="105"/>
      <c r="K139" s="61"/>
      <c r="L139" s="58"/>
      <c r="M139" s="58"/>
      <c r="N139" s="58"/>
      <c r="O139" s="58"/>
      <c r="P139" s="58"/>
      <c r="Q139" s="58"/>
      <c r="R139" s="58"/>
      <c r="S139" s="59"/>
      <c r="T139" s="59"/>
      <c r="U139" s="59"/>
      <c r="V139" s="59"/>
      <c r="W139" s="59"/>
      <c r="X139" s="59"/>
      <c r="Y139" s="59"/>
      <c r="Z139" s="59"/>
      <c r="AA139" s="59"/>
    </row>
    <row r="140" spans="1:27" ht="15.75" customHeight="1" thickBot="1">
      <c r="A140" s="149"/>
      <c r="B140" s="415"/>
      <c r="C140" s="155"/>
      <c r="D140" s="156"/>
      <c r="E140" s="57"/>
      <c r="F140" s="130"/>
      <c r="G140" s="57"/>
      <c r="H140" s="132"/>
      <c r="I140" s="57"/>
      <c r="J140" s="105"/>
      <c r="K140" s="105"/>
      <c r="L140" s="58"/>
      <c r="M140" s="58"/>
      <c r="N140" s="58"/>
      <c r="O140" s="58"/>
      <c r="P140" s="58"/>
      <c r="Q140" s="58"/>
      <c r="R140" s="58"/>
      <c r="S140" s="59"/>
      <c r="T140" s="59"/>
      <c r="U140" s="59"/>
      <c r="V140" s="59"/>
      <c r="W140" s="59"/>
      <c r="X140" s="59"/>
      <c r="Y140" s="59"/>
      <c r="Z140" s="59"/>
      <c r="AA140" s="59"/>
    </row>
    <row r="141" spans="1:27" ht="15.75" customHeight="1" thickBot="1">
      <c r="A141" s="149"/>
      <c r="B141" s="415"/>
      <c r="C141" s="151"/>
      <c r="D141" s="61"/>
      <c r="E141" s="61"/>
      <c r="F141" s="152"/>
      <c r="G141" s="61"/>
      <c r="H141" s="132"/>
      <c r="I141" s="61"/>
      <c r="J141" s="105"/>
      <c r="K141" s="105"/>
      <c r="L141" s="58"/>
      <c r="M141" s="58"/>
      <c r="N141" s="58"/>
      <c r="O141" s="58"/>
      <c r="P141" s="58"/>
      <c r="Q141" s="58"/>
      <c r="R141" s="58"/>
      <c r="S141" s="59"/>
      <c r="T141" s="59"/>
      <c r="U141" s="59"/>
      <c r="V141" s="59"/>
      <c r="W141" s="59"/>
      <c r="X141" s="59"/>
      <c r="Y141" s="59"/>
      <c r="Z141" s="59"/>
      <c r="AA141" s="59"/>
    </row>
    <row r="142" spans="1:27" ht="15.75" customHeight="1" thickBot="1">
      <c r="A142" s="149"/>
      <c r="B142" s="413"/>
      <c r="C142" s="153"/>
      <c r="D142" s="57"/>
      <c r="E142" s="57"/>
      <c r="F142" s="130"/>
      <c r="G142" s="57"/>
      <c r="H142" s="132"/>
      <c r="I142" s="135"/>
      <c r="J142" s="105"/>
      <c r="K142" s="105"/>
      <c r="L142" s="58"/>
      <c r="M142" s="58"/>
      <c r="N142" s="58"/>
      <c r="O142" s="58"/>
      <c r="P142" s="58"/>
      <c r="Q142" s="58"/>
      <c r="R142" s="58"/>
      <c r="S142" s="59"/>
      <c r="T142" s="59"/>
      <c r="U142" s="59"/>
      <c r="V142" s="59"/>
      <c r="W142" s="59"/>
      <c r="X142" s="59"/>
      <c r="Y142" s="59"/>
      <c r="Z142" s="59"/>
      <c r="AA142" s="59"/>
    </row>
    <row r="143" spans="1:27" ht="15.75" customHeight="1" thickBot="1">
      <c r="A143" s="149"/>
      <c r="B143" s="154"/>
      <c r="C143" s="153"/>
      <c r="D143" s="57"/>
      <c r="E143" s="57"/>
      <c r="F143" s="130"/>
      <c r="G143" s="57"/>
      <c r="H143" s="132"/>
      <c r="I143" s="57"/>
      <c r="J143" s="57"/>
      <c r="K143" s="105"/>
      <c r="L143" s="58"/>
      <c r="M143" s="58"/>
      <c r="N143" s="58"/>
      <c r="O143" s="58"/>
      <c r="P143" s="58"/>
      <c r="Q143" s="58"/>
      <c r="R143" s="58"/>
      <c r="S143" s="59"/>
      <c r="T143" s="59"/>
      <c r="U143" s="59"/>
      <c r="V143" s="59"/>
      <c r="W143" s="59"/>
      <c r="X143" s="59"/>
      <c r="Y143" s="59"/>
      <c r="Z143" s="59"/>
      <c r="AA143" s="59"/>
    </row>
    <row r="144" spans="1:27" ht="15.75" customHeight="1" thickBot="1">
      <c r="A144" s="149"/>
      <c r="B144" s="416"/>
      <c r="C144" s="153"/>
      <c r="D144" s="57"/>
      <c r="E144" s="57"/>
      <c r="F144" s="130"/>
      <c r="G144" s="57"/>
      <c r="H144" s="132"/>
      <c r="I144" s="135"/>
      <c r="J144" s="105"/>
      <c r="K144" s="61"/>
      <c r="L144" s="58"/>
      <c r="M144" s="58"/>
      <c r="N144" s="58"/>
      <c r="O144" s="58"/>
      <c r="P144" s="58"/>
      <c r="Q144" s="58"/>
      <c r="R144" s="58"/>
      <c r="S144" s="59"/>
      <c r="T144" s="59"/>
      <c r="U144" s="59"/>
      <c r="V144" s="59"/>
      <c r="W144" s="59"/>
      <c r="X144" s="59"/>
      <c r="Y144" s="59"/>
      <c r="Z144" s="59"/>
      <c r="AA144" s="59"/>
    </row>
    <row r="145" spans="1:27" ht="15.75" customHeight="1" thickBot="1">
      <c r="A145" s="149"/>
      <c r="B145" s="417"/>
      <c r="C145" s="153"/>
      <c r="D145" s="57"/>
      <c r="E145" s="57"/>
      <c r="F145" s="130"/>
      <c r="G145" s="57"/>
      <c r="H145" s="132"/>
      <c r="I145" s="57"/>
      <c r="J145" s="105"/>
      <c r="K145" s="61"/>
      <c r="L145" s="58"/>
      <c r="M145" s="58"/>
      <c r="N145" s="58"/>
      <c r="O145" s="58"/>
      <c r="P145" s="58"/>
      <c r="Q145" s="58"/>
      <c r="R145" s="58"/>
      <c r="S145" s="59"/>
      <c r="T145" s="59"/>
      <c r="U145" s="59"/>
      <c r="V145" s="59"/>
      <c r="W145" s="59"/>
      <c r="X145" s="59"/>
      <c r="Y145" s="59"/>
      <c r="Z145" s="59"/>
      <c r="AA145" s="59"/>
    </row>
    <row r="146" spans="1:27" ht="15.75" customHeight="1" thickBot="1">
      <c r="A146" s="149"/>
      <c r="B146" s="417"/>
      <c r="C146" s="153"/>
      <c r="D146" s="57"/>
      <c r="E146" s="57"/>
      <c r="F146" s="130"/>
      <c r="G146" s="57"/>
      <c r="H146" s="132"/>
      <c r="I146" s="57"/>
      <c r="J146" s="105"/>
      <c r="K146" s="61"/>
      <c r="L146" s="58"/>
      <c r="M146" s="58"/>
      <c r="N146" s="58"/>
      <c r="O146" s="58"/>
      <c r="P146" s="58"/>
      <c r="Q146" s="58"/>
      <c r="R146" s="58"/>
      <c r="S146" s="59"/>
      <c r="T146" s="59"/>
      <c r="U146" s="59"/>
      <c r="V146" s="59"/>
      <c r="W146" s="59"/>
      <c r="X146" s="59"/>
      <c r="Y146" s="59"/>
      <c r="Z146" s="59"/>
      <c r="AA146" s="59"/>
    </row>
    <row r="147" spans="1:27" ht="15.75" customHeight="1" thickBot="1">
      <c r="A147" s="149"/>
      <c r="B147" s="417"/>
      <c r="C147" s="155"/>
      <c r="D147" s="156"/>
      <c r="E147" s="57"/>
      <c r="F147" s="130"/>
      <c r="G147" s="57"/>
      <c r="H147" s="132"/>
      <c r="I147" s="57"/>
      <c r="J147" s="105"/>
      <c r="K147" s="105"/>
      <c r="L147" s="157"/>
      <c r="M147" s="58"/>
      <c r="N147" s="58"/>
      <c r="O147" s="58"/>
      <c r="P147" s="58"/>
      <c r="Q147" s="58"/>
      <c r="R147" s="58"/>
      <c r="S147" s="59"/>
      <c r="T147" s="59"/>
      <c r="U147" s="59"/>
      <c r="V147" s="59"/>
      <c r="W147" s="59"/>
      <c r="X147" s="59"/>
      <c r="Y147" s="59"/>
      <c r="Z147" s="59"/>
      <c r="AA147" s="59"/>
    </row>
    <row r="148" spans="1:27" ht="15.75" customHeight="1" thickBot="1">
      <c r="A148" s="149"/>
      <c r="B148" s="417"/>
      <c r="C148" s="158"/>
      <c r="D148" s="159"/>
      <c r="E148" s="159"/>
      <c r="F148" s="160"/>
      <c r="G148" s="159"/>
      <c r="H148" s="161"/>
      <c r="I148" s="159"/>
      <c r="J148" s="159"/>
      <c r="K148" s="162"/>
      <c r="L148" s="22"/>
      <c r="M148" s="22"/>
      <c r="N148" s="22"/>
      <c r="O148" s="22"/>
      <c r="P148" s="22"/>
      <c r="Q148" s="22"/>
      <c r="R148" s="22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thickBot="1">
      <c r="A149" s="149"/>
      <c r="B149" s="417"/>
      <c r="C149" s="158"/>
      <c r="D149" s="163"/>
      <c r="E149" s="164"/>
      <c r="F149" s="165"/>
      <c r="G149" s="164"/>
      <c r="H149" s="161"/>
      <c r="I149" s="166"/>
      <c r="J149" s="167"/>
      <c r="K149" s="168"/>
      <c r="L149" s="22"/>
      <c r="M149" s="22"/>
      <c r="N149" s="22"/>
      <c r="O149" s="22"/>
      <c r="P149" s="22"/>
      <c r="Q149" s="22"/>
      <c r="R149" s="22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thickBot="1">
      <c r="A150" s="149"/>
      <c r="B150" s="417"/>
      <c r="C150" s="169"/>
      <c r="D150" s="170"/>
      <c r="E150" s="170"/>
      <c r="F150" s="171"/>
      <c r="G150" s="170"/>
      <c r="H150" s="172"/>
      <c r="I150" s="173"/>
      <c r="J150" s="168"/>
      <c r="K150" s="168"/>
      <c r="L150" s="22"/>
      <c r="M150" s="22"/>
      <c r="N150" s="22"/>
      <c r="O150" s="22"/>
      <c r="P150" s="22"/>
      <c r="Q150" s="22"/>
      <c r="R150" s="22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thickBot="1">
      <c r="A151" s="149"/>
      <c r="B151" s="417"/>
      <c r="C151" s="169"/>
      <c r="D151" s="170"/>
      <c r="E151" s="170"/>
      <c r="F151" s="171"/>
      <c r="G151" s="170"/>
      <c r="H151" s="172"/>
      <c r="I151" s="174"/>
      <c r="J151" s="168"/>
      <c r="K151" s="168"/>
      <c r="L151" s="22"/>
      <c r="M151" s="22"/>
      <c r="N151" s="22"/>
      <c r="O151" s="22"/>
      <c r="P151" s="22"/>
      <c r="Q151" s="22"/>
      <c r="R151" s="22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thickBot="1">
      <c r="A152" s="149"/>
      <c r="B152" s="417"/>
      <c r="C152" s="175"/>
      <c r="D152" s="170"/>
      <c r="E152" s="170"/>
      <c r="F152" s="171"/>
      <c r="G152" s="170"/>
      <c r="H152" s="172"/>
      <c r="I152" s="174"/>
      <c r="J152" s="168"/>
      <c r="K152" s="168"/>
      <c r="L152" s="22"/>
      <c r="M152" s="22"/>
      <c r="N152" s="22"/>
      <c r="O152" s="22"/>
      <c r="P152" s="22"/>
      <c r="Q152" s="22"/>
      <c r="R152" s="22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thickBot="1">
      <c r="A153" s="149"/>
      <c r="B153" s="417"/>
      <c r="C153" s="176"/>
      <c r="D153" s="163"/>
      <c r="E153" s="164"/>
      <c r="F153" s="165"/>
      <c r="G153" s="164"/>
      <c r="H153" s="172"/>
      <c r="I153" s="174"/>
      <c r="J153" s="168"/>
      <c r="K153" s="168"/>
      <c r="L153" s="22"/>
      <c r="M153" s="22"/>
      <c r="N153" s="22"/>
      <c r="O153" s="22"/>
      <c r="P153" s="22"/>
      <c r="Q153" s="22"/>
      <c r="R153" s="22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thickBot="1">
      <c r="A154" s="149"/>
      <c r="B154" s="177"/>
      <c r="C154" s="158"/>
      <c r="D154" s="170"/>
      <c r="E154" s="170"/>
      <c r="F154" s="171"/>
      <c r="G154" s="170"/>
      <c r="H154" s="172"/>
      <c r="I154" s="174"/>
      <c r="J154" s="174"/>
      <c r="K154" s="168"/>
      <c r="L154" s="22"/>
      <c r="M154" s="22"/>
      <c r="N154" s="22"/>
      <c r="O154" s="22"/>
      <c r="P154" s="22"/>
      <c r="Q154" s="22"/>
      <c r="R154" s="22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thickBot="1">
      <c r="A155" s="149"/>
      <c r="B155" s="418"/>
      <c r="C155" s="178"/>
      <c r="D155" s="163"/>
      <c r="E155" s="164"/>
      <c r="F155" s="165"/>
      <c r="G155" s="164"/>
      <c r="H155" s="172"/>
      <c r="I155" s="173"/>
      <c r="J155" s="168"/>
      <c r="K155" s="179"/>
      <c r="L155" s="22"/>
      <c r="M155" s="22"/>
      <c r="N155" s="22"/>
      <c r="O155" s="22"/>
      <c r="P155" s="22"/>
      <c r="Q155" s="22"/>
      <c r="R155" s="22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thickBot="1">
      <c r="A156" s="149"/>
      <c r="B156" s="419"/>
      <c r="C156" s="169"/>
      <c r="D156" s="170"/>
      <c r="E156" s="170"/>
      <c r="F156" s="171"/>
      <c r="G156" s="170"/>
      <c r="H156" s="172"/>
      <c r="I156" s="173"/>
      <c r="J156" s="168"/>
      <c r="K156" s="179"/>
      <c r="L156" s="22"/>
      <c r="M156" s="22"/>
      <c r="N156" s="22"/>
      <c r="O156" s="22"/>
      <c r="P156" s="22"/>
      <c r="Q156" s="22"/>
      <c r="R156" s="22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thickBot="1">
      <c r="A157" s="149"/>
      <c r="B157" s="180"/>
      <c r="C157" s="181"/>
      <c r="D157" s="163"/>
      <c r="E157" s="164"/>
      <c r="F157" s="165"/>
      <c r="G157" s="164"/>
      <c r="H157" s="172"/>
      <c r="I157" s="174"/>
      <c r="J157" s="22"/>
      <c r="K157" s="179"/>
      <c r="L157" s="22"/>
      <c r="M157" s="22"/>
      <c r="N157" s="22"/>
      <c r="O157" s="22"/>
      <c r="P157" s="22"/>
      <c r="Q157" s="22"/>
      <c r="R157" s="22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thickBot="1">
      <c r="A158" s="149"/>
      <c r="B158" s="418"/>
      <c r="C158" s="169"/>
      <c r="D158" s="170"/>
      <c r="E158" s="170"/>
      <c r="F158" s="171"/>
      <c r="G158" s="170"/>
      <c r="H158" s="172"/>
      <c r="I158" s="174"/>
      <c r="J158" s="168"/>
      <c r="K158" s="179"/>
      <c r="L158" s="22"/>
      <c r="M158" s="22"/>
      <c r="N158" s="22"/>
      <c r="O158" s="22"/>
      <c r="P158" s="22"/>
      <c r="Q158" s="22"/>
      <c r="R158" s="22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thickBot="1">
      <c r="A159" s="149"/>
      <c r="B159" s="419"/>
      <c r="C159" s="178"/>
      <c r="D159" s="170"/>
      <c r="E159" s="170"/>
      <c r="F159" s="171"/>
      <c r="G159" s="170"/>
      <c r="H159" s="172"/>
      <c r="I159" s="174"/>
      <c r="J159" s="168"/>
      <c r="K159" s="179"/>
      <c r="L159" s="22"/>
      <c r="M159" s="22"/>
      <c r="N159" s="22"/>
      <c r="O159" s="22"/>
      <c r="P159" s="22"/>
      <c r="Q159" s="22"/>
      <c r="R159" s="22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thickBot="1">
      <c r="A160" s="149"/>
      <c r="B160" s="419"/>
      <c r="C160" s="169"/>
      <c r="D160" s="170"/>
      <c r="E160" s="170"/>
      <c r="F160" s="171"/>
      <c r="G160" s="170"/>
      <c r="H160" s="172"/>
      <c r="I160" s="174"/>
      <c r="J160" s="168"/>
      <c r="K160" s="179"/>
      <c r="L160" s="22"/>
      <c r="M160" s="22"/>
      <c r="N160" s="22"/>
      <c r="O160" s="22"/>
      <c r="P160" s="22"/>
      <c r="Q160" s="22"/>
      <c r="R160" s="22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thickBot="1">
      <c r="A161" s="149"/>
      <c r="B161" s="419"/>
      <c r="C161" s="178"/>
      <c r="D161" s="163"/>
      <c r="E161" s="164"/>
      <c r="F161" s="165"/>
      <c r="G161" s="164"/>
      <c r="H161" s="172"/>
      <c r="I161" s="174"/>
      <c r="J161" s="168"/>
      <c r="K161" s="168"/>
      <c r="L161" s="22"/>
      <c r="M161" s="22"/>
      <c r="N161" s="22"/>
      <c r="O161" s="22"/>
      <c r="P161" s="22"/>
      <c r="Q161" s="22"/>
      <c r="R161" s="22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thickBot="1">
      <c r="A162" s="149"/>
      <c r="B162" s="419"/>
      <c r="C162" s="176"/>
      <c r="D162" s="182"/>
      <c r="E162" s="174"/>
      <c r="F162" s="183"/>
      <c r="G162" s="174"/>
      <c r="H162" s="172"/>
      <c r="I162" s="174"/>
      <c r="J162" s="168"/>
      <c r="K162" s="168"/>
      <c r="L162" s="22"/>
      <c r="M162" s="22"/>
      <c r="N162" s="22"/>
      <c r="O162" s="22"/>
      <c r="P162" s="22"/>
      <c r="Q162" s="22"/>
      <c r="R162" s="22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thickBot="1">
      <c r="A163" s="149"/>
      <c r="B163" s="419"/>
      <c r="C163" s="178"/>
      <c r="D163" s="184"/>
      <c r="E163" s="164"/>
      <c r="F163" s="165"/>
      <c r="G163" s="164"/>
      <c r="H163" s="172"/>
      <c r="I163" s="174"/>
      <c r="J163" s="168"/>
      <c r="K163" s="168"/>
      <c r="L163" s="22"/>
      <c r="M163" s="22"/>
      <c r="N163" s="22"/>
      <c r="O163" s="22"/>
      <c r="P163" s="22"/>
      <c r="Q163" s="22"/>
      <c r="R163" s="22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thickBot="1">
      <c r="A164" s="149"/>
      <c r="B164" s="420"/>
      <c r="C164" s="176"/>
      <c r="D164" s="185"/>
      <c r="E164" s="174"/>
      <c r="F164" s="183"/>
      <c r="G164" s="174"/>
      <c r="H164" s="172"/>
      <c r="I164" s="174"/>
      <c r="J164" s="168"/>
      <c r="K164" s="168"/>
      <c r="L164" s="22"/>
      <c r="M164" s="22"/>
      <c r="N164" s="22"/>
      <c r="O164" s="22"/>
      <c r="P164" s="22"/>
      <c r="Q164" s="22"/>
      <c r="R164" s="22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thickBot="1">
      <c r="A165" s="149"/>
      <c r="B165" s="186"/>
      <c r="C165" s="176"/>
      <c r="D165" s="163"/>
      <c r="E165" s="164"/>
      <c r="F165" s="165"/>
      <c r="G165" s="164"/>
      <c r="H165" s="172"/>
      <c r="I165" s="174"/>
      <c r="J165" s="174"/>
      <c r="K165" s="168"/>
      <c r="L165" s="22"/>
      <c r="M165" s="22"/>
      <c r="N165" s="22"/>
      <c r="O165" s="22"/>
      <c r="P165" s="22"/>
      <c r="Q165" s="22"/>
      <c r="R165" s="22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thickBot="1">
      <c r="A166" s="149"/>
      <c r="B166" s="421"/>
      <c r="C166" s="187"/>
      <c r="D166" s="188"/>
      <c r="E166" s="174"/>
      <c r="F166" s="183"/>
      <c r="G166" s="174"/>
      <c r="H166" s="172"/>
      <c r="I166" s="174"/>
      <c r="J166" s="168"/>
      <c r="K166" s="168"/>
      <c r="L166" s="22"/>
      <c r="M166" s="22"/>
      <c r="N166" s="22"/>
      <c r="O166" s="22"/>
      <c r="P166" s="22"/>
      <c r="Q166" s="22"/>
      <c r="R166" s="22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thickBot="1">
      <c r="A167" s="149"/>
      <c r="B167" s="417"/>
      <c r="C167" s="176"/>
      <c r="D167" s="188"/>
      <c r="E167" s="174"/>
      <c r="F167" s="183"/>
      <c r="G167" s="174"/>
      <c r="H167" s="172"/>
      <c r="I167" s="174"/>
      <c r="J167" s="168"/>
      <c r="K167" s="168"/>
      <c r="L167" s="22"/>
      <c r="M167" s="22"/>
      <c r="N167" s="22"/>
      <c r="O167" s="22"/>
      <c r="P167" s="22"/>
      <c r="Q167" s="22"/>
      <c r="R167" s="22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thickBot="1">
      <c r="A168" s="149"/>
      <c r="B168" s="417"/>
      <c r="C168" s="189"/>
      <c r="D168" s="179"/>
      <c r="E168" s="179"/>
      <c r="F168" s="190"/>
      <c r="G168" s="179"/>
      <c r="H168" s="172"/>
      <c r="I168" s="179"/>
      <c r="J168" s="168"/>
      <c r="K168" s="168"/>
      <c r="L168" s="22"/>
      <c r="M168" s="22"/>
      <c r="N168" s="22"/>
      <c r="O168" s="22"/>
      <c r="P168" s="22"/>
      <c r="Q168" s="22"/>
      <c r="R168" s="22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thickBot="1">
      <c r="A169" s="149"/>
      <c r="B169" s="417"/>
      <c r="C169" s="189"/>
      <c r="D169" s="179"/>
      <c r="E169" s="179"/>
      <c r="F169" s="190"/>
      <c r="G169" s="179"/>
      <c r="H169" s="172"/>
      <c r="I169" s="179"/>
      <c r="J169" s="168"/>
      <c r="K169" s="168"/>
      <c r="L169" s="22"/>
      <c r="M169" s="22"/>
      <c r="N169" s="22"/>
      <c r="O169" s="22"/>
      <c r="P169" s="22"/>
      <c r="Q169" s="22"/>
      <c r="R169" s="22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thickBot="1">
      <c r="A170" s="149"/>
      <c r="B170" s="417"/>
      <c r="C170" s="189"/>
      <c r="D170" s="179"/>
      <c r="E170" s="179"/>
      <c r="F170" s="190"/>
      <c r="G170" s="179"/>
      <c r="H170" s="172"/>
      <c r="I170" s="179"/>
      <c r="J170" s="168"/>
      <c r="K170" s="168"/>
      <c r="L170" s="22"/>
      <c r="M170" s="22"/>
      <c r="N170" s="22"/>
      <c r="O170" s="22"/>
      <c r="P170" s="22"/>
      <c r="Q170" s="22"/>
      <c r="R170" s="22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thickBot="1">
      <c r="A171" s="149"/>
      <c r="B171" s="417"/>
      <c r="C171" s="189"/>
      <c r="D171" s="179"/>
      <c r="E171" s="179"/>
      <c r="F171" s="190"/>
      <c r="G171" s="179"/>
      <c r="H171" s="172"/>
      <c r="I171" s="179"/>
      <c r="J171" s="168"/>
      <c r="K171" s="179"/>
      <c r="L171" s="22"/>
      <c r="M171" s="22"/>
      <c r="N171" s="22"/>
      <c r="O171" s="22"/>
      <c r="P171" s="22"/>
      <c r="Q171" s="22"/>
      <c r="R171" s="22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thickBot="1">
      <c r="A172" s="149"/>
      <c r="B172" s="417"/>
      <c r="C172" s="189"/>
      <c r="D172" s="179"/>
      <c r="E172" s="179"/>
      <c r="F172" s="190"/>
      <c r="G172" s="179"/>
      <c r="H172" s="172"/>
      <c r="I172" s="179"/>
      <c r="J172" s="168"/>
      <c r="K172" s="168"/>
      <c r="L172" s="22"/>
      <c r="M172" s="22"/>
      <c r="N172" s="22"/>
      <c r="O172" s="22"/>
      <c r="P172" s="22"/>
      <c r="Q172" s="22"/>
      <c r="R172" s="22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thickBot="1">
      <c r="A173" s="149"/>
      <c r="B173" s="417"/>
      <c r="C173" s="189"/>
      <c r="D173" s="179"/>
      <c r="E173" s="179"/>
      <c r="F173" s="190"/>
      <c r="G173" s="179"/>
      <c r="H173" s="172"/>
      <c r="I173" s="179"/>
      <c r="J173" s="168"/>
      <c r="K173" s="168"/>
      <c r="L173" s="22"/>
      <c r="M173" s="22"/>
      <c r="N173" s="22"/>
      <c r="O173" s="22"/>
      <c r="P173" s="22"/>
      <c r="Q173" s="22"/>
      <c r="R173" s="22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thickBot="1">
      <c r="A174" s="149"/>
      <c r="B174" s="422"/>
      <c r="C174" s="189"/>
      <c r="D174" s="179"/>
      <c r="E174" s="179"/>
      <c r="F174" s="190"/>
      <c r="G174" s="179"/>
      <c r="H174" s="172"/>
      <c r="I174" s="179"/>
      <c r="J174" s="168"/>
      <c r="K174" s="168"/>
      <c r="L174" s="22"/>
      <c r="M174" s="22"/>
      <c r="N174" s="22"/>
      <c r="O174" s="22"/>
      <c r="P174" s="22"/>
      <c r="Q174" s="22"/>
      <c r="R174" s="22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thickBot="1">
      <c r="A175" s="149"/>
      <c r="B175" s="191"/>
      <c r="C175" s="189"/>
      <c r="D175" s="179"/>
      <c r="E175" s="179"/>
      <c r="F175" s="190"/>
      <c r="G175" s="179"/>
      <c r="H175" s="172"/>
      <c r="I175" s="179"/>
      <c r="J175" s="168"/>
      <c r="K175" s="168"/>
      <c r="L175" s="22"/>
      <c r="M175" s="22"/>
      <c r="N175" s="22"/>
      <c r="O175" s="22"/>
      <c r="P175" s="22"/>
      <c r="Q175" s="22"/>
      <c r="R175" s="22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thickBot="1">
      <c r="A176" s="192"/>
      <c r="B176" s="191"/>
      <c r="C176" s="189"/>
      <c r="D176" s="179"/>
      <c r="E176" s="179"/>
      <c r="F176" s="190"/>
      <c r="G176" s="179"/>
      <c r="H176" s="172"/>
      <c r="I176" s="179"/>
      <c r="J176" s="168"/>
      <c r="K176" s="168"/>
      <c r="L176" s="22"/>
      <c r="M176" s="22"/>
      <c r="N176" s="22"/>
      <c r="O176" s="22"/>
      <c r="P176" s="22"/>
      <c r="Q176" s="22"/>
      <c r="R176" s="22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thickBot="1">
      <c r="A177" s="192"/>
      <c r="B177" s="193"/>
      <c r="C177" s="189"/>
      <c r="D177" s="179"/>
      <c r="E177" s="179"/>
      <c r="F177" s="190"/>
      <c r="G177" s="179"/>
      <c r="H177" s="172"/>
      <c r="I177" s="179"/>
      <c r="J177" s="168"/>
      <c r="K177" s="168"/>
      <c r="L177" s="22"/>
      <c r="M177" s="22"/>
      <c r="N177" s="22"/>
      <c r="O177" s="22"/>
      <c r="P177" s="22"/>
      <c r="Q177" s="22"/>
      <c r="R177" s="22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thickBot="1">
      <c r="A178" s="192"/>
      <c r="B178" s="426"/>
      <c r="C178" s="194"/>
      <c r="D178" s="179"/>
      <c r="E178" s="179"/>
      <c r="F178" s="190"/>
      <c r="G178" s="179"/>
      <c r="H178" s="172"/>
      <c r="I178" s="179"/>
      <c r="J178" s="168"/>
      <c r="K178" s="168"/>
      <c r="L178" s="22"/>
      <c r="M178" s="22"/>
      <c r="N178" s="22"/>
      <c r="O178" s="22"/>
      <c r="P178" s="22"/>
      <c r="Q178" s="22"/>
      <c r="R178" s="22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thickBot="1">
      <c r="A179" s="192"/>
      <c r="B179" s="420"/>
      <c r="C179" s="194"/>
      <c r="D179" s="179"/>
      <c r="E179" s="179"/>
      <c r="F179" s="190"/>
      <c r="G179" s="179"/>
      <c r="H179" s="172"/>
      <c r="I179" s="179"/>
      <c r="J179" s="168"/>
      <c r="K179" s="168"/>
      <c r="L179" s="22"/>
      <c r="M179" s="22"/>
      <c r="N179" s="22"/>
      <c r="O179" s="22"/>
      <c r="P179" s="22"/>
      <c r="Q179" s="22"/>
      <c r="R179" s="22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thickBot="1">
      <c r="A180" s="192"/>
      <c r="B180" s="195"/>
      <c r="C180" s="189"/>
      <c r="D180" s="179"/>
      <c r="E180" s="179"/>
      <c r="F180" s="190"/>
      <c r="G180" s="179"/>
      <c r="H180" s="172"/>
      <c r="I180" s="179"/>
      <c r="J180" s="168"/>
      <c r="K180" s="168"/>
      <c r="L180" s="22"/>
      <c r="M180" s="22"/>
      <c r="N180" s="22"/>
      <c r="O180" s="22"/>
      <c r="P180" s="22"/>
      <c r="Q180" s="22"/>
      <c r="R180" s="22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thickBot="1">
      <c r="A181" s="192"/>
      <c r="B181" s="196"/>
      <c r="C181" s="189"/>
      <c r="D181" s="179"/>
      <c r="E181" s="179"/>
      <c r="F181" s="190"/>
      <c r="G181" s="179"/>
      <c r="H181" s="172"/>
      <c r="I181" s="179"/>
      <c r="J181" s="168"/>
      <c r="K181" s="168"/>
      <c r="L181" s="22"/>
      <c r="M181" s="22"/>
      <c r="N181" s="22"/>
      <c r="O181" s="22"/>
      <c r="P181" s="22"/>
      <c r="Q181" s="22"/>
      <c r="R181" s="22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thickBot="1">
      <c r="A182" s="192"/>
      <c r="B182" s="196"/>
      <c r="C182" s="189"/>
      <c r="D182" s="179"/>
      <c r="E182" s="179"/>
      <c r="F182" s="190"/>
      <c r="G182" s="179"/>
      <c r="H182" s="172"/>
      <c r="I182" s="179"/>
      <c r="J182" s="168"/>
      <c r="K182" s="168"/>
      <c r="L182" s="22"/>
      <c r="M182" s="22"/>
      <c r="N182" s="22"/>
      <c r="O182" s="22"/>
      <c r="P182" s="22"/>
      <c r="Q182" s="22"/>
      <c r="R182" s="22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thickBot="1">
      <c r="A183" s="192"/>
      <c r="B183" s="196"/>
      <c r="C183" s="189"/>
      <c r="D183" s="179"/>
      <c r="E183" s="179"/>
      <c r="F183" s="190"/>
      <c r="G183" s="179"/>
      <c r="H183" s="172"/>
      <c r="I183" s="179"/>
      <c r="J183" s="168"/>
      <c r="K183" s="168"/>
      <c r="L183" s="197"/>
      <c r="M183" s="22"/>
      <c r="N183" s="22"/>
      <c r="O183" s="22"/>
      <c r="P183" s="22"/>
      <c r="Q183" s="22"/>
      <c r="R183" s="22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thickBot="1">
      <c r="A184" s="192"/>
      <c r="B184" s="196"/>
      <c r="C184" s="189"/>
      <c r="D184" s="179"/>
      <c r="E184" s="179"/>
      <c r="F184" s="190"/>
      <c r="G184" s="179"/>
      <c r="H184" s="172"/>
      <c r="I184" s="179"/>
      <c r="J184" s="168"/>
      <c r="K184" s="168"/>
      <c r="L184" s="22"/>
      <c r="M184" s="22"/>
      <c r="N184" s="22"/>
      <c r="O184" s="22"/>
      <c r="P184" s="22"/>
      <c r="Q184" s="22"/>
      <c r="R184" s="22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thickBot="1">
      <c r="A185" s="192"/>
      <c r="B185" s="196"/>
      <c r="C185" s="189"/>
      <c r="D185" s="179"/>
      <c r="E185" s="179"/>
      <c r="F185" s="190"/>
      <c r="G185" s="179"/>
      <c r="H185" s="172"/>
      <c r="I185" s="179"/>
      <c r="J185" s="168"/>
      <c r="K185" s="168"/>
      <c r="L185" s="22"/>
      <c r="M185" s="22"/>
      <c r="N185" s="22"/>
      <c r="O185" s="22"/>
      <c r="P185" s="22"/>
      <c r="Q185" s="22"/>
      <c r="R185" s="22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thickBot="1">
      <c r="A186" s="192"/>
      <c r="B186" s="196"/>
      <c r="C186" s="189"/>
      <c r="D186" s="179"/>
      <c r="E186" s="179"/>
      <c r="F186" s="190"/>
      <c r="G186" s="179"/>
      <c r="H186" s="172"/>
      <c r="I186" s="179"/>
      <c r="J186" s="168"/>
      <c r="K186" s="198"/>
      <c r="L186" s="22"/>
      <c r="M186" s="22"/>
      <c r="N186" s="22"/>
      <c r="O186" s="22"/>
      <c r="P186" s="22"/>
      <c r="Q186" s="22"/>
      <c r="R186" s="22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thickBot="1">
      <c r="A187" s="192"/>
      <c r="B187" s="196"/>
      <c r="C187" s="189"/>
      <c r="D187" s="179"/>
      <c r="E187" s="179"/>
      <c r="F187" s="190"/>
      <c r="G187" s="179"/>
      <c r="H187" s="172"/>
      <c r="I187" s="179"/>
      <c r="J187" s="168"/>
      <c r="K187" s="168"/>
      <c r="L187" s="22"/>
      <c r="M187" s="22"/>
      <c r="N187" s="22"/>
      <c r="O187" s="22"/>
      <c r="P187" s="22"/>
      <c r="Q187" s="22"/>
      <c r="R187" s="22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thickBot="1">
      <c r="A188" s="192"/>
      <c r="B188" s="196"/>
      <c r="C188" s="189"/>
      <c r="D188" s="179"/>
      <c r="E188" s="179"/>
      <c r="F188" s="190"/>
      <c r="G188" s="179"/>
      <c r="H188" s="172"/>
      <c r="I188" s="179"/>
      <c r="J188" s="168"/>
      <c r="K188" s="168"/>
      <c r="L188" s="22"/>
      <c r="M188" s="22"/>
      <c r="N188" s="22"/>
      <c r="O188" s="22"/>
      <c r="P188" s="22"/>
      <c r="Q188" s="22"/>
      <c r="R188" s="22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thickBot="1">
      <c r="A189" s="192"/>
      <c r="B189" s="196"/>
      <c r="C189" s="189"/>
      <c r="D189" s="179"/>
      <c r="E189" s="199"/>
      <c r="F189" s="200"/>
      <c r="G189" s="199"/>
      <c r="H189" s="201"/>
      <c r="I189" s="179"/>
      <c r="J189" s="168"/>
      <c r="K189" s="168"/>
      <c r="L189" s="22"/>
      <c r="M189" s="22"/>
      <c r="N189" s="22"/>
      <c r="O189" s="22"/>
      <c r="P189" s="22"/>
      <c r="Q189" s="22"/>
      <c r="R189" s="22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thickBot="1">
      <c r="A190" s="192"/>
      <c r="B190" s="196"/>
      <c r="C190" s="189"/>
      <c r="D190" s="179"/>
      <c r="E190" s="179"/>
      <c r="F190" s="190"/>
      <c r="G190" s="179"/>
      <c r="H190" s="172"/>
      <c r="I190" s="179"/>
      <c r="J190" s="168"/>
      <c r="K190" s="163"/>
      <c r="L190" s="22"/>
      <c r="M190" s="22"/>
      <c r="N190" s="22"/>
      <c r="O190" s="22"/>
      <c r="P190" s="22"/>
      <c r="Q190" s="22"/>
      <c r="R190" s="22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thickBot="1">
      <c r="A191" s="192"/>
      <c r="B191" s="196"/>
      <c r="C191" s="189"/>
      <c r="D191" s="179"/>
      <c r="E191" s="179"/>
      <c r="F191" s="190"/>
      <c r="G191" s="179"/>
      <c r="H191" s="172"/>
      <c r="I191" s="179"/>
      <c r="J191" s="168"/>
      <c r="K191" s="168"/>
      <c r="L191" s="22"/>
      <c r="M191" s="22"/>
      <c r="N191" s="22"/>
      <c r="O191" s="22"/>
      <c r="P191" s="22"/>
      <c r="Q191" s="22"/>
      <c r="R191" s="22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thickBot="1">
      <c r="A192" s="192"/>
      <c r="B192" s="196"/>
      <c r="C192" s="189"/>
      <c r="D192" s="179"/>
      <c r="E192" s="179"/>
      <c r="F192" s="190"/>
      <c r="G192" s="179"/>
      <c r="H192" s="172"/>
      <c r="I192" s="179"/>
      <c r="J192" s="168"/>
      <c r="K192" s="168"/>
      <c r="L192" s="22"/>
      <c r="M192" s="22"/>
      <c r="N192" s="22"/>
      <c r="O192" s="22"/>
      <c r="P192" s="22"/>
      <c r="Q192" s="22"/>
      <c r="R192" s="22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thickBot="1">
      <c r="A193" s="192"/>
      <c r="B193" s="196"/>
      <c r="C193" s="189"/>
      <c r="D193" s="179"/>
      <c r="E193" s="202"/>
      <c r="F193" s="203"/>
      <c r="G193" s="202"/>
      <c r="H193" s="204"/>
      <c r="I193" s="179"/>
      <c r="J193" s="168"/>
      <c r="K193" s="168"/>
      <c r="L193" s="22"/>
      <c r="M193" s="22"/>
      <c r="N193" s="22"/>
      <c r="O193" s="22"/>
      <c r="P193" s="22"/>
      <c r="Q193" s="22"/>
      <c r="R193" s="22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thickBot="1">
      <c r="A194" s="192"/>
      <c r="B194" s="196"/>
      <c r="C194" s="189"/>
      <c r="D194" s="179"/>
      <c r="E194" s="202"/>
      <c r="F194" s="203"/>
      <c r="G194" s="202"/>
      <c r="H194" s="204"/>
      <c r="I194" s="179"/>
      <c r="J194" s="168"/>
      <c r="K194" s="168"/>
      <c r="L194" s="22"/>
      <c r="M194" s="22"/>
      <c r="N194" s="22"/>
      <c r="O194" s="22"/>
      <c r="P194" s="22"/>
      <c r="Q194" s="22"/>
      <c r="R194" s="22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thickBot="1">
      <c r="A195" s="192"/>
      <c r="B195" s="196"/>
      <c r="C195" s="189"/>
      <c r="D195" s="179"/>
      <c r="E195" s="202"/>
      <c r="F195" s="203"/>
      <c r="G195" s="202"/>
      <c r="H195" s="204"/>
      <c r="I195" s="179"/>
      <c r="J195" s="168"/>
      <c r="K195" s="197"/>
      <c r="L195" s="22"/>
      <c r="M195" s="22"/>
      <c r="N195" s="22"/>
      <c r="O195" s="22"/>
      <c r="P195" s="22"/>
      <c r="Q195" s="22"/>
      <c r="R195" s="22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thickBot="1">
      <c r="A196" s="192"/>
      <c r="B196" s="205"/>
      <c r="C196" s="206"/>
      <c r="D196" s="179"/>
      <c r="E196" s="179"/>
      <c r="F196" s="190"/>
      <c r="G196" s="179"/>
      <c r="H196" s="172"/>
      <c r="I196" s="179"/>
      <c r="J196" s="168"/>
      <c r="K196" s="168"/>
      <c r="L196" s="22"/>
      <c r="M196" s="22"/>
      <c r="N196" s="22"/>
      <c r="O196" s="22"/>
      <c r="P196" s="22"/>
      <c r="Q196" s="22"/>
      <c r="R196" s="22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thickBot="1">
      <c r="A197" s="192"/>
      <c r="B197" s="207"/>
      <c r="C197" s="189"/>
      <c r="D197" s="179"/>
      <c r="E197" s="179"/>
      <c r="F197" s="190"/>
      <c r="G197" s="179"/>
      <c r="H197" s="172"/>
      <c r="I197" s="179"/>
      <c r="J197" s="168"/>
      <c r="K197" s="168"/>
      <c r="L197" s="22"/>
      <c r="M197" s="22"/>
      <c r="N197" s="22"/>
      <c r="O197" s="22"/>
      <c r="P197" s="22"/>
      <c r="Q197" s="22"/>
      <c r="R197" s="22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thickBot="1">
      <c r="A198" s="192"/>
      <c r="B198" s="207"/>
      <c r="C198" s="189"/>
      <c r="D198" s="179"/>
      <c r="E198" s="179"/>
      <c r="F198" s="190"/>
      <c r="G198" s="179"/>
      <c r="H198" s="172"/>
      <c r="I198" s="179"/>
      <c r="J198" s="168"/>
      <c r="K198" s="168"/>
      <c r="L198" s="22"/>
      <c r="M198" s="22"/>
      <c r="N198" s="22"/>
      <c r="O198" s="22"/>
      <c r="P198" s="22"/>
      <c r="Q198" s="22"/>
      <c r="R198" s="22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thickBot="1">
      <c r="A199" s="192"/>
      <c r="B199" s="207"/>
      <c r="C199" s="189"/>
      <c r="D199" s="179"/>
      <c r="E199" s="179"/>
      <c r="F199" s="190"/>
      <c r="G199" s="179"/>
      <c r="H199" s="172"/>
      <c r="I199" s="179"/>
      <c r="J199" s="168"/>
      <c r="K199" s="168"/>
      <c r="L199" s="22"/>
      <c r="M199" s="22"/>
      <c r="N199" s="22"/>
      <c r="O199" s="22"/>
      <c r="P199" s="22"/>
      <c r="Q199" s="22"/>
      <c r="R199" s="22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thickBot="1">
      <c r="A200" s="192"/>
      <c r="B200" s="207"/>
      <c r="C200" s="208"/>
      <c r="D200" s="179"/>
      <c r="E200" s="179"/>
      <c r="F200" s="190"/>
      <c r="G200" s="179"/>
      <c r="H200" s="172"/>
      <c r="I200" s="179"/>
      <c r="J200" s="168"/>
      <c r="K200" s="168"/>
      <c r="L200" s="22"/>
      <c r="M200" s="22"/>
      <c r="N200" s="22"/>
      <c r="O200" s="22"/>
      <c r="P200" s="22"/>
      <c r="Q200" s="22"/>
      <c r="R200" s="22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thickBot="1">
      <c r="A201" s="192"/>
      <c r="B201" s="207"/>
      <c r="C201" s="208"/>
      <c r="D201" s="179"/>
      <c r="E201" s="179"/>
      <c r="F201" s="190"/>
      <c r="G201" s="179"/>
      <c r="H201" s="172"/>
      <c r="I201" s="179"/>
      <c r="J201" s="168"/>
      <c r="K201" s="168"/>
      <c r="L201" s="22"/>
      <c r="M201" s="22"/>
      <c r="N201" s="22"/>
      <c r="O201" s="22"/>
      <c r="P201" s="22"/>
      <c r="Q201" s="22"/>
      <c r="R201" s="22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thickBot="1">
      <c r="A202" s="192"/>
      <c r="B202" s="207"/>
      <c r="C202" s="208"/>
      <c r="D202" s="179"/>
      <c r="E202" s="179"/>
      <c r="F202" s="190"/>
      <c r="G202" s="179"/>
      <c r="H202" s="172"/>
      <c r="I202" s="179"/>
      <c r="J202" s="168"/>
      <c r="K202" s="168"/>
      <c r="L202" s="22"/>
      <c r="M202" s="22"/>
      <c r="N202" s="22"/>
      <c r="O202" s="22"/>
      <c r="P202" s="22"/>
      <c r="Q202" s="22"/>
      <c r="R202" s="22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thickBot="1">
      <c r="A203" s="192"/>
      <c r="B203" s="207"/>
      <c r="C203" s="208"/>
      <c r="D203" s="179"/>
      <c r="E203" s="179"/>
      <c r="F203" s="190"/>
      <c r="G203" s="179"/>
      <c r="H203" s="172"/>
      <c r="I203" s="179"/>
      <c r="J203" s="168"/>
      <c r="K203" s="168"/>
      <c r="L203" s="22"/>
      <c r="M203" s="22"/>
      <c r="N203" s="22"/>
      <c r="O203" s="22"/>
      <c r="P203" s="22"/>
      <c r="Q203" s="22"/>
      <c r="R203" s="22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thickBot="1">
      <c r="A204" s="192"/>
      <c r="B204" s="207"/>
      <c r="C204" s="189"/>
      <c r="D204" s="179"/>
      <c r="E204" s="179"/>
      <c r="F204" s="190"/>
      <c r="G204" s="179"/>
      <c r="H204" s="172"/>
      <c r="I204" s="179"/>
      <c r="J204" s="168"/>
      <c r="K204" s="168"/>
      <c r="L204" s="22"/>
      <c r="M204" s="22"/>
      <c r="N204" s="22"/>
      <c r="O204" s="22"/>
      <c r="P204" s="22"/>
      <c r="Q204" s="22"/>
      <c r="R204" s="22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thickBot="1">
      <c r="A205" s="192"/>
      <c r="B205" s="207"/>
      <c r="C205" s="189"/>
      <c r="D205" s="179"/>
      <c r="E205" s="179"/>
      <c r="F205" s="190"/>
      <c r="G205" s="179"/>
      <c r="H205" s="172"/>
      <c r="I205" s="179"/>
      <c r="J205" s="168"/>
      <c r="K205" s="168"/>
      <c r="L205" s="22"/>
      <c r="M205" s="22"/>
      <c r="N205" s="22"/>
      <c r="O205" s="22"/>
      <c r="P205" s="22"/>
      <c r="Q205" s="22"/>
      <c r="R205" s="22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thickBot="1">
      <c r="A206" s="192"/>
      <c r="B206" s="207"/>
      <c r="C206" s="189"/>
      <c r="D206" s="179"/>
      <c r="E206" s="179"/>
      <c r="F206" s="190"/>
      <c r="G206" s="179"/>
      <c r="H206" s="172"/>
      <c r="I206" s="179"/>
      <c r="J206" s="168"/>
      <c r="K206" s="168"/>
      <c r="L206" s="22"/>
      <c r="M206" s="22"/>
      <c r="N206" s="22"/>
      <c r="O206" s="22"/>
      <c r="P206" s="22"/>
      <c r="Q206" s="22"/>
      <c r="R206" s="22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thickBot="1">
      <c r="A207" s="192"/>
      <c r="B207" s="207"/>
      <c r="C207" s="189"/>
      <c r="D207" s="179"/>
      <c r="E207" s="179"/>
      <c r="F207" s="190"/>
      <c r="G207" s="179"/>
      <c r="H207" s="172"/>
      <c r="I207" s="179"/>
      <c r="J207" s="168"/>
      <c r="K207" s="168"/>
      <c r="L207" s="22"/>
      <c r="M207" s="22"/>
      <c r="N207" s="22"/>
      <c r="O207" s="22"/>
      <c r="P207" s="22"/>
      <c r="Q207" s="22"/>
      <c r="R207" s="22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thickBot="1">
      <c r="A208" s="192"/>
      <c r="B208" s="207"/>
      <c r="C208" s="206"/>
      <c r="D208" s="179"/>
      <c r="E208" s="179"/>
      <c r="F208" s="190"/>
      <c r="G208" s="179"/>
      <c r="H208" s="172"/>
      <c r="I208" s="179"/>
      <c r="J208" s="168"/>
      <c r="K208" s="168"/>
      <c r="L208" s="22"/>
      <c r="M208" s="22"/>
      <c r="N208" s="22"/>
      <c r="O208" s="22"/>
      <c r="P208" s="22"/>
      <c r="Q208" s="22"/>
      <c r="R208" s="22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thickBot="1">
      <c r="A209" s="192"/>
      <c r="B209" s="209"/>
      <c r="C209" s="189"/>
      <c r="D209" s="179"/>
      <c r="E209" s="179"/>
      <c r="F209" s="190"/>
      <c r="G209" s="179"/>
      <c r="H209" s="172"/>
      <c r="I209" s="179"/>
      <c r="J209" s="168"/>
      <c r="K209" s="168"/>
      <c r="L209" s="22"/>
      <c r="M209" s="22"/>
      <c r="N209" s="22"/>
      <c r="O209" s="22"/>
      <c r="P209" s="22"/>
      <c r="Q209" s="22"/>
      <c r="R209" s="22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thickBot="1">
      <c r="A210" s="192"/>
      <c r="B210" s="210"/>
      <c r="C210" s="206"/>
      <c r="D210" s="179"/>
      <c r="E210" s="179"/>
      <c r="F210" s="190"/>
      <c r="G210" s="179"/>
      <c r="H210" s="172"/>
      <c r="I210" s="179"/>
      <c r="J210" s="168"/>
      <c r="K210" s="168"/>
      <c r="L210" s="22"/>
      <c r="M210" s="22"/>
      <c r="N210" s="22"/>
      <c r="O210" s="22"/>
      <c r="P210" s="22"/>
      <c r="Q210" s="22"/>
      <c r="R210" s="22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thickBot="1">
      <c r="A211" s="192"/>
      <c r="B211" s="427"/>
      <c r="C211" s="189"/>
      <c r="D211" s="179"/>
      <c r="E211" s="179"/>
      <c r="F211" s="190"/>
      <c r="G211" s="179"/>
      <c r="H211" s="172"/>
      <c r="I211" s="179"/>
      <c r="J211" s="168"/>
      <c r="K211" s="430"/>
      <c r="L211" s="22"/>
      <c r="M211" s="22"/>
      <c r="N211" s="22"/>
      <c r="O211" s="22"/>
      <c r="P211" s="22"/>
      <c r="Q211" s="22"/>
      <c r="R211" s="22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thickBot="1">
      <c r="A212" s="192"/>
      <c r="B212" s="428"/>
      <c r="C212" s="189"/>
      <c r="D212" s="179"/>
      <c r="E212" s="179"/>
      <c r="F212" s="190"/>
      <c r="G212" s="179"/>
      <c r="H212" s="172"/>
      <c r="I212" s="179"/>
      <c r="J212" s="168"/>
      <c r="K212" s="424"/>
      <c r="L212" s="22"/>
      <c r="M212" s="22"/>
      <c r="N212" s="22"/>
      <c r="O212" s="22"/>
      <c r="P212" s="22"/>
      <c r="Q212" s="22"/>
      <c r="R212" s="22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thickBot="1">
      <c r="A213" s="192"/>
      <c r="B213" s="428"/>
      <c r="C213" s="189"/>
      <c r="D213" s="179"/>
      <c r="E213" s="179"/>
      <c r="F213" s="190"/>
      <c r="G213" s="179"/>
      <c r="H213" s="172"/>
      <c r="I213" s="179"/>
      <c r="J213" s="168"/>
      <c r="K213" s="424"/>
      <c r="L213" s="22"/>
      <c r="M213" s="22"/>
      <c r="N213" s="22"/>
      <c r="O213" s="22"/>
      <c r="P213" s="22"/>
      <c r="Q213" s="22"/>
      <c r="R213" s="22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thickBot="1">
      <c r="A214" s="192"/>
      <c r="B214" s="428"/>
      <c r="C214" s="208"/>
      <c r="D214" s="179"/>
      <c r="E214" s="179"/>
      <c r="F214" s="190"/>
      <c r="G214" s="179"/>
      <c r="H214" s="172"/>
      <c r="I214" s="179"/>
      <c r="J214" s="168"/>
      <c r="K214" s="424"/>
      <c r="L214" s="22"/>
      <c r="M214" s="22"/>
      <c r="N214" s="22"/>
      <c r="O214" s="22"/>
      <c r="P214" s="22"/>
      <c r="Q214" s="22"/>
      <c r="R214" s="22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thickBot="1">
      <c r="A215" s="192"/>
      <c r="B215" s="428"/>
      <c r="C215" s="208"/>
      <c r="D215" s="179"/>
      <c r="E215" s="179"/>
      <c r="F215" s="190"/>
      <c r="G215" s="179"/>
      <c r="H215" s="172"/>
      <c r="I215" s="179"/>
      <c r="J215" s="168"/>
      <c r="K215" s="424"/>
      <c r="L215" s="22"/>
      <c r="M215" s="22"/>
      <c r="N215" s="22"/>
      <c r="O215" s="22"/>
      <c r="P215" s="22"/>
      <c r="Q215" s="22"/>
      <c r="R215" s="22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thickBot="1">
      <c r="A216" s="192"/>
      <c r="B216" s="428"/>
      <c r="C216" s="208"/>
      <c r="D216" s="179"/>
      <c r="E216" s="179"/>
      <c r="F216" s="190"/>
      <c r="G216" s="179"/>
      <c r="H216" s="172"/>
      <c r="I216" s="179"/>
      <c r="J216" s="168"/>
      <c r="K216" s="424"/>
      <c r="L216" s="22"/>
      <c r="M216" s="22"/>
      <c r="N216" s="22"/>
      <c r="O216" s="22"/>
      <c r="P216" s="22"/>
      <c r="Q216" s="22"/>
      <c r="R216" s="22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thickBot="1">
      <c r="A217" s="192"/>
      <c r="B217" s="428"/>
      <c r="C217" s="208"/>
      <c r="D217" s="179"/>
      <c r="E217" s="179"/>
      <c r="F217" s="190"/>
      <c r="G217" s="179"/>
      <c r="H217" s="172"/>
      <c r="I217" s="179"/>
      <c r="J217" s="168"/>
      <c r="K217" s="424"/>
      <c r="L217" s="22"/>
      <c r="M217" s="22"/>
      <c r="N217" s="22"/>
      <c r="O217" s="22"/>
      <c r="P217" s="22"/>
      <c r="Q217" s="22"/>
      <c r="R217" s="22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thickBot="1">
      <c r="A218" s="192"/>
      <c r="B218" s="428"/>
      <c r="C218" s="189"/>
      <c r="D218" s="179"/>
      <c r="E218" s="179"/>
      <c r="F218" s="190"/>
      <c r="G218" s="179"/>
      <c r="H218" s="172"/>
      <c r="I218" s="179"/>
      <c r="J218" s="168"/>
      <c r="K218" s="425"/>
      <c r="L218" s="22"/>
      <c r="M218" s="22"/>
      <c r="N218" s="22"/>
      <c r="O218" s="22"/>
      <c r="P218" s="22"/>
      <c r="Q218" s="22"/>
      <c r="R218" s="22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thickBot="1">
      <c r="A219" s="192"/>
      <c r="B219" s="428"/>
      <c r="C219" s="189"/>
      <c r="D219" s="179"/>
      <c r="E219" s="179"/>
      <c r="F219" s="190"/>
      <c r="G219" s="179"/>
      <c r="H219" s="172"/>
      <c r="I219" s="179"/>
      <c r="J219" s="168"/>
      <c r="K219" s="168"/>
      <c r="L219" s="22"/>
      <c r="M219" s="22"/>
      <c r="N219" s="22"/>
      <c r="O219" s="22"/>
      <c r="P219" s="22"/>
      <c r="Q219" s="22"/>
      <c r="R219" s="22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thickBot="1">
      <c r="A220" s="192"/>
      <c r="B220" s="428"/>
      <c r="C220" s="189"/>
      <c r="D220" s="179"/>
      <c r="E220" s="179"/>
      <c r="F220" s="190"/>
      <c r="G220" s="179"/>
      <c r="H220" s="172"/>
      <c r="I220" s="179"/>
      <c r="J220" s="168"/>
      <c r="K220" s="168"/>
      <c r="L220" s="22"/>
      <c r="M220" s="22"/>
      <c r="N220" s="22"/>
      <c r="O220" s="22"/>
      <c r="P220" s="22"/>
      <c r="Q220" s="22"/>
      <c r="R220" s="22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thickBot="1">
      <c r="A221" s="192"/>
      <c r="B221" s="429"/>
      <c r="C221" s="189"/>
      <c r="D221" s="179"/>
      <c r="E221" s="179"/>
      <c r="F221" s="190"/>
      <c r="G221" s="179"/>
      <c r="H221" s="172"/>
      <c r="I221" s="179"/>
      <c r="J221" s="168"/>
      <c r="K221" s="168"/>
      <c r="L221" s="22"/>
      <c r="M221" s="22"/>
      <c r="N221" s="22"/>
      <c r="O221" s="22"/>
      <c r="P221" s="22"/>
      <c r="Q221" s="22"/>
      <c r="R221" s="22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>
      <c r="A222" s="212"/>
      <c r="B222" s="213"/>
      <c r="C222" s="206"/>
      <c r="D222" s="179"/>
      <c r="E222" s="179"/>
      <c r="F222" s="190"/>
      <c r="G222" s="179"/>
      <c r="H222" s="172"/>
      <c r="I222" s="179"/>
      <c r="J222" s="168"/>
      <c r="K222" s="168"/>
      <c r="L222" s="22"/>
      <c r="M222" s="22"/>
      <c r="N222" s="22"/>
      <c r="O222" s="22"/>
      <c r="P222" s="22"/>
      <c r="Q222" s="22"/>
      <c r="R222" s="22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>
      <c r="A223" s="214"/>
      <c r="B223" s="423"/>
      <c r="C223" s="189"/>
      <c r="D223" s="179"/>
      <c r="E223" s="202"/>
      <c r="F223" s="203"/>
      <c r="G223" s="202"/>
      <c r="H223" s="204"/>
      <c r="I223" s="179"/>
      <c r="J223" s="168"/>
      <c r="K223" s="168"/>
      <c r="L223" s="22"/>
      <c r="M223" s="22"/>
      <c r="N223" s="22"/>
      <c r="O223" s="22"/>
      <c r="P223" s="22"/>
      <c r="Q223" s="22"/>
      <c r="R223" s="22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>
      <c r="A224" s="216"/>
      <c r="B224" s="424"/>
      <c r="C224" s="189"/>
      <c r="D224" s="179"/>
      <c r="E224" s="202"/>
      <c r="F224" s="203"/>
      <c r="G224" s="202"/>
      <c r="H224" s="204"/>
      <c r="I224" s="179"/>
      <c r="J224" s="168"/>
      <c r="K224" s="168"/>
      <c r="L224" s="22"/>
      <c r="M224" s="22"/>
      <c r="N224" s="22"/>
      <c r="O224" s="22"/>
      <c r="P224" s="22"/>
      <c r="Q224" s="22"/>
      <c r="R224" s="22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>
      <c r="A225" s="216"/>
      <c r="B225" s="424"/>
      <c r="C225" s="189"/>
      <c r="D225" s="179"/>
      <c r="E225" s="202"/>
      <c r="F225" s="203"/>
      <c r="G225" s="202"/>
      <c r="H225" s="204"/>
      <c r="I225" s="179"/>
      <c r="J225" s="168"/>
      <c r="K225" s="168"/>
      <c r="L225" s="22"/>
      <c r="M225" s="22"/>
      <c r="N225" s="22"/>
      <c r="O225" s="22"/>
      <c r="P225" s="22"/>
      <c r="Q225" s="22"/>
      <c r="R225" s="22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>
      <c r="A226" s="214"/>
      <c r="B226" s="424"/>
      <c r="C226" s="189"/>
      <c r="D226" s="179"/>
      <c r="E226" s="202"/>
      <c r="F226" s="203"/>
      <c r="G226" s="202"/>
      <c r="H226" s="204"/>
      <c r="I226" s="179"/>
      <c r="J226" s="168"/>
      <c r="K226" s="168"/>
      <c r="L226" s="22"/>
      <c r="M226" s="22"/>
      <c r="N226" s="22"/>
      <c r="O226" s="22"/>
      <c r="P226" s="22"/>
      <c r="Q226" s="22"/>
      <c r="R226" s="22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>
      <c r="A227" s="214"/>
      <c r="B227" s="424"/>
      <c r="C227" s="189"/>
      <c r="D227" s="179"/>
      <c r="E227" s="202"/>
      <c r="F227" s="203"/>
      <c r="G227" s="202"/>
      <c r="H227" s="204"/>
      <c r="I227" s="179"/>
      <c r="J227" s="168"/>
      <c r="K227" s="168"/>
      <c r="L227" s="22"/>
      <c r="M227" s="22"/>
      <c r="N227" s="22"/>
      <c r="O227" s="22"/>
      <c r="P227" s="22"/>
      <c r="Q227" s="22"/>
      <c r="R227" s="22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>
      <c r="A228" s="214"/>
      <c r="B228" s="424"/>
      <c r="C228" s="189"/>
      <c r="D228" s="179"/>
      <c r="E228" s="202"/>
      <c r="F228" s="203"/>
      <c r="G228" s="202"/>
      <c r="H228" s="204"/>
      <c r="I228" s="179"/>
      <c r="J228" s="168"/>
      <c r="K228" s="168"/>
      <c r="L228" s="22"/>
      <c r="M228" s="22"/>
      <c r="N228" s="22"/>
      <c r="O228" s="22"/>
      <c r="P228" s="22"/>
      <c r="Q228" s="22"/>
      <c r="R228" s="22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>
      <c r="A229" s="214"/>
      <c r="B229" s="424"/>
      <c r="C229" s="189"/>
      <c r="D229" s="179"/>
      <c r="E229" s="202"/>
      <c r="F229" s="203"/>
      <c r="G229" s="202"/>
      <c r="H229" s="204"/>
      <c r="I229" s="179"/>
      <c r="J229" s="168"/>
      <c r="K229" s="168"/>
      <c r="L229" s="22"/>
      <c r="M229" s="22"/>
      <c r="N229" s="22"/>
      <c r="O229" s="22"/>
      <c r="P229" s="22"/>
      <c r="Q229" s="22"/>
      <c r="R229" s="22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>
      <c r="A230" s="214"/>
      <c r="B230" s="424"/>
      <c r="C230" s="189"/>
      <c r="D230" s="179"/>
      <c r="E230" s="202"/>
      <c r="F230" s="203"/>
      <c r="G230" s="202"/>
      <c r="H230" s="204"/>
      <c r="I230" s="179"/>
      <c r="J230" s="168"/>
      <c r="K230" s="168"/>
      <c r="L230" s="22"/>
      <c r="M230" s="22"/>
      <c r="N230" s="22"/>
      <c r="O230" s="22"/>
      <c r="P230" s="22"/>
      <c r="Q230" s="22"/>
      <c r="R230" s="22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>
      <c r="A231" s="214"/>
      <c r="B231" s="425"/>
      <c r="C231" s="189"/>
      <c r="D231" s="179"/>
      <c r="E231" s="202"/>
      <c r="F231" s="203"/>
      <c r="G231" s="202"/>
      <c r="H231" s="204"/>
      <c r="I231" s="179"/>
      <c r="J231" s="168"/>
      <c r="K231" s="168"/>
      <c r="L231" s="22"/>
      <c r="M231" s="22"/>
      <c r="N231" s="22"/>
      <c r="O231" s="22"/>
      <c r="P231" s="22"/>
      <c r="Q231" s="22"/>
      <c r="R231" s="22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>
      <c r="A232" s="214"/>
      <c r="B232" s="217"/>
      <c r="C232" s="189"/>
      <c r="D232" s="179"/>
      <c r="E232" s="202"/>
      <c r="F232" s="203"/>
      <c r="G232" s="202"/>
      <c r="H232" s="204"/>
      <c r="I232" s="179"/>
      <c r="J232" s="168"/>
      <c r="K232" s="179"/>
      <c r="L232" s="22"/>
      <c r="M232" s="22"/>
      <c r="N232" s="22"/>
      <c r="O232" s="22"/>
      <c r="P232" s="22"/>
      <c r="Q232" s="22"/>
      <c r="R232" s="22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>
      <c r="A233" s="214"/>
      <c r="B233" s="217"/>
      <c r="C233" s="189"/>
      <c r="D233" s="179"/>
      <c r="E233" s="202"/>
      <c r="F233" s="203"/>
      <c r="G233" s="202"/>
      <c r="H233" s="204"/>
      <c r="I233" s="179"/>
      <c r="J233" s="168"/>
      <c r="K233" s="168"/>
      <c r="L233" s="22"/>
      <c r="M233" s="22"/>
      <c r="N233" s="22"/>
      <c r="O233" s="22"/>
      <c r="P233" s="22"/>
      <c r="Q233" s="22"/>
      <c r="R233" s="22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>
      <c r="A234" s="214"/>
      <c r="B234" s="217"/>
      <c r="C234" s="189"/>
      <c r="D234" s="179"/>
      <c r="E234" s="202"/>
      <c r="F234" s="203"/>
      <c r="G234" s="202"/>
      <c r="H234" s="204"/>
      <c r="I234" s="179"/>
      <c r="J234" s="168"/>
      <c r="K234" s="168"/>
      <c r="L234" s="22"/>
      <c r="M234" s="22"/>
      <c r="N234" s="22"/>
      <c r="O234" s="22"/>
      <c r="P234" s="22"/>
      <c r="Q234" s="22"/>
      <c r="R234" s="22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>
      <c r="A235" s="214"/>
      <c r="B235" s="217"/>
      <c r="C235" s="189"/>
      <c r="D235" s="179"/>
      <c r="E235" s="202"/>
      <c r="F235" s="203"/>
      <c r="G235" s="202"/>
      <c r="H235" s="204"/>
      <c r="I235" s="179"/>
      <c r="J235" s="168"/>
      <c r="K235" s="168"/>
      <c r="L235" s="22"/>
      <c r="M235" s="22"/>
      <c r="N235" s="22"/>
      <c r="O235" s="22"/>
      <c r="P235" s="22"/>
      <c r="Q235" s="22"/>
      <c r="R235" s="22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>
      <c r="A236" s="214"/>
      <c r="B236" s="217"/>
      <c r="C236" s="189"/>
      <c r="D236" s="179"/>
      <c r="E236" s="202"/>
      <c r="F236" s="203"/>
      <c r="G236" s="202"/>
      <c r="H236" s="204"/>
      <c r="I236" s="179"/>
      <c r="J236" s="168"/>
      <c r="K236" s="168"/>
      <c r="L236" s="22"/>
      <c r="M236" s="22"/>
      <c r="N236" s="22"/>
      <c r="O236" s="22"/>
      <c r="P236" s="22"/>
      <c r="Q236" s="22"/>
      <c r="R236" s="22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>
      <c r="A237" s="214"/>
      <c r="B237" s="217"/>
      <c r="C237" s="189"/>
      <c r="D237" s="179"/>
      <c r="E237" s="202"/>
      <c r="F237" s="203"/>
      <c r="G237" s="202"/>
      <c r="H237" s="204"/>
      <c r="I237" s="179"/>
      <c r="J237" s="168"/>
      <c r="K237" s="168"/>
      <c r="L237" s="22"/>
      <c r="M237" s="22"/>
      <c r="N237" s="22"/>
      <c r="O237" s="22"/>
      <c r="P237" s="22"/>
      <c r="Q237" s="22"/>
      <c r="R237" s="22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>
      <c r="A238" s="214"/>
      <c r="B238" s="217"/>
      <c r="C238" s="189"/>
      <c r="D238" s="179"/>
      <c r="E238" s="202"/>
      <c r="F238" s="203"/>
      <c r="G238" s="202"/>
      <c r="H238" s="204"/>
      <c r="I238" s="179"/>
      <c r="J238" s="168"/>
      <c r="K238" s="179"/>
      <c r="L238" s="22"/>
      <c r="M238" s="22"/>
      <c r="N238" s="22"/>
      <c r="O238" s="22"/>
      <c r="P238" s="22"/>
      <c r="Q238" s="22"/>
      <c r="R238" s="22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>
      <c r="A239" s="214"/>
      <c r="B239" s="217"/>
      <c r="C239" s="189"/>
      <c r="D239" s="179"/>
      <c r="E239" s="202"/>
      <c r="F239" s="203"/>
      <c r="G239" s="202"/>
      <c r="H239" s="204"/>
      <c r="I239" s="179"/>
      <c r="J239" s="168"/>
      <c r="K239" s="179"/>
      <c r="L239" s="22"/>
      <c r="M239" s="22"/>
      <c r="N239" s="22"/>
      <c r="O239" s="22"/>
      <c r="P239" s="22"/>
      <c r="Q239" s="22"/>
      <c r="R239" s="22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>
      <c r="A240" s="214"/>
      <c r="B240" s="217"/>
      <c r="C240" s="208"/>
      <c r="D240" s="179"/>
      <c r="E240" s="202"/>
      <c r="F240" s="203"/>
      <c r="G240" s="202"/>
      <c r="H240" s="204"/>
      <c r="I240" s="179"/>
      <c r="J240" s="168"/>
      <c r="K240" s="179"/>
      <c r="L240" s="22"/>
      <c r="M240" s="22"/>
      <c r="N240" s="22"/>
      <c r="O240" s="22"/>
      <c r="P240" s="22"/>
      <c r="Q240" s="22"/>
      <c r="R240" s="22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>
      <c r="A241" s="214"/>
      <c r="B241" s="217"/>
      <c r="C241" s="208"/>
      <c r="D241" s="179"/>
      <c r="E241" s="202"/>
      <c r="F241" s="203"/>
      <c r="G241" s="202"/>
      <c r="H241" s="204"/>
      <c r="I241" s="179"/>
      <c r="J241" s="168"/>
      <c r="K241" s="179"/>
      <c r="L241" s="22"/>
      <c r="M241" s="22"/>
      <c r="N241" s="22"/>
      <c r="O241" s="22"/>
      <c r="P241" s="22"/>
      <c r="Q241" s="22"/>
      <c r="R241" s="22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>
      <c r="A242" s="214"/>
      <c r="B242" s="217"/>
      <c r="C242" s="208"/>
      <c r="D242" s="179"/>
      <c r="E242" s="202"/>
      <c r="F242" s="203"/>
      <c r="G242" s="202"/>
      <c r="H242" s="204"/>
      <c r="I242" s="179"/>
      <c r="J242" s="168"/>
      <c r="K242" s="179"/>
      <c r="L242" s="22"/>
      <c r="M242" s="22"/>
      <c r="N242" s="22"/>
      <c r="O242" s="22"/>
      <c r="P242" s="22"/>
      <c r="Q242" s="22"/>
      <c r="R242" s="22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>
      <c r="A243" s="214"/>
      <c r="B243" s="217"/>
      <c r="C243" s="189"/>
      <c r="D243" s="179"/>
      <c r="E243" s="202"/>
      <c r="F243" s="203"/>
      <c r="G243" s="202"/>
      <c r="H243" s="204"/>
      <c r="I243" s="179"/>
      <c r="J243" s="168"/>
      <c r="K243" s="168"/>
      <c r="L243" s="22"/>
      <c r="M243" s="22"/>
      <c r="N243" s="22"/>
      <c r="O243" s="22"/>
      <c r="P243" s="22"/>
      <c r="Q243" s="22"/>
      <c r="R243" s="22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>
      <c r="A244" s="214"/>
      <c r="B244" s="217"/>
      <c r="C244" s="189"/>
      <c r="D244" s="179"/>
      <c r="E244" s="202"/>
      <c r="F244" s="203"/>
      <c r="G244" s="202"/>
      <c r="H244" s="204"/>
      <c r="I244" s="179"/>
      <c r="J244" s="168"/>
      <c r="K244" s="168"/>
      <c r="L244" s="22"/>
      <c r="M244" s="22"/>
      <c r="N244" s="22"/>
      <c r="O244" s="22"/>
      <c r="P244" s="22"/>
      <c r="Q244" s="22"/>
      <c r="R244" s="22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>
      <c r="A245" s="214"/>
      <c r="B245" s="217"/>
      <c r="C245" s="189"/>
      <c r="D245" s="179"/>
      <c r="E245" s="202"/>
      <c r="F245" s="203"/>
      <c r="G245" s="202"/>
      <c r="H245" s="204"/>
      <c r="I245" s="179"/>
      <c r="J245" s="168"/>
      <c r="K245" s="168"/>
      <c r="L245" s="22"/>
      <c r="M245" s="22"/>
      <c r="N245" s="22"/>
      <c r="O245" s="22"/>
      <c r="P245" s="22"/>
      <c r="Q245" s="22"/>
      <c r="R245" s="22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>
      <c r="A246" s="214"/>
      <c r="B246" s="217"/>
      <c r="C246" s="189"/>
      <c r="D246" s="179"/>
      <c r="E246" s="202"/>
      <c r="F246" s="203"/>
      <c r="G246" s="202"/>
      <c r="H246" s="204"/>
      <c r="I246" s="179"/>
      <c r="J246" s="168"/>
      <c r="K246" s="179"/>
      <c r="L246" s="22"/>
      <c r="M246" s="22"/>
      <c r="N246" s="22"/>
      <c r="O246" s="22"/>
      <c r="P246" s="22"/>
      <c r="Q246" s="22"/>
      <c r="R246" s="22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>
      <c r="A247" s="218"/>
      <c r="B247" s="219"/>
      <c r="C247" s="208"/>
      <c r="D247" s="179"/>
      <c r="E247" s="202"/>
      <c r="F247" s="203"/>
      <c r="G247" s="202"/>
      <c r="H247" s="204"/>
      <c r="I247" s="179"/>
      <c r="J247" s="168"/>
      <c r="K247" s="179"/>
      <c r="L247" s="22"/>
      <c r="M247" s="22"/>
      <c r="N247" s="22"/>
      <c r="O247" s="22"/>
      <c r="P247" s="22"/>
      <c r="Q247" s="22"/>
      <c r="R247" s="22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>
      <c r="A248" s="214"/>
      <c r="B248" s="214"/>
      <c r="C248" s="189"/>
      <c r="D248" s="179"/>
      <c r="E248" s="202"/>
      <c r="F248" s="203"/>
      <c r="G248" s="202"/>
      <c r="H248" s="204"/>
      <c r="I248" s="179"/>
      <c r="J248" s="168"/>
      <c r="K248" s="168"/>
      <c r="L248" s="22"/>
      <c r="M248" s="22"/>
      <c r="N248" s="22"/>
      <c r="O248" s="22"/>
      <c r="P248" s="22"/>
      <c r="Q248" s="22"/>
      <c r="R248" s="22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>
      <c r="A249" s="214"/>
      <c r="B249" s="214"/>
      <c r="C249" s="189"/>
      <c r="D249" s="179"/>
      <c r="E249" s="202"/>
      <c r="F249" s="203"/>
      <c r="G249" s="202"/>
      <c r="H249" s="204"/>
      <c r="I249" s="179"/>
      <c r="J249" s="168"/>
      <c r="K249" s="168"/>
      <c r="L249" s="22"/>
      <c r="M249" s="22"/>
      <c r="N249" s="22"/>
      <c r="O249" s="22"/>
      <c r="P249" s="22"/>
      <c r="Q249" s="22"/>
      <c r="R249" s="22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>
      <c r="A250" s="214"/>
      <c r="B250" s="214"/>
      <c r="C250" s="189"/>
      <c r="D250" s="179"/>
      <c r="E250" s="202"/>
      <c r="F250" s="203"/>
      <c r="G250" s="202"/>
      <c r="H250" s="204"/>
      <c r="I250" s="179"/>
      <c r="J250" s="168"/>
      <c r="K250" s="168"/>
      <c r="L250" s="22"/>
      <c r="M250" s="22"/>
      <c r="N250" s="22"/>
      <c r="O250" s="22"/>
      <c r="P250" s="22"/>
      <c r="Q250" s="22"/>
      <c r="R250" s="22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>
      <c r="A251" s="214"/>
      <c r="B251" s="214"/>
      <c r="C251" s="189"/>
      <c r="D251" s="179"/>
      <c r="E251" s="202"/>
      <c r="F251" s="203"/>
      <c r="G251" s="202"/>
      <c r="H251" s="204"/>
      <c r="I251" s="202"/>
      <c r="J251" s="168"/>
      <c r="K251" s="168"/>
      <c r="L251" s="22"/>
      <c r="M251" s="22"/>
      <c r="N251" s="22"/>
      <c r="O251" s="22"/>
      <c r="P251" s="22"/>
      <c r="Q251" s="22"/>
      <c r="R251" s="22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>
      <c r="A252" s="214"/>
      <c r="B252" s="218"/>
      <c r="C252" s="189"/>
      <c r="D252" s="179"/>
      <c r="E252" s="202"/>
      <c r="F252" s="203"/>
      <c r="G252" s="202"/>
      <c r="H252" s="204"/>
      <c r="I252" s="202"/>
      <c r="J252" s="168"/>
      <c r="K252" s="168"/>
      <c r="L252" s="22"/>
      <c r="M252" s="22"/>
      <c r="N252" s="22"/>
      <c r="O252" s="22"/>
      <c r="P252" s="22"/>
      <c r="Q252" s="22"/>
      <c r="R252" s="22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>
      <c r="A253" s="214"/>
      <c r="B253" s="219"/>
      <c r="C253" s="189"/>
      <c r="D253" s="179"/>
      <c r="E253" s="202"/>
      <c r="F253" s="203"/>
      <c r="G253" s="202"/>
      <c r="H253" s="204"/>
      <c r="I253" s="202"/>
      <c r="J253" s="168"/>
      <c r="K253" s="168"/>
      <c r="L253" s="22"/>
      <c r="M253" s="22"/>
      <c r="N253" s="22"/>
      <c r="O253" s="22"/>
      <c r="P253" s="22"/>
      <c r="Q253" s="22"/>
      <c r="R253" s="22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>
      <c r="A254" s="214"/>
      <c r="B254" s="219"/>
      <c r="C254" s="189"/>
      <c r="D254" s="179"/>
      <c r="E254" s="202"/>
      <c r="F254" s="203"/>
      <c r="G254" s="202"/>
      <c r="H254" s="204"/>
      <c r="I254" s="202"/>
      <c r="J254" s="168"/>
      <c r="K254" s="168"/>
      <c r="L254" s="22"/>
      <c r="M254" s="22"/>
      <c r="N254" s="22"/>
      <c r="O254" s="22"/>
      <c r="P254" s="22"/>
      <c r="Q254" s="22"/>
      <c r="R254" s="22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9.5" customHeight="1">
      <c r="A255" s="214"/>
      <c r="B255" s="212"/>
      <c r="C255" s="189"/>
      <c r="D255" s="179"/>
      <c r="E255" s="202"/>
      <c r="F255" s="203"/>
      <c r="G255" s="202"/>
      <c r="H255" s="204"/>
      <c r="I255" s="202"/>
      <c r="J255" s="168"/>
      <c r="K255" s="168"/>
      <c r="L255" s="22"/>
      <c r="M255" s="22"/>
      <c r="N255" s="22"/>
      <c r="O255" s="22"/>
      <c r="P255" s="22"/>
      <c r="Q255" s="22"/>
      <c r="R255" s="22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>
      <c r="A256" s="214"/>
      <c r="B256" s="214"/>
      <c r="C256" s="189"/>
      <c r="D256" s="179"/>
      <c r="E256" s="202"/>
      <c r="F256" s="203"/>
      <c r="G256" s="202"/>
      <c r="H256" s="204"/>
      <c r="I256" s="202"/>
      <c r="J256" s="168"/>
      <c r="K256" s="168"/>
      <c r="L256" s="22"/>
      <c r="M256" s="22"/>
      <c r="N256" s="22"/>
      <c r="O256" s="22"/>
      <c r="P256" s="22"/>
      <c r="Q256" s="22"/>
      <c r="R256" s="22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>
      <c r="A257" s="214"/>
      <c r="B257" s="217"/>
      <c r="C257" s="176"/>
      <c r="D257" s="179"/>
      <c r="E257" s="179"/>
      <c r="F257" s="190"/>
      <c r="G257" s="179"/>
      <c r="H257" s="172"/>
      <c r="I257" s="179"/>
      <c r="J257" s="168"/>
      <c r="K257" s="168"/>
      <c r="L257" s="22"/>
      <c r="M257" s="22"/>
      <c r="N257" s="22"/>
      <c r="O257" s="22"/>
      <c r="P257" s="22"/>
      <c r="Q257" s="22"/>
      <c r="R257" s="22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>
      <c r="A258" s="214"/>
      <c r="B258" s="217"/>
      <c r="C258" s="220"/>
      <c r="D258" s="221"/>
      <c r="E258" s="221"/>
      <c r="F258" s="222"/>
      <c r="G258" s="221"/>
      <c r="H258" s="223"/>
      <c r="I258" s="179"/>
      <c r="J258" s="168"/>
      <c r="K258" s="168"/>
      <c r="L258" s="22"/>
      <c r="M258" s="22"/>
      <c r="N258" s="22"/>
      <c r="O258" s="22"/>
      <c r="P258" s="22"/>
      <c r="Q258" s="22"/>
      <c r="R258" s="22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>
      <c r="A259" s="214"/>
      <c r="B259" s="217"/>
      <c r="C259" s="220"/>
      <c r="D259" s="221"/>
      <c r="E259" s="221"/>
      <c r="F259" s="222"/>
      <c r="G259" s="221"/>
      <c r="H259" s="223"/>
      <c r="I259" s="179"/>
      <c r="J259" s="168"/>
      <c r="K259" s="224"/>
      <c r="L259" s="22"/>
      <c r="M259" s="22"/>
      <c r="N259" s="22"/>
      <c r="O259" s="22"/>
      <c r="P259" s="22"/>
      <c r="Q259" s="22"/>
      <c r="R259" s="22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>
      <c r="A260" s="214"/>
      <c r="B260" s="217"/>
      <c r="C260" s="220"/>
      <c r="D260" s="221"/>
      <c r="E260" s="221"/>
      <c r="F260" s="222"/>
      <c r="G260" s="221"/>
      <c r="H260" s="223"/>
      <c r="I260" s="179"/>
      <c r="J260" s="168"/>
      <c r="K260" s="224"/>
      <c r="L260" s="22"/>
      <c r="M260" s="22"/>
      <c r="N260" s="22"/>
      <c r="O260" s="22"/>
      <c r="P260" s="22"/>
      <c r="Q260" s="22"/>
      <c r="R260" s="22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>
      <c r="A261" s="214"/>
      <c r="B261" s="217"/>
      <c r="C261" s="220"/>
      <c r="D261" s="221"/>
      <c r="E261" s="221"/>
      <c r="F261" s="222"/>
      <c r="G261" s="221"/>
      <c r="H261" s="223"/>
      <c r="I261" s="179"/>
      <c r="J261" s="168"/>
      <c r="K261" s="224"/>
      <c r="L261" s="22"/>
      <c r="M261" s="22"/>
      <c r="N261" s="22"/>
      <c r="O261" s="22"/>
      <c r="P261" s="22"/>
      <c r="Q261" s="22"/>
      <c r="R261" s="22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>
      <c r="A262" s="214"/>
      <c r="B262" s="217"/>
      <c r="C262" s="220"/>
      <c r="D262" s="221"/>
      <c r="E262" s="221"/>
      <c r="F262" s="222"/>
      <c r="G262" s="221"/>
      <c r="H262" s="223"/>
      <c r="I262" s="179"/>
      <c r="J262" s="168"/>
      <c r="K262" s="224"/>
      <c r="L262" s="22"/>
      <c r="M262" s="22"/>
      <c r="N262" s="22"/>
      <c r="O262" s="22"/>
      <c r="P262" s="22"/>
      <c r="Q262" s="22"/>
      <c r="R262" s="22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>
      <c r="A263" s="214"/>
      <c r="B263" s="217"/>
      <c r="C263" s="220"/>
      <c r="D263" s="221"/>
      <c r="E263" s="225"/>
      <c r="F263" s="226"/>
      <c r="G263" s="225"/>
      <c r="H263" s="227"/>
      <c r="I263" s="228"/>
      <c r="J263" s="168"/>
      <c r="K263" s="224"/>
      <c r="L263" s="22"/>
      <c r="M263" s="22"/>
      <c r="N263" s="22"/>
      <c r="O263" s="22"/>
      <c r="P263" s="22"/>
      <c r="Q263" s="22"/>
      <c r="R263" s="22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>
      <c r="A264" s="214"/>
      <c r="B264" s="217"/>
      <c r="C264" s="220"/>
      <c r="D264" s="229"/>
      <c r="E264" s="229"/>
      <c r="F264" s="230"/>
      <c r="G264" s="229"/>
      <c r="H264" s="172"/>
      <c r="I264" s="179"/>
      <c r="J264" s="168"/>
      <c r="K264" s="224"/>
      <c r="L264" s="22"/>
      <c r="M264" s="22"/>
      <c r="N264" s="22"/>
      <c r="O264" s="22"/>
      <c r="P264" s="22"/>
      <c r="Q264" s="22"/>
      <c r="R264" s="22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>
      <c r="A265" s="214"/>
      <c r="B265" s="231"/>
      <c r="C265" s="220"/>
      <c r="D265" s="229"/>
      <c r="E265" s="229"/>
      <c r="F265" s="230"/>
      <c r="G265" s="229"/>
      <c r="H265" s="172"/>
      <c r="I265" s="179"/>
      <c r="J265" s="168"/>
      <c r="K265" s="224"/>
      <c r="L265" s="22"/>
      <c r="M265" s="22"/>
      <c r="N265" s="22"/>
      <c r="O265" s="22"/>
      <c r="P265" s="22"/>
      <c r="Q265" s="22"/>
      <c r="R265" s="22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customHeight="1">
      <c r="A266" s="214"/>
      <c r="B266" s="231"/>
      <c r="C266" s="169"/>
      <c r="D266" s="229"/>
      <c r="E266" s="229"/>
      <c r="F266" s="230"/>
      <c r="G266" s="229"/>
      <c r="H266" s="172"/>
      <c r="I266" s="179"/>
      <c r="J266" s="168"/>
      <c r="K266" s="224"/>
      <c r="L266" s="22"/>
      <c r="M266" s="22"/>
      <c r="N266" s="22"/>
      <c r="O266" s="22"/>
      <c r="P266" s="22"/>
      <c r="Q266" s="22"/>
      <c r="R266" s="22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>
      <c r="A267" s="214"/>
      <c r="B267" s="217"/>
      <c r="C267" s="169"/>
      <c r="D267" s="170"/>
      <c r="E267" s="170"/>
      <c r="F267" s="171"/>
      <c r="G267" s="170"/>
      <c r="H267" s="172"/>
      <c r="I267" s="179"/>
      <c r="J267" s="168"/>
      <c r="K267" s="224"/>
      <c r="L267" s="22"/>
      <c r="M267" s="22"/>
      <c r="N267" s="22"/>
      <c r="O267" s="22"/>
      <c r="P267" s="22"/>
      <c r="Q267" s="22"/>
      <c r="R267" s="22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>
      <c r="A268" s="214"/>
      <c r="B268" s="217"/>
      <c r="C268" s="169"/>
      <c r="D268" s="170"/>
      <c r="E268" s="170"/>
      <c r="F268" s="171"/>
      <c r="G268" s="170"/>
      <c r="H268" s="172"/>
      <c r="I268" s="179"/>
      <c r="J268" s="168"/>
      <c r="K268" s="224"/>
      <c r="L268" s="22"/>
      <c r="M268" s="22"/>
      <c r="N268" s="22"/>
      <c r="O268" s="22"/>
      <c r="P268" s="22"/>
      <c r="Q268" s="22"/>
      <c r="R268" s="22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>
      <c r="A269" s="214"/>
      <c r="B269" s="217"/>
      <c r="C269" s="169"/>
      <c r="D269" s="170"/>
      <c r="E269" s="170"/>
      <c r="F269" s="171"/>
      <c r="G269" s="170"/>
      <c r="H269" s="172"/>
      <c r="I269" s="179"/>
      <c r="J269" s="168"/>
      <c r="K269" s="224"/>
      <c r="L269" s="22"/>
      <c r="M269" s="22"/>
      <c r="N269" s="22"/>
      <c r="O269" s="22"/>
      <c r="P269" s="22"/>
      <c r="Q269" s="22"/>
      <c r="R269" s="22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>
      <c r="A270" s="214"/>
      <c r="B270" s="217"/>
      <c r="C270" s="169"/>
      <c r="D270" s="229"/>
      <c r="E270" s="229"/>
      <c r="F270" s="230"/>
      <c r="G270" s="229"/>
      <c r="H270" s="172"/>
      <c r="I270" s="199"/>
      <c r="J270" s="168"/>
      <c r="K270" s="224"/>
      <c r="L270" s="22"/>
      <c r="M270" s="22"/>
      <c r="N270" s="22"/>
      <c r="O270" s="22"/>
      <c r="P270" s="22"/>
      <c r="Q270" s="22"/>
      <c r="R270" s="22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>
      <c r="A271" s="214"/>
      <c r="B271" s="217"/>
      <c r="C271" s="169"/>
      <c r="D271" s="229"/>
      <c r="E271" s="229"/>
      <c r="F271" s="230"/>
      <c r="G271" s="229"/>
      <c r="H271" s="172"/>
      <c r="I271" s="199"/>
      <c r="J271" s="168"/>
      <c r="K271" s="224"/>
      <c r="L271" s="22"/>
      <c r="M271" s="22"/>
      <c r="N271" s="22"/>
      <c r="O271" s="22"/>
      <c r="P271" s="22"/>
      <c r="Q271" s="22"/>
      <c r="R271" s="22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>
      <c r="A272" s="214"/>
      <c r="B272" s="217"/>
      <c r="C272" s="169"/>
      <c r="D272" s="229"/>
      <c r="E272" s="229"/>
      <c r="F272" s="230"/>
      <c r="G272" s="229"/>
      <c r="H272" s="172"/>
      <c r="I272" s="199"/>
      <c r="J272" s="168"/>
      <c r="K272" s="224"/>
      <c r="L272" s="22"/>
      <c r="M272" s="22"/>
      <c r="N272" s="22"/>
      <c r="O272" s="22"/>
      <c r="P272" s="22"/>
      <c r="Q272" s="22"/>
      <c r="R272" s="22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>
      <c r="A273" s="214"/>
      <c r="B273" s="217"/>
      <c r="C273" s="169"/>
      <c r="D273" s="229"/>
      <c r="E273" s="229"/>
      <c r="F273" s="230"/>
      <c r="G273" s="229"/>
      <c r="H273" s="172"/>
      <c r="I273" s="199"/>
      <c r="J273" s="168"/>
      <c r="K273" s="224"/>
      <c r="L273" s="22"/>
      <c r="M273" s="22"/>
      <c r="N273" s="22"/>
      <c r="O273" s="22"/>
      <c r="P273" s="22"/>
      <c r="Q273" s="22"/>
      <c r="R273" s="22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>
      <c r="A274" s="214"/>
      <c r="B274" s="217"/>
      <c r="C274" s="169"/>
      <c r="D274" s="170"/>
      <c r="E274" s="232"/>
      <c r="F274" s="233"/>
      <c r="G274" s="232"/>
      <c r="H274" s="234"/>
      <c r="I274" s="431"/>
      <c r="J274" s="430"/>
      <c r="K274" s="224"/>
      <c r="L274" s="22"/>
      <c r="M274" s="22"/>
      <c r="N274" s="22"/>
      <c r="O274" s="22"/>
      <c r="P274" s="22"/>
      <c r="Q274" s="22"/>
      <c r="R274" s="22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>
      <c r="A275" s="214"/>
      <c r="B275" s="217"/>
      <c r="C275" s="169"/>
      <c r="D275" s="170"/>
      <c r="E275" s="236"/>
      <c r="F275" s="237"/>
      <c r="G275" s="236"/>
      <c r="H275" s="238"/>
      <c r="I275" s="424"/>
      <c r="J275" s="424"/>
      <c r="K275" s="224"/>
      <c r="L275" s="22"/>
      <c r="M275" s="22"/>
      <c r="N275" s="22"/>
      <c r="O275" s="22"/>
      <c r="P275" s="22"/>
      <c r="Q275" s="22"/>
      <c r="R275" s="22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>
      <c r="A276" s="214"/>
      <c r="B276" s="217"/>
      <c r="C276" s="169"/>
      <c r="D276" s="170"/>
      <c r="E276" s="159"/>
      <c r="F276" s="160"/>
      <c r="G276" s="159"/>
      <c r="H276" s="161"/>
      <c r="I276" s="425"/>
      <c r="J276" s="425"/>
      <c r="K276" s="224"/>
      <c r="L276" s="22"/>
      <c r="M276" s="22"/>
      <c r="N276" s="22"/>
      <c r="O276" s="22"/>
      <c r="P276" s="22"/>
      <c r="Q276" s="22"/>
      <c r="R276" s="22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>
      <c r="A277" s="219"/>
      <c r="B277" s="215"/>
      <c r="C277" s="169"/>
      <c r="D277" s="239"/>
      <c r="E277" s="239"/>
      <c r="F277" s="240"/>
      <c r="G277" s="239"/>
      <c r="H277" s="234"/>
      <c r="I277" s="221"/>
      <c r="J277" s="211"/>
      <c r="K277" s="224"/>
      <c r="L277" s="22"/>
      <c r="M277" s="22"/>
      <c r="N277" s="22"/>
      <c r="O277" s="22"/>
      <c r="P277" s="22"/>
      <c r="Q277" s="22"/>
      <c r="R277" s="22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>
      <c r="A278" s="219"/>
      <c r="B278" s="215"/>
      <c r="C278" s="169"/>
      <c r="D278" s="159"/>
      <c r="E278" s="159"/>
      <c r="F278" s="160"/>
      <c r="G278" s="159"/>
      <c r="H278" s="161"/>
      <c r="I278" s="241"/>
      <c r="J278" s="167"/>
      <c r="K278" s="224"/>
      <c r="L278" s="22"/>
      <c r="M278" s="22"/>
      <c r="N278" s="22"/>
      <c r="O278" s="22"/>
      <c r="P278" s="22"/>
      <c r="Q278" s="22"/>
      <c r="R278" s="22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>
      <c r="A279" s="219"/>
      <c r="B279" s="215"/>
      <c r="C279" s="169"/>
      <c r="D279" s="159"/>
      <c r="E279" s="159"/>
      <c r="F279" s="160"/>
      <c r="G279" s="159"/>
      <c r="H279" s="161"/>
      <c r="I279" s="241"/>
      <c r="J279" s="167"/>
      <c r="K279" s="224"/>
      <c r="L279" s="22"/>
      <c r="M279" s="22"/>
      <c r="N279" s="22"/>
      <c r="O279" s="22"/>
      <c r="P279" s="22"/>
      <c r="Q279" s="22"/>
      <c r="R279" s="22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>
      <c r="A280" s="219"/>
      <c r="B280" s="215"/>
      <c r="C280" s="169"/>
      <c r="D280" s="170"/>
      <c r="E280" s="170"/>
      <c r="F280" s="171"/>
      <c r="G280" s="170"/>
      <c r="H280" s="172"/>
      <c r="I280" s="179"/>
      <c r="J280" s="168"/>
      <c r="K280" s="224"/>
      <c r="L280" s="22"/>
      <c r="M280" s="22"/>
      <c r="N280" s="22"/>
      <c r="O280" s="22"/>
      <c r="P280" s="22"/>
      <c r="Q280" s="22"/>
      <c r="R280" s="22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>
      <c r="A281" s="219"/>
      <c r="B281" s="215"/>
      <c r="C281" s="169"/>
      <c r="D281" s="170"/>
      <c r="E281" s="170"/>
      <c r="F281" s="171"/>
      <c r="G281" s="170"/>
      <c r="H281" s="172"/>
      <c r="I281" s="179"/>
      <c r="J281" s="168"/>
      <c r="K281" s="224"/>
      <c r="L281" s="22"/>
      <c r="M281" s="22"/>
      <c r="N281" s="22"/>
      <c r="O281" s="22"/>
      <c r="P281" s="22"/>
      <c r="Q281" s="22"/>
      <c r="R281" s="22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>
      <c r="A282" s="219"/>
      <c r="B282" s="215"/>
      <c r="C282" s="169"/>
      <c r="D282" s="170"/>
      <c r="E282" s="170"/>
      <c r="F282" s="171"/>
      <c r="G282" s="170"/>
      <c r="H282" s="172"/>
      <c r="I282" s="179"/>
      <c r="J282" s="168"/>
      <c r="K282" s="224"/>
      <c r="L282" s="22"/>
      <c r="M282" s="22"/>
      <c r="N282" s="22"/>
      <c r="O282" s="22"/>
      <c r="P282" s="22"/>
      <c r="Q282" s="22"/>
      <c r="R282" s="22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>
      <c r="A283" s="432"/>
      <c r="B283" s="217"/>
      <c r="C283" s="433"/>
      <c r="D283" s="170"/>
      <c r="E283" s="170"/>
      <c r="F283" s="171"/>
      <c r="G283" s="170"/>
      <c r="H283" s="172"/>
      <c r="I283" s="179"/>
      <c r="J283" s="168"/>
      <c r="K283" s="224"/>
      <c r="L283" s="22"/>
      <c r="M283" s="22"/>
      <c r="N283" s="22"/>
      <c r="O283" s="22"/>
      <c r="P283" s="22"/>
      <c r="Q283" s="22"/>
      <c r="R283" s="22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>
      <c r="A284" s="424"/>
      <c r="B284" s="217"/>
      <c r="C284" s="424"/>
      <c r="D284" s="170"/>
      <c r="E284" s="170"/>
      <c r="F284" s="171"/>
      <c r="G284" s="170"/>
      <c r="H284" s="172"/>
      <c r="I284" s="179"/>
      <c r="J284" s="168"/>
      <c r="K284" s="224"/>
      <c r="L284" s="22"/>
      <c r="M284" s="22"/>
      <c r="N284" s="22"/>
      <c r="O284" s="22"/>
      <c r="P284" s="22"/>
      <c r="Q284" s="22"/>
      <c r="R284" s="22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>
      <c r="A285" s="424"/>
      <c r="B285" s="217"/>
      <c r="C285" s="425"/>
      <c r="D285" s="170"/>
      <c r="E285" s="170"/>
      <c r="F285" s="171"/>
      <c r="G285" s="170"/>
      <c r="H285" s="172"/>
      <c r="I285" s="179"/>
      <c r="J285" s="168"/>
      <c r="K285" s="224"/>
      <c r="L285" s="22"/>
      <c r="M285" s="22"/>
      <c r="N285" s="22"/>
      <c r="O285" s="22"/>
      <c r="P285" s="22"/>
      <c r="Q285" s="22"/>
      <c r="R285" s="22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>
      <c r="A286" s="424"/>
      <c r="B286" s="217"/>
      <c r="C286" s="169"/>
      <c r="D286" s="170"/>
      <c r="E286" s="170"/>
      <c r="F286" s="171"/>
      <c r="G286" s="170"/>
      <c r="H286" s="172"/>
      <c r="I286" s="179"/>
      <c r="J286" s="168"/>
      <c r="K286" s="224"/>
      <c r="L286" s="22"/>
      <c r="M286" s="22"/>
      <c r="N286" s="22"/>
      <c r="O286" s="22"/>
      <c r="P286" s="22"/>
      <c r="Q286" s="22"/>
      <c r="R286" s="22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>
      <c r="A287" s="424"/>
      <c r="B287" s="217"/>
      <c r="C287" s="169"/>
      <c r="D287" s="170"/>
      <c r="E287" s="170"/>
      <c r="F287" s="171"/>
      <c r="G287" s="170"/>
      <c r="H287" s="172"/>
      <c r="I287" s="179"/>
      <c r="J287" s="168"/>
      <c r="K287" s="224"/>
      <c r="L287" s="22"/>
      <c r="M287" s="22"/>
      <c r="N287" s="22"/>
      <c r="O287" s="22"/>
      <c r="P287" s="22"/>
      <c r="Q287" s="22"/>
      <c r="R287" s="22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>
      <c r="A288" s="424"/>
      <c r="B288" s="217"/>
      <c r="C288" s="169"/>
      <c r="D288" s="229"/>
      <c r="E288" s="229"/>
      <c r="F288" s="230"/>
      <c r="G288" s="229"/>
      <c r="H288" s="172"/>
      <c r="I288" s="199"/>
      <c r="J288" s="168"/>
      <c r="K288" s="224"/>
      <c r="L288" s="22"/>
      <c r="M288" s="22"/>
      <c r="N288" s="22"/>
      <c r="O288" s="22"/>
      <c r="P288" s="22"/>
      <c r="Q288" s="22"/>
      <c r="R288" s="22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>
      <c r="A289" s="425"/>
      <c r="B289" s="217"/>
      <c r="C289" s="169"/>
      <c r="D289" s="170"/>
      <c r="E289" s="170"/>
      <c r="F289" s="171"/>
      <c r="G289" s="170"/>
      <c r="H289" s="172"/>
      <c r="I289" s="179"/>
      <c r="J289" s="168"/>
      <c r="K289" s="224"/>
      <c r="L289" s="22"/>
      <c r="M289" s="22"/>
      <c r="N289" s="22"/>
      <c r="O289" s="22"/>
      <c r="P289" s="22"/>
      <c r="Q289" s="22"/>
      <c r="R289" s="22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>
      <c r="A290" s="432"/>
      <c r="B290" s="218"/>
      <c r="C290" s="169"/>
      <c r="D290" s="229"/>
      <c r="E290" s="229"/>
      <c r="F290" s="230"/>
      <c r="G290" s="229"/>
      <c r="H290" s="172"/>
      <c r="I290" s="199"/>
      <c r="J290" s="168"/>
      <c r="K290" s="224"/>
      <c r="L290" s="22"/>
      <c r="M290" s="22"/>
      <c r="N290" s="22"/>
      <c r="O290" s="22"/>
      <c r="P290" s="22"/>
      <c r="Q290" s="22"/>
      <c r="R290" s="22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>
      <c r="A291" s="425"/>
      <c r="B291" s="212"/>
      <c r="C291" s="169"/>
      <c r="D291" s="229"/>
      <c r="E291" s="229"/>
      <c r="F291" s="230"/>
      <c r="G291" s="229"/>
      <c r="H291" s="172"/>
      <c r="I291" s="199"/>
      <c r="J291" s="168"/>
      <c r="K291" s="224"/>
      <c r="L291" s="22"/>
      <c r="M291" s="22"/>
      <c r="N291" s="22"/>
      <c r="O291" s="22"/>
      <c r="P291" s="22"/>
      <c r="Q291" s="22"/>
      <c r="R291" s="22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>
      <c r="A292" s="214"/>
      <c r="B292" s="217"/>
      <c r="C292" s="169"/>
      <c r="D292" s="242"/>
      <c r="E292" s="242"/>
      <c r="F292" s="243"/>
      <c r="G292" s="242"/>
      <c r="H292" s="161"/>
      <c r="I292" s="241"/>
      <c r="J292" s="167"/>
      <c r="K292" s="198"/>
      <c r="L292" s="22"/>
      <c r="M292" s="22"/>
      <c r="N292" s="22"/>
      <c r="O292" s="22"/>
      <c r="P292" s="22"/>
      <c r="Q292" s="22"/>
      <c r="R292" s="22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30" customHeight="1">
      <c r="A293" s="432"/>
      <c r="B293" s="218"/>
      <c r="C293" s="169"/>
      <c r="D293" s="170"/>
      <c r="E293" s="170"/>
      <c r="F293" s="171"/>
      <c r="G293" s="170"/>
      <c r="H293" s="172"/>
      <c r="I293" s="179"/>
      <c r="J293" s="168"/>
      <c r="K293" s="198"/>
      <c r="L293" s="22"/>
      <c r="M293" s="22"/>
      <c r="N293" s="22"/>
      <c r="O293" s="22"/>
      <c r="P293" s="22"/>
      <c r="Q293" s="22"/>
      <c r="R293" s="22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>
      <c r="A294" s="424"/>
      <c r="B294" s="219"/>
      <c r="C294" s="169"/>
      <c r="D294" s="170"/>
      <c r="E294" s="170"/>
      <c r="F294" s="171"/>
      <c r="G294" s="170"/>
      <c r="H294" s="172"/>
      <c r="I294" s="179"/>
      <c r="J294" s="168"/>
      <c r="K294" s="198"/>
      <c r="L294" s="22"/>
      <c r="M294" s="22"/>
      <c r="N294" s="22"/>
      <c r="O294" s="22"/>
      <c r="P294" s="22"/>
      <c r="Q294" s="22"/>
      <c r="R294" s="22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>
      <c r="A295" s="424"/>
      <c r="B295" s="219"/>
      <c r="C295" s="169"/>
      <c r="D295" s="170"/>
      <c r="E295" s="170"/>
      <c r="F295" s="171"/>
      <c r="G295" s="170"/>
      <c r="H295" s="172"/>
      <c r="I295" s="179"/>
      <c r="J295" s="168"/>
      <c r="K295" s="198"/>
      <c r="L295" s="22"/>
      <c r="M295" s="22"/>
      <c r="N295" s="22"/>
      <c r="O295" s="22"/>
      <c r="P295" s="22"/>
      <c r="Q295" s="22"/>
      <c r="R295" s="22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>
      <c r="A296" s="424"/>
      <c r="B296" s="219"/>
      <c r="C296" s="169"/>
      <c r="D296" s="229"/>
      <c r="E296" s="229"/>
      <c r="F296" s="230"/>
      <c r="G296" s="229"/>
      <c r="H296" s="172"/>
      <c r="I296" s="199"/>
      <c r="J296" s="168"/>
      <c r="K296" s="198"/>
      <c r="L296" s="22"/>
      <c r="M296" s="22"/>
      <c r="N296" s="22"/>
      <c r="O296" s="22"/>
      <c r="P296" s="22"/>
      <c r="Q296" s="22"/>
      <c r="R296" s="22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>
      <c r="A297" s="425"/>
      <c r="B297" s="219"/>
      <c r="C297" s="175"/>
      <c r="D297" s="170"/>
      <c r="E297" s="170"/>
      <c r="F297" s="171"/>
      <c r="G297" s="170"/>
      <c r="H297" s="172"/>
      <c r="I297" s="179"/>
      <c r="J297" s="168"/>
      <c r="K297" s="198"/>
      <c r="L297" s="22"/>
      <c r="M297" s="22"/>
      <c r="N297" s="22"/>
      <c r="O297" s="22"/>
      <c r="P297" s="22"/>
      <c r="Q297" s="22"/>
      <c r="R297" s="22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>
      <c r="A298" s="212"/>
      <c r="B298" s="212"/>
      <c r="C298" s="169"/>
      <c r="D298" s="170"/>
      <c r="E298" s="170"/>
      <c r="F298" s="171"/>
      <c r="G298" s="170"/>
      <c r="H298" s="172"/>
      <c r="I298" s="179"/>
      <c r="J298" s="168"/>
      <c r="K298" s="198"/>
      <c r="L298" s="22"/>
      <c r="M298" s="22"/>
      <c r="N298" s="22"/>
      <c r="O298" s="22"/>
      <c r="P298" s="22"/>
      <c r="Q298" s="22"/>
      <c r="R298" s="22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>
      <c r="A299" s="214"/>
      <c r="B299" s="217"/>
      <c r="C299" s="169"/>
      <c r="D299" s="170"/>
      <c r="E299" s="170"/>
      <c r="F299" s="171"/>
      <c r="G299" s="170"/>
      <c r="H299" s="172"/>
      <c r="I299" s="179"/>
      <c r="J299" s="168"/>
      <c r="K299" s="198"/>
      <c r="L299" s="22"/>
      <c r="M299" s="22"/>
      <c r="N299" s="22"/>
      <c r="O299" s="22"/>
      <c r="P299" s="22"/>
      <c r="Q299" s="22"/>
      <c r="R299" s="22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>
      <c r="A300" s="214"/>
      <c r="B300" s="217"/>
      <c r="C300" s="169"/>
      <c r="D300" s="170"/>
      <c r="E300" s="170"/>
      <c r="F300" s="171"/>
      <c r="G300" s="170"/>
      <c r="H300" s="172"/>
      <c r="I300" s="179"/>
      <c r="J300" s="168"/>
      <c r="K300" s="198"/>
      <c r="L300" s="22"/>
      <c r="M300" s="22"/>
      <c r="N300" s="22"/>
      <c r="O300" s="22"/>
      <c r="P300" s="22"/>
      <c r="Q300" s="22"/>
      <c r="R300" s="22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>
      <c r="A301" s="214"/>
      <c r="B301" s="217"/>
      <c r="C301" s="169"/>
      <c r="D301" s="229"/>
      <c r="E301" s="229"/>
      <c r="F301" s="230"/>
      <c r="G301" s="229"/>
      <c r="H301" s="172"/>
      <c r="I301" s="199"/>
      <c r="J301" s="168"/>
      <c r="K301" s="198"/>
      <c r="L301" s="22"/>
      <c r="M301" s="22"/>
      <c r="N301" s="22"/>
      <c r="O301" s="22"/>
      <c r="P301" s="22"/>
      <c r="Q301" s="22"/>
      <c r="R301" s="22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>
      <c r="A302" s="214"/>
      <c r="B302" s="217"/>
      <c r="C302" s="169"/>
      <c r="D302" s="229"/>
      <c r="E302" s="229"/>
      <c r="F302" s="230"/>
      <c r="G302" s="229"/>
      <c r="H302" s="172"/>
      <c r="I302" s="179"/>
      <c r="J302" s="168"/>
      <c r="K302" s="198"/>
      <c r="L302" s="22"/>
      <c r="M302" s="22"/>
      <c r="N302" s="22"/>
      <c r="O302" s="22"/>
      <c r="P302" s="22"/>
      <c r="Q302" s="22"/>
      <c r="R302" s="22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>
      <c r="A303" s="214"/>
      <c r="B303" s="217"/>
      <c r="C303" s="169"/>
      <c r="D303" s="229"/>
      <c r="E303" s="229"/>
      <c r="F303" s="230"/>
      <c r="G303" s="229"/>
      <c r="H303" s="172"/>
      <c r="I303" s="199"/>
      <c r="J303" s="168"/>
      <c r="K303" s="198"/>
      <c r="L303" s="22"/>
      <c r="M303" s="22"/>
      <c r="N303" s="22"/>
      <c r="O303" s="22"/>
      <c r="P303" s="22"/>
      <c r="Q303" s="22"/>
      <c r="R303" s="22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>
      <c r="A304" s="214"/>
      <c r="B304" s="217"/>
      <c r="C304" s="169"/>
      <c r="D304" s="229"/>
      <c r="E304" s="229"/>
      <c r="F304" s="230"/>
      <c r="G304" s="229"/>
      <c r="H304" s="172"/>
      <c r="I304" s="199"/>
      <c r="J304" s="168"/>
      <c r="K304" s="198"/>
      <c r="L304" s="22"/>
      <c r="M304" s="22"/>
      <c r="N304" s="22"/>
      <c r="O304" s="22"/>
      <c r="P304" s="22"/>
      <c r="Q304" s="22"/>
      <c r="R304" s="22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>
      <c r="A305" s="214"/>
      <c r="B305" s="217"/>
      <c r="C305" s="169"/>
      <c r="D305" s="229"/>
      <c r="E305" s="229"/>
      <c r="F305" s="230"/>
      <c r="G305" s="229"/>
      <c r="H305" s="172"/>
      <c r="I305" s="199"/>
      <c r="J305" s="168"/>
      <c r="K305" s="198"/>
      <c r="L305" s="22"/>
      <c r="M305" s="22"/>
      <c r="N305" s="22"/>
      <c r="O305" s="22"/>
      <c r="P305" s="22"/>
      <c r="Q305" s="22"/>
      <c r="R305" s="22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>
      <c r="A306" s="214"/>
      <c r="B306" s="217"/>
      <c r="C306" s="169"/>
      <c r="D306" s="236"/>
      <c r="E306" s="236"/>
      <c r="F306" s="237"/>
      <c r="G306" s="236"/>
      <c r="H306" s="238"/>
      <c r="I306" s="244"/>
      <c r="J306" s="245"/>
      <c r="K306" s="198"/>
      <c r="L306" s="22"/>
      <c r="M306" s="22"/>
      <c r="N306" s="22"/>
      <c r="O306" s="22"/>
      <c r="P306" s="22"/>
      <c r="Q306" s="22"/>
      <c r="R306" s="22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>
      <c r="A307" s="214"/>
      <c r="B307" s="217"/>
      <c r="C307" s="169"/>
      <c r="D307" s="159"/>
      <c r="E307" s="159"/>
      <c r="F307" s="160"/>
      <c r="G307" s="159"/>
      <c r="H307" s="161"/>
      <c r="I307" s="241"/>
      <c r="J307" s="167"/>
      <c r="K307" s="198"/>
      <c r="L307" s="22"/>
      <c r="M307" s="22"/>
      <c r="N307" s="22"/>
      <c r="O307" s="22"/>
      <c r="P307" s="22"/>
      <c r="Q307" s="22"/>
      <c r="R307" s="22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>
      <c r="A308" s="214"/>
      <c r="B308" s="217"/>
      <c r="C308" s="169"/>
      <c r="D308" s="229"/>
      <c r="E308" s="229"/>
      <c r="F308" s="230"/>
      <c r="G308" s="229"/>
      <c r="H308" s="172"/>
      <c r="I308" s="199"/>
      <c r="J308" s="168"/>
      <c r="K308" s="198"/>
      <c r="L308" s="22"/>
      <c r="M308" s="22"/>
      <c r="N308" s="22"/>
      <c r="O308" s="22"/>
      <c r="P308" s="22"/>
      <c r="Q308" s="22"/>
      <c r="R308" s="22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>
      <c r="A309" s="214"/>
      <c r="B309" s="214"/>
      <c r="C309" s="169"/>
      <c r="D309" s="229"/>
      <c r="E309" s="229"/>
      <c r="F309" s="230"/>
      <c r="G309" s="229"/>
      <c r="H309" s="172"/>
      <c r="I309" s="435"/>
      <c r="J309" s="168"/>
      <c r="K309" s="198"/>
      <c r="L309" s="22"/>
      <c r="M309" s="22"/>
      <c r="N309" s="22"/>
      <c r="O309" s="22"/>
      <c r="P309" s="22"/>
      <c r="Q309" s="22"/>
      <c r="R309" s="22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>
      <c r="A310" s="214"/>
      <c r="B310" s="217"/>
      <c r="C310" s="169"/>
      <c r="D310" s="229"/>
      <c r="E310" s="229"/>
      <c r="F310" s="230"/>
      <c r="G310" s="229"/>
      <c r="H310" s="172"/>
      <c r="I310" s="425"/>
      <c r="J310" s="168"/>
      <c r="K310" s="198"/>
      <c r="L310" s="22"/>
      <c r="M310" s="22"/>
      <c r="N310" s="22"/>
      <c r="O310" s="22"/>
      <c r="P310" s="22"/>
      <c r="Q310" s="22"/>
      <c r="R310" s="22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>
      <c r="A311" s="214"/>
      <c r="B311" s="217"/>
      <c r="C311" s="169"/>
      <c r="D311" s="229"/>
      <c r="E311" s="229"/>
      <c r="F311" s="230"/>
      <c r="G311" s="229"/>
      <c r="H311" s="172"/>
      <c r="I311" s="199"/>
      <c r="J311" s="168"/>
      <c r="K311" s="198"/>
      <c r="L311" s="22"/>
      <c r="M311" s="22"/>
      <c r="N311" s="22"/>
      <c r="O311" s="22"/>
      <c r="P311" s="22"/>
      <c r="Q311" s="22"/>
      <c r="R311" s="22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>
      <c r="A312" s="214"/>
      <c r="B312" s="217"/>
      <c r="C312" s="169"/>
      <c r="D312" s="242"/>
      <c r="E312" s="242"/>
      <c r="F312" s="243"/>
      <c r="G312" s="242"/>
      <c r="H312" s="161"/>
      <c r="I312" s="241"/>
      <c r="J312" s="167"/>
      <c r="K312" s="198"/>
      <c r="L312" s="22"/>
      <c r="M312" s="22"/>
      <c r="N312" s="22"/>
      <c r="O312" s="22"/>
      <c r="P312" s="22"/>
      <c r="Q312" s="22"/>
      <c r="R312" s="22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>
      <c r="A313" s="432"/>
      <c r="B313" s="218"/>
      <c r="C313" s="169"/>
      <c r="D313" s="229"/>
      <c r="E313" s="229"/>
      <c r="F313" s="230"/>
      <c r="G313" s="229"/>
      <c r="H313" s="172"/>
      <c r="I313" s="431"/>
      <c r="J313" s="168"/>
      <c r="K313" s="198"/>
      <c r="L313" s="22"/>
      <c r="M313" s="22"/>
      <c r="N313" s="22"/>
      <c r="O313" s="22"/>
      <c r="P313" s="22"/>
      <c r="Q313" s="22"/>
      <c r="R313" s="22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>
      <c r="A314" s="425"/>
      <c r="B314" s="212"/>
      <c r="C314" s="169"/>
      <c r="D314" s="229"/>
      <c r="E314" s="229"/>
      <c r="F314" s="230"/>
      <c r="G314" s="229"/>
      <c r="H314" s="172"/>
      <c r="I314" s="425"/>
      <c r="J314" s="168"/>
      <c r="K314" s="198"/>
      <c r="L314" s="22"/>
      <c r="M314" s="22"/>
      <c r="N314" s="22"/>
      <c r="O314" s="22"/>
      <c r="P314" s="22"/>
      <c r="Q314" s="22"/>
      <c r="R314" s="22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>
      <c r="A315" s="432"/>
      <c r="B315" s="231"/>
      <c r="C315" s="189"/>
      <c r="D315" s="179"/>
      <c r="E315" s="179"/>
      <c r="F315" s="190"/>
      <c r="G315" s="179"/>
      <c r="H315" s="172"/>
      <c r="I315" s="179"/>
      <c r="J315" s="168"/>
      <c r="K315" s="198"/>
      <c r="L315" s="22"/>
      <c r="M315" s="22"/>
      <c r="N315" s="22"/>
      <c r="O315" s="22"/>
      <c r="P315" s="22"/>
      <c r="Q315" s="22"/>
      <c r="R315" s="22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>
      <c r="A316" s="425"/>
      <c r="B316" s="246"/>
      <c r="C316" s="189"/>
      <c r="D316" s="179"/>
      <c r="E316" s="179"/>
      <c r="F316" s="190"/>
      <c r="G316" s="179"/>
      <c r="H316" s="172"/>
      <c r="I316" s="179"/>
      <c r="J316" s="168"/>
      <c r="K316" s="198"/>
      <c r="L316" s="22"/>
      <c r="M316" s="22"/>
      <c r="N316" s="22"/>
      <c r="O316" s="22"/>
      <c r="P316" s="22"/>
      <c r="Q316" s="22"/>
      <c r="R316" s="22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>
      <c r="A317" s="214"/>
      <c r="B317" s="217"/>
      <c r="C317" s="189"/>
      <c r="D317" s="179"/>
      <c r="E317" s="179"/>
      <c r="F317" s="190"/>
      <c r="G317" s="179"/>
      <c r="H317" s="172"/>
      <c r="I317" s="179"/>
      <c r="J317" s="168"/>
      <c r="K317" s="198"/>
      <c r="L317" s="22"/>
      <c r="M317" s="22"/>
      <c r="N317" s="22"/>
      <c r="O317" s="22"/>
      <c r="P317" s="22"/>
      <c r="Q317" s="22"/>
      <c r="R317" s="22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>
      <c r="A318" s="432"/>
      <c r="B318" s="218"/>
      <c r="C318" s="189"/>
      <c r="D318" s="179"/>
      <c r="E318" s="179"/>
      <c r="F318" s="190"/>
      <c r="G318" s="179"/>
      <c r="H318" s="172"/>
      <c r="I318" s="179"/>
      <c r="J318" s="168"/>
      <c r="K318" s="198"/>
      <c r="L318" s="22"/>
      <c r="M318" s="22"/>
      <c r="N318" s="22"/>
      <c r="O318" s="22"/>
      <c r="P318" s="22"/>
      <c r="Q318" s="22"/>
      <c r="R318" s="22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>
      <c r="A319" s="424"/>
      <c r="B319" s="219"/>
      <c r="C319" s="189"/>
      <c r="D319" s="179"/>
      <c r="E319" s="179"/>
      <c r="F319" s="190"/>
      <c r="G319" s="179"/>
      <c r="H319" s="172"/>
      <c r="I319" s="179"/>
      <c r="J319" s="168"/>
      <c r="K319" s="198"/>
      <c r="L319" s="22"/>
      <c r="M319" s="22"/>
      <c r="N319" s="22"/>
      <c r="O319" s="22"/>
      <c r="P319" s="22"/>
      <c r="Q319" s="22"/>
      <c r="R319" s="22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>
      <c r="A320" s="425"/>
      <c r="B320" s="212"/>
      <c r="C320" s="189"/>
      <c r="D320" s="179"/>
      <c r="E320" s="179"/>
      <c r="F320" s="190"/>
      <c r="G320" s="179"/>
      <c r="H320" s="172"/>
      <c r="I320" s="179"/>
      <c r="J320" s="168"/>
      <c r="K320" s="198"/>
      <c r="L320" s="22"/>
      <c r="M320" s="22"/>
      <c r="N320" s="22"/>
      <c r="O320" s="22"/>
      <c r="P320" s="22"/>
      <c r="Q320" s="22"/>
      <c r="R320" s="22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>
      <c r="A321" s="247"/>
      <c r="B321" s="248"/>
      <c r="C321" s="220"/>
      <c r="D321" s="249"/>
      <c r="E321" s="249"/>
      <c r="F321" s="250"/>
      <c r="G321" s="249"/>
      <c r="H321" s="223"/>
      <c r="I321" s="251"/>
      <c r="J321" s="252"/>
      <c r="K321" s="253"/>
      <c r="L321" s="163"/>
      <c r="M321" s="163"/>
      <c r="N321" s="163"/>
      <c r="O321" s="163"/>
      <c r="P321" s="163"/>
      <c r="Q321" s="163"/>
      <c r="R321" s="163"/>
      <c r="S321" s="254"/>
      <c r="T321" s="254"/>
      <c r="U321" s="254"/>
      <c r="V321" s="254"/>
      <c r="W321" s="254"/>
      <c r="X321" s="254"/>
      <c r="Y321" s="254"/>
      <c r="Z321" s="254"/>
      <c r="AA321" s="254"/>
    </row>
    <row r="322" spans="1:27" ht="15.75" customHeight="1">
      <c r="A322" s="219"/>
      <c r="B322" s="215"/>
      <c r="C322" s="189"/>
      <c r="D322" s="179"/>
      <c r="E322" s="179"/>
      <c r="F322" s="190"/>
      <c r="G322" s="179"/>
      <c r="H322" s="172"/>
      <c r="I322" s="179"/>
      <c r="J322" s="168"/>
      <c r="K322" s="168"/>
      <c r="L322" s="168"/>
      <c r="M322" s="168"/>
      <c r="N322" s="168"/>
      <c r="O322" s="168"/>
      <c r="P322" s="168"/>
      <c r="Q322" s="168"/>
      <c r="R322" s="168"/>
      <c r="S322" s="255"/>
      <c r="T322" s="255"/>
      <c r="U322" s="255"/>
      <c r="V322" s="255"/>
      <c r="W322" s="255"/>
      <c r="X322" s="255"/>
      <c r="Y322" s="255"/>
      <c r="Z322" s="255"/>
      <c r="AA322" s="255"/>
    </row>
    <row r="323" spans="1:27" ht="15.75" customHeight="1">
      <c r="A323" s="219"/>
      <c r="B323" s="215"/>
      <c r="C323" s="189"/>
      <c r="D323" s="179"/>
      <c r="E323" s="179"/>
      <c r="F323" s="190"/>
      <c r="G323" s="179"/>
      <c r="H323" s="172"/>
      <c r="I323" s="179"/>
      <c r="J323" s="168"/>
      <c r="K323" s="168"/>
      <c r="L323" s="168"/>
      <c r="M323" s="168"/>
      <c r="N323" s="168"/>
      <c r="O323" s="168"/>
      <c r="P323" s="168"/>
      <c r="Q323" s="168"/>
      <c r="R323" s="168"/>
      <c r="S323" s="255"/>
      <c r="T323" s="255"/>
      <c r="U323" s="255"/>
      <c r="V323" s="255"/>
      <c r="W323" s="255"/>
      <c r="X323" s="255"/>
      <c r="Y323" s="255"/>
      <c r="Z323" s="255"/>
      <c r="AA323" s="255"/>
    </row>
    <row r="324" spans="1:27" ht="15.75" customHeight="1">
      <c r="A324" s="219"/>
      <c r="B324" s="215"/>
      <c r="C324" s="189"/>
      <c r="D324" s="179"/>
      <c r="E324" s="179"/>
      <c r="F324" s="190"/>
      <c r="G324" s="179"/>
      <c r="H324" s="172"/>
      <c r="I324" s="179"/>
      <c r="J324" s="168"/>
      <c r="K324" s="168"/>
      <c r="L324" s="168"/>
      <c r="M324" s="168"/>
      <c r="N324" s="168"/>
      <c r="O324" s="168"/>
      <c r="P324" s="168"/>
      <c r="Q324" s="168"/>
      <c r="R324" s="168"/>
      <c r="S324" s="255"/>
      <c r="T324" s="255"/>
      <c r="U324" s="255"/>
      <c r="V324" s="255"/>
      <c r="W324" s="255"/>
      <c r="X324" s="255"/>
      <c r="Y324" s="255"/>
      <c r="Z324" s="255"/>
      <c r="AA324" s="255"/>
    </row>
    <row r="325" spans="1:27" ht="15.75" customHeight="1">
      <c r="A325" s="219"/>
      <c r="B325" s="215"/>
      <c r="C325" s="189"/>
      <c r="D325" s="235"/>
      <c r="E325" s="235"/>
      <c r="F325" s="256"/>
      <c r="G325" s="235"/>
      <c r="H325" s="234"/>
      <c r="I325" s="235"/>
      <c r="J325" s="211"/>
      <c r="K325" s="168"/>
      <c r="L325" s="168"/>
      <c r="M325" s="168"/>
      <c r="N325" s="168"/>
      <c r="O325" s="168"/>
      <c r="P325" s="168"/>
      <c r="Q325" s="168"/>
      <c r="R325" s="168"/>
      <c r="S325" s="255"/>
      <c r="T325" s="255"/>
      <c r="U325" s="255"/>
      <c r="V325" s="255"/>
      <c r="W325" s="255"/>
      <c r="X325" s="255"/>
      <c r="Y325" s="255"/>
      <c r="Z325" s="255"/>
      <c r="AA325" s="255"/>
    </row>
    <row r="326" spans="1:27" ht="15.75" customHeight="1">
      <c r="A326" s="432"/>
      <c r="B326" s="217"/>
      <c r="C326" s="434"/>
      <c r="D326" s="170"/>
      <c r="E326" s="170"/>
      <c r="F326" s="171"/>
      <c r="G326" s="170"/>
      <c r="H326" s="172"/>
      <c r="I326" s="170"/>
      <c r="J326" s="168"/>
      <c r="K326" s="224"/>
      <c r="L326" s="168"/>
      <c r="M326" s="168"/>
      <c r="N326" s="168"/>
      <c r="O326" s="168"/>
      <c r="P326" s="168"/>
      <c r="Q326" s="168"/>
      <c r="R326" s="168"/>
      <c r="S326" s="255"/>
      <c r="T326" s="255"/>
      <c r="U326" s="255"/>
      <c r="V326" s="255"/>
      <c r="W326" s="255"/>
      <c r="X326" s="255"/>
      <c r="Y326" s="255"/>
      <c r="Z326" s="255"/>
      <c r="AA326" s="255"/>
    </row>
    <row r="327" spans="1:27" ht="15.75" customHeight="1">
      <c r="A327" s="424"/>
      <c r="B327" s="217"/>
      <c r="C327" s="424"/>
      <c r="D327" s="170"/>
      <c r="E327" s="170"/>
      <c r="F327" s="171"/>
      <c r="G327" s="170"/>
      <c r="H327" s="172"/>
      <c r="I327" s="170"/>
      <c r="J327" s="168"/>
      <c r="K327" s="224"/>
      <c r="L327" s="168"/>
      <c r="M327" s="168"/>
      <c r="N327" s="168"/>
      <c r="O327" s="168"/>
      <c r="P327" s="168"/>
      <c r="Q327" s="168"/>
      <c r="R327" s="168"/>
      <c r="S327" s="255"/>
      <c r="T327" s="255"/>
      <c r="U327" s="255"/>
      <c r="V327" s="255"/>
      <c r="W327" s="255"/>
      <c r="X327" s="255"/>
      <c r="Y327" s="255"/>
      <c r="Z327" s="255"/>
      <c r="AA327" s="255"/>
    </row>
    <row r="328" spans="1:27" ht="15.75" customHeight="1">
      <c r="A328" s="424"/>
      <c r="B328" s="217"/>
      <c r="C328" s="424"/>
      <c r="D328" s="170"/>
      <c r="E328" s="170"/>
      <c r="F328" s="171"/>
      <c r="G328" s="170"/>
      <c r="H328" s="172"/>
      <c r="I328" s="170"/>
      <c r="J328" s="168"/>
      <c r="K328" s="224"/>
      <c r="L328" s="168"/>
      <c r="M328" s="168"/>
      <c r="N328" s="168"/>
      <c r="O328" s="168"/>
      <c r="P328" s="168"/>
      <c r="Q328" s="168"/>
      <c r="R328" s="168"/>
      <c r="S328" s="255"/>
      <c r="T328" s="255"/>
      <c r="U328" s="255"/>
      <c r="V328" s="255"/>
      <c r="W328" s="255"/>
      <c r="X328" s="255"/>
      <c r="Y328" s="255"/>
      <c r="Z328" s="255"/>
      <c r="AA328" s="255"/>
    </row>
    <row r="329" spans="1:27" ht="15.75" customHeight="1">
      <c r="A329" s="424"/>
      <c r="B329" s="217"/>
      <c r="C329" s="424"/>
      <c r="D329" s="170"/>
      <c r="E329" s="170"/>
      <c r="F329" s="171"/>
      <c r="G329" s="170"/>
      <c r="H329" s="172"/>
      <c r="I329" s="170"/>
      <c r="J329" s="168"/>
      <c r="K329" s="224"/>
      <c r="L329" s="168"/>
      <c r="M329" s="168"/>
      <c r="N329" s="168"/>
      <c r="O329" s="168"/>
      <c r="P329" s="168"/>
      <c r="Q329" s="168"/>
      <c r="R329" s="168"/>
      <c r="S329" s="255"/>
      <c r="T329" s="255"/>
      <c r="U329" s="255"/>
      <c r="V329" s="255"/>
      <c r="W329" s="255"/>
      <c r="X329" s="255"/>
      <c r="Y329" s="255"/>
      <c r="Z329" s="255"/>
      <c r="AA329" s="255"/>
    </row>
    <row r="330" spans="1:27" ht="15.75" customHeight="1">
      <c r="A330" s="424"/>
      <c r="B330" s="217"/>
      <c r="C330" s="424"/>
      <c r="D330" s="170"/>
      <c r="E330" s="170"/>
      <c r="F330" s="171"/>
      <c r="G330" s="170"/>
      <c r="H330" s="172"/>
      <c r="I330" s="170"/>
      <c r="J330" s="168"/>
      <c r="K330" s="224"/>
      <c r="L330" s="168"/>
      <c r="M330" s="168"/>
      <c r="N330" s="168"/>
      <c r="O330" s="168"/>
      <c r="P330" s="168"/>
      <c r="Q330" s="168"/>
      <c r="R330" s="168"/>
      <c r="S330" s="255"/>
      <c r="T330" s="255"/>
      <c r="U330" s="255"/>
      <c r="V330" s="255"/>
      <c r="W330" s="255"/>
      <c r="X330" s="255"/>
      <c r="Y330" s="255"/>
      <c r="Z330" s="255"/>
      <c r="AA330" s="255"/>
    </row>
    <row r="331" spans="1:27" ht="15.75" customHeight="1">
      <c r="A331" s="424"/>
      <c r="B331" s="217"/>
      <c r="C331" s="424"/>
      <c r="D331" s="229"/>
      <c r="E331" s="229"/>
      <c r="F331" s="230"/>
      <c r="G331" s="229"/>
      <c r="H331" s="172"/>
      <c r="I331" s="170"/>
      <c r="J331" s="168"/>
      <c r="K331" s="224"/>
      <c r="L331" s="168"/>
      <c r="M331" s="168"/>
      <c r="N331" s="168"/>
      <c r="O331" s="168"/>
      <c r="P331" s="168"/>
      <c r="Q331" s="168"/>
      <c r="R331" s="168"/>
      <c r="S331" s="255"/>
      <c r="T331" s="255"/>
      <c r="U331" s="255"/>
      <c r="V331" s="255"/>
      <c r="W331" s="255"/>
      <c r="X331" s="255"/>
      <c r="Y331" s="255"/>
      <c r="Z331" s="255"/>
      <c r="AA331" s="255"/>
    </row>
    <row r="332" spans="1:27" ht="15.75" customHeight="1">
      <c r="A332" s="424"/>
      <c r="B332" s="217"/>
      <c r="C332" s="424"/>
      <c r="D332" s="170"/>
      <c r="E332" s="170"/>
      <c r="F332" s="171"/>
      <c r="G332" s="170"/>
      <c r="H332" s="172"/>
      <c r="I332" s="170"/>
      <c r="J332" s="168"/>
      <c r="K332" s="224"/>
      <c r="L332" s="168"/>
      <c r="M332" s="168"/>
      <c r="N332" s="168"/>
      <c r="O332" s="168"/>
      <c r="P332" s="168"/>
      <c r="Q332" s="168"/>
      <c r="R332" s="168"/>
      <c r="S332" s="255"/>
      <c r="T332" s="255"/>
      <c r="U332" s="255"/>
      <c r="V332" s="255"/>
      <c r="W332" s="255"/>
      <c r="X332" s="255"/>
      <c r="Y332" s="255"/>
      <c r="Z332" s="255"/>
      <c r="AA332" s="255"/>
    </row>
    <row r="333" spans="1:27" ht="15.75" customHeight="1">
      <c r="A333" s="424"/>
      <c r="B333" s="217"/>
      <c r="C333" s="425"/>
      <c r="D333" s="170"/>
      <c r="E333" s="170"/>
      <c r="F333" s="171"/>
      <c r="G333" s="170"/>
      <c r="H333" s="172"/>
      <c r="I333" s="170"/>
      <c r="J333" s="168"/>
      <c r="K333" s="224"/>
      <c r="L333" s="168"/>
      <c r="M333" s="168"/>
      <c r="N333" s="168"/>
      <c r="O333" s="168"/>
      <c r="P333" s="168"/>
      <c r="Q333" s="168"/>
      <c r="R333" s="168"/>
      <c r="S333" s="255"/>
      <c r="T333" s="255"/>
      <c r="U333" s="255"/>
      <c r="V333" s="255"/>
      <c r="W333" s="255"/>
      <c r="X333" s="255"/>
      <c r="Y333" s="255"/>
      <c r="Z333" s="255"/>
      <c r="AA333" s="255"/>
    </row>
    <row r="334" spans="1:27" ht="15.75" customHeight="1">
      <c r="A334" s="424"/>
      <c r="B334" s="217"/>
      <c r="C334" s="189"/>
      <c r="D334" s="167"/>
      <c r="E334" s="167"/>
      <c r="F334" s="257"/>
      <c r="G334" s="167"/>
      <c r="H334" s="161"/>
      <c r="I334" s="241"/>
      <c r="J334" s="167"/>
      <c r="K334" s="168"/>
      <c r="L334" s="168"/>
      <c r="M334" s="168"/>
      <c r="N334" s="168"/>
      <c r="O334" s="168"/>
      <c r="P334" s="168"/>
      <c r="Q334" s="168"/>
      <c r="R334" s="168"/>
      <c r="S334" s="255"/>
      <c r="T334" s="255"/>
      <c r="U334" s="255"/>
      <c r="V334" s="255"/>
      <c r="W334" s="255"/>
      <c r="X334" s="255"/>
      <c r="Y334" s="255"/>
      <c r="Z334" s="255"/>
      <c r="AA334" s="255"/>
    </row>
    <row r="335" spans="1:27" ht="15.75" customHeight="1">
      <c r="A335" s="424"/>
      <c r="B335" s="217"/>
      <c r="C335" s="189"/>
      <c r="D335" s="168"/>
      <c r="E335" s="168"/>
      <c r="F335" s="258"/>
      <c r="G335" s="168"/>
      <c r="H335" s="172"/>
      <c r="I335" s="179"/>
      <c r="J335" s="168"/>
      <c r="K335" s="168"/>
      <c r="L335" s="168"/>
      <c r="M335" s="168"/>
      <c r="N335" s="168"/>
      <c r="O335" s="168"/>
      <c r="P335" s="168"/>
      <c r="Q335" s="168"/>
      <c r="R335" s="168"/>
      <c r="S335" s="255"/>
      <c r="T335" s="255"/>
      <c r="U335" s="255"/>
      <c r="V335" s="255"/>
      <c r="W335" s="255"/>
      <c r="X335" s="255"/>
      <c r="Y335" s="255"/>
      <c r="Z335" s="255"/>
      <c r="AA335" s="255"/>
    </row>
    <row r="336" spans="1:27" ht="15.75" customHeight="1">
      <c r="A336" s="424"/>
      <c r="B336" s="231"/>
      <c r="C336" s="434"/>
      <c r="D336" s="179"/>
      <c r="E336" s="179"/>
      <c r="F336" s="190"/>
      <c r="G336" s="179"/>
      <c r="H336" s="172"/>
      <c r="I336" s="179"/>
      <c r="J336" s="168"/>
      <c r="K336" s="168"/>
      <c r="L336" s="168"/>
      <c r="M336" s="168"/>
      <c r="N336" s="168"/>
      <c r="O336" s="168"/>
      <c r="P336" s="168"/>
      <c r="Q336" s="168"/>
      <c r="R336" s="168"/>
      <c r="S336" s="255"/>
      <c r="T336" s="255"/>
      <c r="U336" s="255"/>
      <c r="V336" s="255"/>
      <c r="W336" s="255"/>
      <c r="X336" s="255"/>
      <c r="Y336" s="255"/>
      <c r="Z336" s="255"/>
      <c r="AA336" s="255"/>
    </row>
    <row r="337" spans="1:27" ht="15.75" customHeight="1">
      <c r="A337" s="424"/>
      <c r="B337" s="215"/>
      <c r="C337" s="424"/>
      <c r="D337" s="168"/>
      <c r="E337" s="168"/>
      <c r="F337" s="258"/>
      <c r="G337" s="168"/>
      <c r="H337" s="172"/>
      <c r="I337" s="179"/>
      <c r="J337" s="168"/>
      <c r="K337" s="168"/>
      <c r="L337" s="168"/>
      <c r="M337" s="168"/>
      <c r="N337" s="168"/>
      <c r="O337" s="168"/>
      <c r="P337" s="168"/>
      <c r="Q337" s="168"/>
      <c r="R337" s="168"/>
      <c r="S337" s="255"/>
      <c r="T337" s="255"/>
      <c r="U337" s="255"/>
      <c r="V337" s="255"/>
      <c r="W337" s="255"/>
      <c r="X337" s="255"/>
      <c r="Y337" s="255"/>
      <c r="Z337" s="255"/>
      <c r="AA337" s="255"/>
    </row>
    <row r="338" spans="1:27" ht="15.75" customHeight="1">
      <c r="A338" s="424"/>
      <c r="B338" s="215"/>
      <c r="C338" s="424"/>
      <c r="D338" s="168"/>
      <c r="E338" s="168"/>
      <c r="F338" s="258"/>
      <c r="G338" s="168"/>
      <c r="H338" s="172"/>
      <c r="I338" s="179"/>
      <c r="J338" s="168"/>
      <c r="K338" s="168"/>
      <c r="L338" s="168"/>
      <c r="M338" s="168"/>
      <c r="N338" s="168"/>
      <c r="O338" s="168"/>
      <c r="P338" s="168"/>
      <c r="Q338" s="168"/>
      <c r="R338" s="168"/>
      <c r="S338" s="255"/>
      <c r="T338" s="255"/>
      <c r="U338" s="255"/>
      <c r="V338" s="255"/>
      <c r="W338" s="255"/>
      <c r="X338" s="255"/>
      <c r="Y338" s="255"/>
      <c r="Z338" s="255"/>
      <c r="AA338" s="255"/>
    </row>
    <row r="339" spans="1:27" ht="15.75" customHeight="1">
      <c r="A339" s="425"/>
      <c r="B339" s="246"/>
      <c r="C339" s="425"/>
      <c r="D339" s="168"/>
      <c r="E339" s="168"/>
      <c r="F339" s="258"/>
      <c r="G339" s="168"/>
      <c r="H339" s="172"/>
      <c r="I339" s="179"/>
      <c r="J339" s="168"/>
      <c r="K339" s="168"/>
      <c r="L339" s="168"/>
      <c r="M339" s="168"/>
      <c r="N339" s="168"/>
      <c r="O339" s="168"/>
      <c r="P339" s="168"/>
      <c r="Q339" s="168"/>
      <c r="R339" s="168"/>
      <c r="S339" s="255"/>
      <c r="T339" s="255"/>
      <c r="U339" s="255"/>
      <c r="V339" s="255"/>
      <c r="W339" s="255"/>
      <c r="X339" s="255"/>
      <c r="Y339" s="255"/>
      <c r="Z339" s="255"/>
      <c r="AA339" s="255"/>
    </row>
    <row r="340" spans="1:27" ht="15.75" customHeight="1">
      <c r="A340" s="214"/>
      <c r="B340" s="215"/>
      <c r="C340" s="259"/>
      <c r="D340" s="168"/>
      <c r="E340" s="168"/>
      <c r="F340" s="258"/>
      <c r="G340" s="168"/>
      <c r="H340" s="172"/>
      <c r="I340" s="179"/>
      <c r="J340" s="168"/>
      <c r="K340" s="168"/>
      <c r="L340" s="168"/>
      <c r="M340" s="168"/>
      <c r="N340" s="168"/>
      <c r="O340" s="168"/>
      <c r="P340" s="168"/>
      <c r="Q340" s="168"/>
      <c r="R340" s="168"/>
      <c r="S340" s="255"/>
      <c r="T340" s="255"/>
      <c r="U340" s="255"/>
      <c r="V340" s="255"/>
      <c r="W340" s="255"/>
      <c r="X340" s="255"/>
      <c r="Y340" s="255"/>
      <c r="Z340" s="255"/>
      <c r="AA340" s="255"/>
    </row>
    <row r="341" spans="1:27" ht="15.75" customHeight="1">
      <c r="A341" s="432"/>
      <c r="B341" s="231"/>
      <c r="C341" s="434"/>
      <c r="D341" s="179"/>
      <c r="E341" s="179"/>
      <c r="F341" s="190"/>
      <c r="G341" s="179"/>
      <c r="H341" s="172"/>
      <c r="I341" s="179"/>
      <c r="J341" s="168"/>
      <c r="K341" s="168"/>
      <c r="L341" s="168"/>
      <c r="M341" s="168"/>
      <c r="N341" s="168"/>
      <c r="O341" s="168"/>
      <c r="P341" s="168"/>
      <c r="Q341" s="168"/>
      <c r="R341" s="168"/>
      <c r="S341" s="255"/>
      <c r="T341" s="255"/>
      <c r="U341" s="255"/>
      <c r="V341" s="255"/>
      <c r="W341" s="255"/>
      <c r="X341" s="255"/>
      <c r="Y341" s="255"/>
      <c r="Z341" s="255"/>
      <c r="AA341" s="255"/>
    </row>
    <row r="342" spans="1:27" ht="15.75" customHeight="1">
      <c r="A342" s="424"/>
      <c r="B342" s="246"/>
      <c r="C342" s="425"/>
      <c r="D342" s="179"/>
      <c r="E342" s="179"/>
      <c r="F342" s="190"/>
      <c r="G342" s="179"/>
      <c r="H342" s="172"/>
      <c r="I342" s="179"/>
      <c r="J342" s="168"/>
      <c r="K342" s="168"/>
      <c r="L342" s="168"/>
      <c r="M342" s="168"/>
      <c r="N342" s="168"/>
      <c r="O342" s="168"/>
      <c r="P342" s="168"/>
      <c r="Q342" s="168"/>
      <c r="R342" s="168"/>
      <c r="S342" s="255"/>
      <c r="T342" s="255"/>
      <c r="U342" s="255"/>
      <c r="V342" s="255"/>
      <c r="W342" s="255"/>
      <c r="X342" s="255"/>
      <c r="Y342" s="255"/>
      <c r="Z342" s="255"/>
      <c r="AA342" s="255"/>
    </row>
    <row r="343" spans="1:27" ht="15.75" customHeight="1">
      <c r="A343" s="424"/>
      <c r="B343" s="217"/>
      <c r="C343" s="434"/>
      <c r="D343" s="179"/>
      <c r="E343" s="179"/>
      <c r="F343" s="190"/>
      <c r="G343" s="179"/>
      <c r="H343" s="172"/>
      <c r="I343" s="179"/>
      <c r="J343" s="168"/>
      <c r="K343" s="168"/>
      <c r="L343" s="168"/>
      <c r="M343" s="168"/>
      <c r="N343" s="168"/>
      <c r="O343" s="168"/>
      <c r="P343" s="168"/>
      <c r="Q343" s="168"/>
      <c r="R343" s="168"/>
      <c r="S343" s="255"/>
      <c r="T343" s="255"/>
      <c r="U343" s="255"/>
      <c r="V343" s="255"/>
      <c r="W343" s="255"/>
      <c r="X343" s="255"/>
      <c r="Y343" s="255"/>
      <c r="Z343" s="255"/>
      <c r="AA343" s="255"/>
    </row>
    <row r="344" spans="1:27" ht="15.75" customHeight="1">
      <c r="A344" s="425"/>
      <c r="B344" s="217"/>
      <c r="C344" s="425"/>
      <c r="D344" s="179"/>
      <c r="E344" s="179"/>
      <c r="F344" s="190"/>
      <c r="G344" s="179"/>
      <c r="H344" s="172"/>
      <c r="I344" s="179"/>
      <c r="J344" s="168"/>
      <c r="K344" s="168"/>
      <c r="L344" s="168"/>
      <c r="M344" s="168"/>
      <c r="N344" s="168"/>
      <c r="O344" s="168"/>
      <c r="P344" s="168"/>
      <c r="Q344" s="168"/>
      <c r="R344" s="168"/>
      <c r="S344" s="255"/>
      <c r="T344" s="255"/>
      <c r="U344" s="255"/>
      <c r="V344" s="255"/>
      <c r="W344" s="255"/>
      <c r="X344" s="255"/>
      <c r="Y344" s="255"/>
      <c r="Z344" s="255"/>
      <c r="AA344" s="255"/>
    </row>
    <row r="345" spans="1:27" ht="15.75" customHeight="1">
      <c r="A345" s="214"/>
      <c r="B345" s="217"/>
      <c r="C345" s="189"/>
      <c r="D345" s="168"/>
      <c r="E345" s="168"/>
      <c r="F345" s="258"/>
      <c r="G345" s="168"/>
      <c r="H345" s="172"/>
      <c r="I345" s="179"/>
      <c r="J345" s="168"/>
      <c r="K345" s="168"/>
      <c r="L345" s="168"/>
      <c r="M345" s="168"/>
      <c r="N345" s="168"/>
      <c r="O345" s="168"/>
      <c r="P345" s="168"/>
      <c r="Q345" s="168"/>
      <c r="R345" s="168"/>
      <c r="S345" s="255"/>
      <c r="T345" s="255"/>
      <c r="U345" s="255"/>
      <c r="V345" s="255"/>
      <c r="W345" s="255"/>
      <c r="X345" s="255"/>
      <c r="Y345" s="255"/>
      <c r="Z345" s="255"/>
      <c r="AA345" s="255"/>
    </row>
    <row r="346" spans="1:27" ht="15.75" customHeight="1">
      <c r="A346" s="432"/>
      <c r="B346" s="231"/>
      <c r="C346" s="434"/>
      <c r="D346" s="179"/>
      <c r="E346" s="179"/>
      <c r="F346" s="190"/>
      <c r="G346" s="179"/>
      <c r="H346" s="172"/>
      <c r="I346" s="179"/>
      <c r="J346" s="168"/>
      <c r="K346" s="168"/>
      <c r="L346" s="168"/>
      <c r="M346" s="168"/>
      <c r="N346" s="168"/>
      <c r="O346" s="168"/>
      <c r="P346" s="168"/>
      <c r="Q346" s="168"/>
      <c r="R346" s="168"/>
      <c r="S346" s="255"/>
      <c r="T346" s="255"/>
      <c r="U346" s="255"/>
      <c r="V346" s="255"/>
      <c r="W346" s="255"/>
      <c r="X346" s="255"/>
      <c r="Y346" s="255"/>
      <c r="Z346" s="255"/>
      <c r="AA346" s="255"/>
    </row>
    <row r="347" spans="1:27" ht="15.75" customHeight="1">
      <c r="A347" s="424"/>
      <c r="B347" s="215"/>
      <c r="C347" s="424"/>
      <c r="D347" s="179"/>
      <c r="E347" s="179"/>
      <c r="F347" s="190"/>
      <c r="G347" s="179"/>
      <c r="H347" s="172"/>
      <c r="I347" s="179"/>
      <c r="J347" s="168"/>
      <c r="K347" s="168"/>
      <c r="L347" s="168"/>
      <c r="M347" s="168"/>
      <c r="N347" s="168"/>
      <c r="O347" s="168"/>
      <c r="P347" s="168"/>
      <c r="Q347" s="168"/>
      <c r="R347" s="168"/>
      <c r="S347" s="255"/>
      <c r="T347" s="255"/>
      <c r="U347" s="255"/>
      <c r="V347" s="255"/>
      <c r="W347" s="255"/>
      <c r="X347" s="255"/>
      <c r="Y347" s="255"/>
      <c r="Z347" s="255"/>
      <c r="AA347" s="255"/>
    </row>
    <row r="348" spans="1:27" ht="15.75" customHeight="1">
      <c r="A348" s="424"/>
      <c r="B348" s="215"/>
      <c r="C348" s="424"/>
      <c r="D348" s="179"/>
      <c r="E348" s="179"/>
      <c r="F348" s="190"/>
      <c r="G348" s="179"/>
      <c r="H348" s="172"/>
      <c r="I348" s="179"/>
      <c r="J348" s="168"/>
      <c r="K348" s="168"/>
      <c r="L348" s="168"/>
      <c r="M348" s="168"/>
      <c r="N348" s="168"/>
      <c r="O348" s="168"/>
      <c r="P348" s="168"/>
      <c r="Q348" s="168"/>
      <c r="R348" s="168"/>
      <c r="S348" s="255"/>
      <c r="T348" s="255"/>
      <c r="U348" s="255"/>
      <c r="V348" s="255"/>
      <c r="W348" s="255"/>
      <c r="X348" s="255"/>
      <c r="Y348" s="255"/>
      <c r="Z348" s="255"/>
      <c r="AA348" s="255"/>
    </row>
    <row r="349" spans="1:27" ht="15.75" customHeight="1">
      <c r="A349" s="424"/>
      <c r="B349" s="215"/>
      <c r="C349" s="424"/>
      <c r="D349" s="179"/>
      <c r="E349" s="179"/>
      <c r="F349" s="190"/>
      <c r="G349" s="179"/>
      <c r="H349" s="172"/>
      <c r="I349" s="179"/>
      <c r="J349" s="168"/>
      <c r="K349" s="168"/>
      <c r="L349" s="168"/>
      <c r="M349" s="168"/>
      <c r="N349" s="168"/>
      <c r="O349" s="168"/>
      <c r="P349" s="168"/>
      <c r="Q349" s="168"/>
      <c r="R349" s="168"/>
      <c r="S349" s="255"/>
      <c r="T349" s="255"/>
      <c r="U349" s="255"/>
      <c r="V349" s="255"/>
      <c r="W349" s="255"/>
      <c r="X349" s="255"/>
      <c r="Y349" s="255"/>
      <c r="Z349" s="255"/>
      <c r="AA349" s="255"/>
    </row>
    <row r="350" spans="1:27" ht="15.75" customHeight="1">
      <c r="A350" s="424"/>
      <c r="B350" s="215"/>
      <c r="C350" s="424"/>
      <c r="D350" s="170"/>
      <c r="E350" s="170"/>
      <c r="F350" s="171"/>
      <c r="G350" s="170"/>
      <c r="H350" s="172"/>
      <c r="I350" s="179"/>
      <c r="J350" s="168"/>
      <c r="K350" s="168"/>
      <c r="L350" s="168"/>
      <c r="M350" s="168"/>
      <c r="N350" s="168"/>
      <c r="O350" s="168"/>
      <c r="P350" s="168"/>
      <c r="Q350" s="168"/>
      <c r="R350" s="168"/>
      <c r="S350" s="255"/>
      <c r="T350" s="255"/>
      <c r="U350" s="255"/>
      <c r="V350" s="255"/>
      <c r="W350" s="255"/>
      <c r="X350" s="255"/>
      <c r="Y350" s="255"/>
      <c r="Z350" s="255"/>
      <c r="AA350" s="255"/>
    </row>
    <row r="351" spans="1:27" ht="15.75" customHeight="1">
      <c r="A351" s="424"/>
      <c r="B351" s="246"/>
      <c r="C351" s="425"/>
      <c r="D351" s="170"/>
      <c r="E351" s="170"/>
      <c r="F351" s="171"/>
      <c r="G351" s="170"/>
      <c r="H351" s="172"/>
      <c r="I351" s="179"/>
      <c r="J351" s="168"/>
      <c r="K351" s="168"/>
      <c r="L351" s="168"/>
      <c r="M351" s="168"/>
      <c r="N351" s="168"/>
      <c r="O351" s="168"/>
      <c r="P351" s="168"/>
      <c r="Q351" s="168"/>
      <c r="R351" s="168"/>
      <c r="S351" s="255"/>
      <c r="T351" s="255"/>
      <c r="U351" s="255"/>
      <c r="V351" s="255"/>
      <c r="W351" s="255"/>
      <c r="X351" s="255"/>
      <c r="Y351" s="255"/>
      <c r="Z351" s="255"/>
      <c r="AA351" s="255"/>
    </row>
    <row r="352" spans="1:27" ht="15.75" customHeight="1">
      <c r="A352" s="424"/>
      <c r="B352" s="231"/>
      <c r="C352" s="434"/>
      <c r="D352" s="179"/>
      <c r="E352" s="179"/>
      <c r="F352" s="190"/>
      <c r="G352" s="179"/>
      <c r="H352" s="172"/>
      <c r="I352" s="179"/>
      <c r="J352" s="168"/>
      <c r="K352" s="168"/>
      <c r="L352" s="168"/>
      <c r="M352" s="168"/>
      <c r="N352" s="168"/>
      <c r="O352" s="168"/>
      <c r="P352" s="168"/>
      <c r="Q352" s="168"/>
      <c r="R352" s="168"/>
      <c r="S352" s="255"/>
      <c r="T352" s="255"/>
      <c r="U352" s="255"/>
      <c r="V352" s="255"/>
      <c r="W352" s="255"/>
      <c r="X352" s="255"/>
      <c r="Y352" s="255"/>
      <c r="Z352" s="255"/>
      <c r="AA352" s="255"/>
    </row>
    <row r="353" spans="1:27" ht="15.75" customHeight="1">
      <c r="A353" s="424"/>
      <c r="B353" s="215"/>
      <c r="C353" s="424"/>
      <c r="D353" s="168"/>
      <c r="E353" s="168"/>
      <c r="F353" s="258"/>
      <c r="G353" s="168"/>
      <c r="H353" s="172"/>
      <c r="I353" s="179"/>
      <c r="J353" s="168"/>
      <c r="K353" s="168"/>
      <c r="L353" s="168"/>
      <c r="M353" s="168"/>
      <c r="N353" s="168"/>
      <c r="O353" s="168"/>
      <c r="P353" s="168"/>
      <c r="Q353" s="168"/>
      <c r="R353" s="168"/>
      <c r="S353" s="255"/>
      <c r="T353" s="255"/>
      <c r="U353" s="255"/>
      <c r="V353" s="255"/>
      <c r="W353" s="255"/>
      <c r="X353" s="255"/>
      <c r="Y353" s="255"/>
      <c r="Z353" s="255"/>
      <c r="AA353" s="255"/>
    </row>
    <row r="354" spans="1:27" ht="15.75" customHeight="1">
      <c r="A354" s="424"/>
      <c r="B354" s="215"/>
      <c r="C354" s="424"/>
      <c r="D354" s="168"/>
      <c r="E354" s="168"/>
      <c r="F354" s="258"/>
      <c r="G354" s="168"/>
      <c r="H354" s="172"/>
      <c r="I354" s="179"/>
      <c r="J354" s="168"/>
      <c r="K354" s="168"/>
      <c r="L354" s="168"/>
      <c r="M354" s="168"/>
      <c r="N354" s="168"/>
      <c r="O354" s="168"/>
      <c r="P354" s="168"/>
      <c r="Q354" s="168"/>
      <c r="R354" s="168"/>
      <c r="S354" s="255"/>
      <c r="T354" s="255"/>
      <c r="U354" s="255"/>
      <c r="V354" s="255"/>
      <c r="W354" s="255"/>
      <c r="X354" s="255"/>
      <c r="Y354" s="255"/>
      <c r="Z354" s="255"/>
      <c r="AA354" s="255"/>
    </row>
    <row r="355" spans="1:27" ht="15.75" customHeight="1">
      <c r="A355" s="425"/>
      <c r="B355" s="246"/>
      <c r="C355" s="425"/>
      <c r="D355" s="168"/>
      <c r="E355" s="168"/>
      <c r="F355" s="258"/>
      <c r="G355" s="168"/>
      <c r="H355" s="172"/>
      <c r="I355" s="179"/>
      <c r="J355" s="168"/>
      <c r="K355" s="168"/>
      <c r="L355" s="168"/>
      <c r="M355" s="168"/>
      <c r="N355" s="168"/>
      <c r="O355" s="168"/>
      <c r="P355" s="168"/>
      <c r="Q355" s="168"/>
      <c r="R355" s="168"/>
      <c r="S355" s="255"/>
      <c r="T355" s="255"/>
      <c r="U355" s="255"/>
      <c r="V355" s="255"/>
      <c r="W355" s="255"/>
      <c r="X355" s="255"/>
      <c r="Y355" s="255"/>
      <c r="Z355" s="255"/>
      <c r="AA355" s="255"/>
    </row>
    <row r="356" spans="1:27" ht="15.75" customHeight="1">
      <c r="A356" s="214"/>
      <c r="B356" s="260"/>
      <c r="C356" s="189"/>
      <c r="D356" s="168"/>
      <c r="E356" s="168"/>
      <c r="F356" s="258"/>
      <c r="G356" s="168"/>
      <c r="H356" s="172"/>
      <c r="I356" s="179"/>
      <c r="J356" s="168"/>
      <c r="K356" s="168"/>
      <c r="L356" s="168"/>
      <c r="M356" s="168"/>
      <c r="N356" s="168"/>
      <c r="O356" s="168"/>
      <c r="P356" s="168"/>
      <c r="Q356" s="168"/>
      <c r="R356" s="168"/>
      <c r="S356" s="255"/>
      <c r="T356" s="255"/>
      <c r="U356" s="255"/>
      <c r="V356" s="255"/>
      <c r="W356" s="255"/>
      <c r="X356" s="255"/>
      <c r="Y356" s="255"/>
      <c r="Z356" s="255"/>
      <c r="AA356" s="255"/>
    </row>
    <row r="357" spans="1:27" ht="15.75" customHeight="1">
      <c r="A357" s="214"/>
      <c r="B357" s="260"/>
      <c r="C357" s="189"/>
      <c r="D357" s="168"/>
      <c r="E357" s="168"/>
      <c r="F357" s="258"/>
      <c r="G357" s="168"/>
      <c r="H357" s="172"/>
      <c r="I357" s="179"/>
      <c r="J357" s="168"/>
      <c r="K357" s="168"/>
      <c r="L357" s="168"/>
      <c r="M357" s="168"/>
      <c r="N357" s="168"/>
      <c r="O357" s="168"/>
      <c r="P357" s="168"/>
      <c r="Q357" s="168"/>
      <c r="R357" s="168"/>
      <c r="S357" s="255"/>
      <c r="T357" s="255"/>
      <c r="U357" s="255"/>
      <c r="V357" s="255"/>
      <c r="W357" s="255"/>
      <c r="X357" s="255"/>
      <c r="Y357" s="255"/>
      <c r="Z357" s="255"/>
      <c r="AA357" s="255"/>
    </row>
    <row r="358" spans="1:27" ht="15.75" customHeight="1">
      <c r="A358" s="214"/>
      <c r="B358" s="260"/>
      <c r="C358" s="189"/>
      <c r="D358" s="168"/>
      <c r="E358" s="168"/>
      <c r="F358" s="258"/>
      <c r="G358" s="168"/>
      <c r="H358" s="172"/>
      <c r="I358" s="179"/>
      <c r="J358" s="168"/>
      <c r="K358" s="168"/>
      <c r="L358" s="168"/>
      <c r="M358" s="168"/>
      <c r="N358" s="168"/>
      <c r="O358" s="168"/>
      <c r="P358" s="168"/>
      <c r="Q358" s="168"/>
      <c r="R358" s="168"/>
      <c r="S358" s="255"/>
      <c r="T358" s="255"/>
      <c r="U358" s="255"/>
      <c r="V358" s="255"/>
      <c r="W358" s="255"/>
      <c r="X358" s="255"/>
      <c r="Y358" s="255"/>
      <c r="Z358" s="255"/>
      <c r="AA358" s="255"/>
    </row>
    <row r="359" spans="1:27" ht="15.75" customHeight="1">
      <c r="A359" s="214"/>
      <c r="B359" s="214"/>
      <c r="C359" s="189"/>
      <c r="D359" s="168"/>
      <c r="E359" s="168"/>
      <c r="F359" s="258"/>
      <c r="G359" s="168"/>
      <c r="H359" s="172"/>
      <c r="I359" s="179"/>
      <c r="J359" s="168"/>
      <c r="K359" s="198"/>
      <c r="L359" s="22"/>
      <c r="M359" s="22"/>
      <c r="N359" s="22"/>
      <c r="O359" s="22"/>
      <c r="P359" s="22"/>
      <c r="Q359" s="22"/>
      <c r="R359" s="22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>
      <c r="A360" s="214"/>
      <c r="B360" s="214"/>
      <c r="C360" s="189"/>
      <c r="D360" s="168"/>
      <c r="E360" s="168"/>
      <c r="F360" s="258"/>
      <c r="G360" s="168"/>
      <c r="H360" s="172"/>
      <c r="I360" s="179"/>
      <c r="J360" s="168"/>
      <c r="K360" s="198"/>
      <c r="L360" s="22"/>
      <c r="M360" s="22"/>
      <c r="N360" s="22"/>
      <c r="O360" s="22"/>
      <c r="P360" s="22"/>
      <c r="Q360" s="22"/>
      <c r="R360" s="22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>
      <c r="A361" s="214"/>
      <c r="B361" s="214"/>
      <c r="C361" s="189"/>
      <c r="D361" s="168"/>
      <c r="E361" s="168"/>
      <c r="F361" s="258"/>
      <c r="G361" s="168"/>
      <c r="H361" s="172"/>
      <c r="I361" s="179"/>
      <c r="J361" s="168"/>
      <c r="K361" s="198"/>
      <c r="L361" s="22"/>
      <c r="M361" s="22"/>
      <c r="N361" s="22"/>
      <c r="O361" s="22"/>
      <c r="P361" s="22"/>
      <c r="Q361" s="22"/>
      <c r="R361" s="22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>
      <c r="A362" s="214"/>
      <c r="B362" s="214"/>
      <c r="C362" s="189"/>
      <c r="D362" s="168"/>
      <c r="E362" s="168"/>
      <c r="F362" s="258"/>
      <c r="G362" s="168"/>
      <c r="H362" s="172"/>
      <c r="I362" s="179"/>
      <c r="J362" s="168"/>
      <c r="K362" s="198"/>
      <c r="L362" s="22"/>
      <c r="M362" s="22"/>
      <c r="N362" s="22"/>
      <c r="O362" s="22"/>
      <c r="P362" s="22"/>
      <c r="Q362" s="22"/>
      <c r="R362" s="22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>
      <c r="A363" s="214"/>
      <c r="B363" s="217"/>
      <c r="C363" s="189"/>
      <c r="D363" s="168"/>
      <c r="E363" s="168"/>
      <c r="F363" s="258"/>
      <c r="G363" s="168"/>
      <c r="H363" s="172"/>
      <c r="I363" s="179"/>
      <c r="J363" s="168"/>
      <c r="K363" s="198"/>
      <c r="L363" s="22"/>
      <c r="M363" s="22"/>
      <c r="N363" s="22"/>
      <c r="O363" s="22"/>
      <c r="P363" s="22"/>
      <c r="Q363" s="22"/>
      <c r="R363" s="22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>
      <c r="A364" s="214"/>
      <c r="B364" s="217"/>
      <c r="C364" s="189"/>
      <c r="D364" s="168"/>
      <c r="E364" s="168"/>
      <c r="F364" s="258"/>
      <c r="G364" s="168"/>
      <c r="H364" s="172"/>
      <c r="I364" s="179"/>
      <c r="J364" s="168"/>
      <c r="K364" s="198"/>
      <c r="L364" s="22"/>
      <c r="M364" s="22"/>
      <c r="N364" s="22"/>
      <c r="O364" s="22"/>
      <c r="P364" s="22"/>
      <c r="Q364" s="22"/>
      <c r="R364" s="22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>
      <c r="A365" s="214"/>
      <c r="B365" s="217"/>
      <c r="C365" s="189"/>
      <c r="D365" s="168"/>
      <c r="E365" s="168"/>
      <c r="F365" s="258"/>
      <c r="G365" s="168"/>
      <c r="H365" s="172"/>
      <c r="I365" s="179"/>
      <c r="J365" s="168"/>
      <c r="K365" s="198"/>
      <c r="L365" s="22"/>
      <c r="M365" s="22"/>
      <c r="N365" s="22"/>
      <c r="O365" s="22"/>
      <c r="P365" s="22"/>
      <c r="Q365" s="22"/>
      <c r="R365" s="22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>
      <c r="A366" s="214"/>
      <c r="B366" s="217"/>
      <c r="C366" s="189"/>
      <c r="D366" s="168"/>
      <c r="E366" s="168"/>
      <c r="F366" s="258"/>
      <c r="G366" s="168"/>
      <c r="H366" s="172"/>
      <c r="I366" s="179"/>
      <c r="J366" s="168"/>
      <c r="K366" s="198"/>
      <c r="L366" s="22"/>
      <c r="M366" s="22"/>
      <c r="N366" s="22"/>
      <c r="O366" s="22"/>
      <c r="P366" s="22"/>
      <c r="Q366" s="22"/>
      <c r="R366" s="22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>
      <c r="A367" s="214"/>
      <c r="B367" s="217"/>
      <c r="C367" s="189"/>
      <c r="D367" s="168"/>
      <c r="E367" s="168"/>
      <c r="F367" s="258"/>
      <c r="G367" s="168"/>
      <c r="H367" s="172"/>
      <c r="I367" s="179"/>
      <c r="J367" s="168"/>
      <c r="K367" s="198"/>
      <c r="L367" s="22"/>
      <c r="M367" s="22"/>
      <c r="N367" s="22"/>
      <c r="O367" s="22"/>
      <c r="P367" s="22"/>
      <c r="Q367" s="22"/>
      <c r="R367" s="22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>
      <c r="A368" s="262"/>
      <c r="B368" s="263"/>
      <c r="C368" s="264"/>
      <c r="D368" s="265"/>
      <c r="E368" s="265"/>
      <c r="F368" s="266"/>
      <c r="G368" s="265"/>
      <c r="H368" s="267"/>
      <c r="I368" s="265"/>
      <c r="J368" s="198"/>
      <c r="K368" s="198"/>
      <c r="L368" s="22"/>
      <c r="M368" s="22"/>
      <c r="N368" s="22"/>
      <c r="O368" s="22"/>
      <c r="P368" s="22"/>
      <c r="Q368" s="22"/>
      <c r="R368" s="22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>
      <c r="A369" s="262"/>
      <c r="B369" s="263"/>
      <c r="C369" s="264"/>
      <c r="D369" s="265"/>
      <c r="E369" s="265"/>
      <c r="F369" s="266"/>
      <c r="G369" s="265"/>
      <c r="H369" s="267"/>
      <c r="I369" s="265"/>
      <c r="J369" s="198"/>
      <c r="K369" s="198"/>
      <c r="L369" s="22"/>
      <c r="M369" s="22"/>
      <c r="N369" s="22"/>
      <c r="O369" s="22"/>
      <c r="P369" s="22"/>
      <c r="Q369" s="22"/>
      <c r="R369" s="22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>
      <c r="A370" s="262"/>
      <c r="B370" s="263"/>
      <c r="C370" s="264"/>
      <c r="D370" s="265"/>
      <c r="E370" s="265"/>
      <c r="F370" s="266"/>
      <c r="G370" s="265"/>
      <c r="H370" s="267"/>
      <c r="I370" s="265"/>
      <c r="J370" s="198"/>
      <c r="K370" s="198"/>
      <c r="L370" s="22"/>
      <c r="M370" s="22"/>
      <c r="N370" s="22"/>
      <c r="O370" s="22"/>
      <c r="P370" s="22"/>
      <c r="Q370" s="22"/>
      <c r="R370" s="22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>
      <c r="A371" s="262"/>
      <c r="B371" s="263"/>
      <c r="C371" s="264"/>
      <c r="D371" s="265"/>
      <c r="E371" s="265"/>
      <c r="F371" s="266"/>
      <c r="G371" s="265"/>
      <c r="H371" s="267"/>
      <c r="I371" s="265"/>
      <c r="J371" s="198"/>
      <c r="K371" s="198"/>
      <c r="L371" s="22"/>
      <c r="M371" s="22"/>
      <c r="N371" s="22"/>
      <c r="O371" s="22"/>
      <c r="P371" s="22"/>
      <c r="Q371" s="22"/>
      <c r="R371" s="22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>
      <c r="A372" s="262"/>
      <c r="B372" s="263"/>
      <c r="C372" s="264"/>
      <c r="D372" s="198"/>
      <c r="E372" s="198"/>
      <c r="F372" s="268"/>
      <c r="G372" s="198"/>
      <c r="H372" s="267"/>
      <c r="I372" s="265"/>
      <c r="J372" s="198"/>
      <c r="K372" s="198"/>
      <c r="L372" s="22"/>
      <c r="M372" s="22"/>
      <c r="N372" s="22"/>
      <c r="O372" s="22"/>
      <c r="P372" s="22"/>
      <c r="Q372" s="22"/>
      <c r="R372" s="22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>
      <c r="A373" s="262"/>
      <c r="B373" s="263"/>
      <c r="C373" s="264"/>
      <c r="D373" s="198"/>
      <c r="E373" s="198"/>
      <c r="F373" s="268"/>
      <c r="G373" s="198"/>
      <c r="H373" s="267"/>
      <c r="I373" s="265"/>
      <c r="J373" s="198"/>
      <c r="K373" s="198"/>
      <c r="L373" s="22"/>
      <c r="M373" s="22"/>
      <c r="N373" s="22"/>
      <c r="O373" s="22"/>
      <c r="P373" s="22"/>
      <c r="Q373" s="22"/>
      <c r="R373" s="22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>
      <c r="A374" s="262"/>
      <c r="B374" s="263"/>
      <c r="C374" s="264"/>
      <c r="D374" s="198"/>
      <c r="E374" s="198"/>
      <c r="F374" s="268"/>
      <c r="G374" s="198"/>
      <c r="H374" s="267"/>
      <c r="I374" s="265"/>
      <c r="J374" s="198"/>
      <c r="K374" s="198"/>
      <c r="L374" s="22"/>
      <c r="M374" s="22"/>
      <c r="N374" s="22"/>
      <c r="O374" s="22"/>
      <c r="P374" s="22"/>
      <c r="Q374" s="22"/>
      <c r="R374" s="22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>
      <c r="A375" s="262"/>
      <c r="B375" s="270"/>
      <c r="C375" s="264"/>
      <c r="D375" s="198"/>
      <c r="E375" s="198"/>
      <c r="F375" s="268"/>
      <c r="G375" s="198"/>
      <c r="H375" s="267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271"/>
      <c r="T375" s="271"/>
      <c r="U375" s="271"/>
      <c r="V375" s="271"/>
      <c r="W375" s="271"/>
      <c r="X375" s="271"/>
      <c r="Y375" s="271"/>
      <c r="Z375" s="271"/>
      <c r="AA375" s="271"/>
    </row>
    <row r="376" spans="1:27" ht="15.75" customHeight="1">
      <c r="A376" s="262"/>
      <c r="B376" s="270"/>
      <c r="C376" s="264"/>
      <c r="D376" s="198"/>
      <c r="E376" s="198"/>
      <c r="F376" s="268"/>
      <c r="G376" s="198"/>
      <c r="H376" s="267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271"/>
      <c r="T376" s="271"/>
      <c r="U376" s="271"/>
      <c r="V376" s="271"/>
      <c r="W376" s="271"/>
      <c r="X376" s="271"/>
      <c r="Y376" s="271"/>
      <c r="Z376" s="271"/>
      <c r="AA376" s="271"/>
    </row>
    <row r="377" spans="1:27" ht="15.75" customHeight="1">
      <c r="A377" s="262"/>
      <c r="B377" s="270"/>
      <c r="C377" s="264"/>
      <c r="D377" s="198"/>
      <c r="E377" s="198"/>
      <c r="F377" s="268"/>
      <c r="G377" s="198"/>
      <c r="H377" s="267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271"/>
      <c r="T377" s="271"/>
      <c r="U377" s="271"/>
      <c r="V377" s="271"/>
      <c r="W377" s="271"/>
      <c r="X377" s="271"/>
      <c r="Y377" s="271"/>
      <c r="Z377" s="271"/>
      <c r="AA377" s="271"/>
    </row>
    <row r="378" spans="1:27" ht="15.75" customHeight="1">
      <c r="A378" s="262"/>
      <c r="B378" s="270"/>
      <c r="C378" s="264"/>
      <c r="D378" s="198"/>
      <c r="E378" s="198"/>
      <c r="F378" s="268"/>
      <c r="G378" s="198"/>
      <c r="H378" s="267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271"/>
      <c r="T378" s="271"/>
      <c r="U378" s="271"/>
      <c r="V378" s="271"/>
      <c r="W378" s="271"/>
      <c r="X378" s="271"/>
      <c r="Y378" s="271"/>
      <c r="Z378" s="271"/>
      <c r="AA378" s="271"/>
    </row>
    <row r="379" spans="1:27" ht="15.75" customHeight="1">
      <c r="A379" s="262"/>
      <c r="B379" s="270"/>
      <c r="C379" s="264"/>
      <c r="D379" s="198"/>
      <c r="E379" s="198"/>
      <c r="F379" s="268"/>
      <c r="G379" s="198"/>
      <c r="H379" s="267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271"/>
      <c r="T379" s="271"/>
      <c r="U379" s="271"/>
      <c r="V379" s="271"/>
      <c r="W379" s="271"/>
      <c r="X379" s="271"/>
      <c r="Y379" s="271"/>
      <c r="Z379" s="271"/>
      <c r="AA379" s="271"/>
    </row>
    <row r="380" spans="1:27" ht="15.75" customHeight="1">
      <c r="A380" s="262"/>
      <c r="B380" s="270"/>
      <c r="C380" s="264"/>
      <c r="D380" s="198"/>
      <c r="E380" s="198"/>
      <c r="F380" s="268"/>
      <c r="G380" s="198"/>
      <c r="H380" s="267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271"/>
      <c r="T380" s="271"/>
      <c r="U380" s="271"/>
      <c r="V380" s="271"/>
      <c r="W380" s="271"/>
      <c r="X380" s="271"/>
      <c r="Y380" s="271"/>
      <c r="Z380" s="271"/>
      <c r="AA380" s="271"/>
    </row>
    <row r="381" spans="1:27" ht="15.75" customHeight="1">
      <c r="A381" s="262"/>
      <c r="B381" s="270"/>
      <c r="C381" s="264"/>
      <c r="D381" s="198"/>
      <c r="E381" s="198"/>
      <c r="F381" s="268"/>
      <c r="G381" s="198"/>
      <c r="H381" s="267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271"/>
      <c r="T381" s="271"/>
      <c r="U381" s="271"/>
      <c r="V381" s="271"/>
      <c r="W381" s="271"/>
      <c r="X381" s="271"/>
      <c r="Y381" s="271"/>
      <c r="Z381" s="271"/>
      <c r="AA381" s="271"/>
    </row>
    <row r="382" spans="1:27" ht="15.75" customHeight="1">
      <c r="A382" s="262"/>
      <c r="B382" s="270"/>
      <c r="C382" s="264"/>
      <c r="D382" s="198"/>
      <c r="E382" s="198"/>
      <c r="F382" s="268"/>
      <c r="G382" s="198"/>
      <c r="H382" s="267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271"/>
      <c r="T382" s="271"/>
      <c r="U382" s="271"/>
      <c r="V382" s="271"/>
      <c r="W382" s="271"/>
      <c r="X382" s="271"/>
      <c r="Y382" s="271"/>
      <c r="Z382" s="271"/>
      <c r="AA382" s="271"/>
    </row>
    <row r="383" spans="1:27" ht="15.75" customHeight="1">
      <c r="A383" s="262"/>
      <c r="B383" s="270"/>
      <c r="C383" s="264"/>
      <c r="D383" s="198"/>
      <c r="E383" s="198"/>
      <c r="F383" s="268"/>
      <c r="G383" s="198"/>
      <c r="H383" s="267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271"/>
      <c r="T383" s="271"/>
      <c r="U383" s="271"/>
      <c r="V383" s="271"/>
      <c r="W383" s="271"/>
      <c r="X383" s="271"/>
      <c r="Y383" s="271"/>
      <c r="Z383" s="271"/>
      <c r="AA383" s="271"/>
    </row>
    <row r="384" spans="1:27" ht="15.75" customHeight="1">
      <c r="A384" s="262"/>
      <c r="B384" s="270"/>
      <c r="C384" s="264"/>
      <c r="D384" s="198"/>
      <c r="E384" s="198"/>
      <c r="F384" s="268"/>
      <c r="G384" s="198"/>
      <c r="H384" s="267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271"/>
      <c r="T384" s="271"/>
      <c r="U384" s="271"/>
      <c r="V384" s="271"/>
      <c r="W384" s="271"/>
      <c r="X384" s="271"/>
      <c r="Y384" s="271"/>
      <c r="Z384" s="271"/>
      <c r="AA384" s="271"/>
    </row>
    <row r="385" spans="1:27" ht="15.75" customHeight="1">
      <c r="A385" s="262"/>
      <c r="B385" s="270"/>
      <c r="C385" s="264"/>
      <c r="D385" s="198"/>
      <c r="E385" s="198"/>
      <c r="F385" s="268"/>
      <c r="G385" s="198"/>
      <c r="H385" s="267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271"/>
      <c r="T385" s="271"/>
      <c r="U385" s="271"/>
      <c r="V385" s="271"/>
      <c r="W385" s="271"/>
      <c r="X385" s="271"/>
      <c r="Y385" s="271"/>
      <c r="Z385" s="271"/>
      <c r="AA385" s="271"/>
    </row>
    <row r="386" spans="1:27" ht="15.75" customHeight="1">
      <c r="A386" s="262"/>
      <c r="B386" s="270"/>
      <c r="C386" s="264"/>
      <c r="D386" s="198"/>
      <c r="E386" s="198"/>
      <c r="F386" s="268"/>
      <c r="G386" s="198"/>
      <c r="H386" s="267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271"/>
      <c r="T386" s="271"/>
      <c r="U386" s="271"/>
      <c r="V386" s="271"/>
      <c r="W386" s="271"/>
      <c r="X386" s="271"/>
      <c r="Y386" s="271"/>
      <c r="Z386" s="271"/>
      <c r="AA386" s="271"/>
    </row>
    <row r="387" spans="1:27" ht="15.75" customHeight="1">
      <c r="A387" s="262"/>
      <c r="B387" s="270"/>
      <c r="C387" s="264"/>
      <c r="D387" s="198"/>
      <c r="E387" s="198"/>
      <c r="F387" s="268"/>
      <c r="G387" s="198"/>
      <c r="H387" s="267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271"/>
      <c r="T387" s="271"/>
      <c r="U387" s="271"/>
      <c r="V387" s="271"/>
      <c r="W387" s="271"/>
      <c r="X387" s="271"/>
      <c r="Y387" s="271"/>
      <c r="Z387" s="271"/>
      <c r="AA387" s="271"/>
    </row>
    <row r="388" spans="1:27" ht="15.75" customHeight="1">
      <c r="A388" s="262"/>
      <c r="B388" s="270"/>
      <c r="C388" s="264"/>
      <c r="D388" s="198"/>
      <c r="E388" s="198"/>
      <c r="F388" s="268"/>
      <c r="G388" s="198"/>
      <c r="H388" s="267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271"/>
      <c r="T388" s="271"/>
      <c r="U388" s="271"/>
      <c r="V388" s="271"/>
      <c r="W388" s="271"/>
      <c r="X388" s="271"/>
      <c r="Y388" s="271"/>
      <c r="Z388" s="271"/>
      <c r="AA388" s="271"/>
    </row>
    <row r="389" spans="1:27" ht="15.75" customHeight="1">
      <c r="A389" s="262"/>
      <c r="B389" s="270"/>
      <c r="C389" s="264"/>
      <c r="D389" s="198"/>
      <c r="E389" s="198"/>
      <c r="F389" s="268"/>
      <c r="G389" s="198"/>
      <c r="H389" s="267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271"/>
      <c r="T389" s="271"/>
      <c r="U389" s="271"/>
      <c r="V389" s="271"/>
      <c r="W389" s="271"/>
      <c r="X389" s="271"/>
      <c r="Y389" s="271"/>
      <c r="Z389" s="271"/>
      <c r="AA389" s="271"/>
    </row>
    <row r="390" spans="1:27" ht="15.75" customHeight="1">
      <c r="A390" s="262"/>
      <c r="B390" s="270"/>
      <c r="C390" s="264"/>
      <c r="D390" s="198"/>
      <c r="E390" s="198"/>
      <c r="F390" s="268"/>
      <c r="G390" s="198"/>
      <c r="H390" s="267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271"/>
      <c r="T390" s="271"/>
      <c r="U390" s="271"/>
      <c r="V390" s="271"/>
      <c r="W390" s="271"/>
      <c r="X390" s="271"/>
      <c r="Y390" s="271"/>
      <c r="Z390" s="271"/>
      <c r="AA390" s="271"/>
    </row>
    <row r="391" spans="1:27" ht="15.75" customHeight="1">
      <c r="A391" s="262"/>
      <c r="B391" s="270"/>
      <c r="C391" s="264"/>
      <c r="D391" s="198"/>
      <c r="E391" s="198"/>
      <c r="F391" s="268"/>
      <c r="G391" s="198"/>
      <c r="H391" s="267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271"/>
      <c r="T391" s="271"/>
      <c r="U391" s="271"/>
      <c r="V391" s="271"/>
      <c r="W391" s="271"/>
      <c r="X391" s="271"/>
      <c r="Y391" s="271"/>
      <c r="Z391" s="271"/>
      <c r="AA391" s="271"/>
    </row>
    <row r="392" spans="1:27" ht="15.75" customHeight="1">
      <c r="A392" s="262"/>
      <c r="B392" s="270"/>
      <c r="C392" s="264"/>
      <c r="D392" s="198"/>
      <c r="E392" s="198"/>
      <c r="F392" s="268"/>
      <c r="G392" s="198"/>
      <c r="H392" s="267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271"/>
      <c r="T392" s="271"/>
      <c r="U392" s="271"/>
      <c r="V392" s="271"/>
      <c r="W392" s="271"/>
      <c r="X392" s="271"/>
      <c r="Y392" s="271"/>
      <c r="Z392" s="271"/>
      <c r="AA392" s="271"/>
    </row>
    <row r="393" spans="1:27" ht="15.75" customHeight="1">
      <c r="A393" s="262"/>
      <c r="B393" s="270"/>
      <c r="C393" s="264"/>
      <c r="D393" s="198"/>
      <c r="E393" s="198"/>
      <c r="F393" s="268"/>
      <c r="G393" s="198"/>
      <c r="H393" s="267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271"/>
      <c r="T393" s="271"/>
      <c r="U393" s="271"/>
      <c r="V393" s="271"/>
      <c r="W393" s="271"/>
      <c r="X393" s="271"/>
      <c r="Y393" s="271"/>
      <c r="Z393" s="271"/>
      <c r="AA393" s="271"/>
    </row>
    <row r="394" spans="1:27" ht="15.75" customHeight="1">
      <c r="A394" s="262"/>
      <c r="B394" s="270"/>
      <c r="C394" s="264"/>
      <c r="D394" s="198"/>
      <c r="E394" s="198"/>
      <c r="F394" s="268"/>
      <c r="G394" s="198"/>
      <c r="H394" s="267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271"/>
      <c r="T394" s="271"/>
      <c r="U394" s="271"/>
      <c r="V394" s="271"/>
      <c r="W394" s="271"/>
      <c r="X394" s="271"/>
      <c r="Y394" s="271"/>
      <c r="Z394" s="271"/>
      <c r="AA394" s="271"/>
    </row>
    <row r="395" spans="1:27" ht="15.75" customHeight="1">
      <c r="A395" s="262"/>
      <c r="B395" s="270"/>
      <c r="C395" s="264"/>
      <c r="D395" s="198"/>
      <c r="E395" s="198"/>
      <c r="F395" s="268"/>
      <c r="G395" s="198"/>
      <c r="H395" s="267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271"/>
      <c r="T395" s="271"/>
      <c r="U395" s="271"/>
      <c r="V395" s="271"/>
      <c r="W395" s="271"/>
      <c r="X395" s="271"/>
      <c r="Y395" s="271"/>
      <c r="Z395" s="271"/>
      <c r="AA395" s="271"/>
    </row>
    <row r="396" spans="1:27" ht="15.75" customHeight="1">
      <c r="A396" s="262"/>
      <c r="B396" s="270"/>
      <c r="C396" s="264"/>
      <c r="D396" s="198"/>
      <c r="E396" s="198"/>
      <c r="F396" s="268"/>
      <c r="G396" s="198"/>
      <c r="H396" s="267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271"/>
      <c r="T396" s="271"/>
      <c r="U396" s="271"/>
      <c r="V396" s="271"/>
      <c r="W396" s="271"/>
      <c r="X396" s="271"/>
      <c r="Y396" s="271"/>
      <c r="Z396" s="271"/>
      <c r="AA396" s="271"/>
    </row>
    <row r="397" spans="1:27" ht="15.75" customHeight="1">
      <c r="A397" s="262"/>
      <c r="B397" s="270"/>
      <c r="C397" s="264"/>
      <c r="D397" s="198"/>
      <c r="E397" s="198"/>
      <c r="F397" s="268"/>
      <c r="G397" s="198"/>
      <c r="H397" s="267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271"/>
      <c r="T397" s="271"/>
      <c r="U397" s="271"/>
      <c r="V397" s="271"/>
      <c r="W397" s="271"/>
      <c r="X397" s="271"/>
      <c r="Y397" s="271"/>
      <c r="Z397" s="271"/>
      <c r="AA397" s="271"/>
    </row>
    <row r="398" spans="1:27" ht="15.75" customHeight="1">
      <c r="A398" s="262"/>
      <c r="B398" s="270"/>
      <c r="C398" s="264"/>
      <c r="D398" s="198"/>
      <c r="E398" s="198"/>
      <c r="F398" s="268"/>
      <c r="G398" s="198"/>
      <c r="H398" s="267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271"/>
      <c r="T398" s="271"/>
      <c r="U398" s="271"/>
      <c r="V398" s="271"/>
      <c r="W398" s="271"/>
      <c r="X398" s="271"/>
      <c r="Y398" s="271"/>
      <c r="Z398" s="271"/>
      <c r="AA398" s="271"/>
    </row>
    <row r="399" spans="1:27" ht="15.75" customHeight="1">
      <c r="A399" s="262"/>
      <c r="B399" s="270"/>
      <c r="C399" s="264"/>
      <c r="D399" s="198"/>
      <c r="E399" s="198"/>
      <c r="F399" s="268"/>
      <c r="G399" s="198"/>
      <c r="H399" s="267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271"/>
      <c r="T399" s="271"/>
      <c r="U399" s="271"/>
      <c r="V399" s="271"/>
      <c r="W399" s="271"/>
      <c r="X399" s="271"/>
      <c r="Y399" s="271"/>
      <c r="Z399" s="271"/>
      <c r="AA399" s="271"/>
    </row>
    <row r="400" spans="1:27" ht="15.75" customHeight="1">
      <c r="A400" s="262"/>
      <c r="B400" s="270"/>
      <c r="C400" s="264"/>
      <c r="D400" s="198"/>
      <c r="E400" s="198"/>
      <c r="F400" s="268"/>
      <c r="G400" s="198"/>
      <c r="H400" s="267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271"/>
      <c r="T400" s="271"/>
      <c r="U400" s="271"/>
      <c r="V400" s="271"/>
      <c r="W400" s="271"/>
      <c r="X400" s="271"/>
      <c r="Y400" s="271"/>
      <c r="Z400" s="271"/>
      <c r="AA400" s="271"/>
    </row>
    <row r="401" spans="1:27" ht="15.75" customHeight="1">
      <c r="A401" s="262"/>
      <c r="B401" s="270"/>
      <c r="C401" s="264"/>
      <c r="D401" s="198"/>
      <c r="E401" s="198"/>
      <c r="F401" s="268"/>
      <c r="G401" s="198"/>
      <c r="H401" s="267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271"/>
      <c r="T401" s="271"/>
      <c r="U401" s="271"/>
      <c r="V401" s="271"/>
      <c r="W401" s="271"/>
      <c r="X401" s="271"/>
      <c r="Y401" s="271"/>
      <c r="Z401" s="271"/>
      <c r="AA401" s="271"/>
    </row>
    <row r="402" spans="1:27" ht="15.75" customHeight="1">
      <c r="A402" s="262"/>
      <c r="B402" s="270"/>
      <c r="C402" s="264"/>
      <c r="D402" s="198"/>
      <c r="E402" s="198"/>
      <c r="F402" s="268"/>
      <c r="G402" s="198"/>
      <c r="H402" s="267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271"/>
      <c r="T402" s="271"/>
      <c r="U402" s="271"/>
      <c r="V402" s="271"/>
      <c r="W402" s="271"/>
      <c r="X402" s="271"/>
      <c r="Y402" s="271"/>
      <c r="Z402" s="271"/>
      <c r="AA402" s="271"/>
    </row>
    <row r="403" spans="1:27" ht="15.75" customHeight="1">
      <c r="A403" s="262"/>
      <c r="B403" s="270"/>
      <c r="C403" s="264"/>
      <c r="D403" s="198"/>
      <c r="E403" s="198"/>
      <c r="F403" s="268"/>
      <c r="G403" s="198"/>
      <c r="H403" s="267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271"/>
      <c r="T403" s="271"/>
      <c r="U403" s="271"/>
      <c r="V403" s="271"/>
      <c r="W403" s="271"/>
      <c r="X403" s="271"/>
      <c r="Y403" s="271"/>
      <c r="Z403" s="271"/>
      <c r="AA403" s="271"/>
    </row>
    <row r="404" spans="1:27" ht="15.75" customHeight="1">
      <c r="A404" s="262"/>
      <c r="B404" s="270"/>
      <c r="C404" s="264"/>
      <c r="D404" s="198"/>
      <c r="E404" s="198"/>
      <c r="F404" s="268"/>
      <c r="G404" s="198"/>
      <c r="H404" s="267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271"/>
      <c r="T404" s="271"/>
      <c r="U404" s="271"/>
      <c r="V404" s="271"/>
      <c r="W404" s="271"/>
      <c r="X404" s="271"/>
      <c r="Y404" s="271"/>
      <c r="Z404" s="271"/>
      <c r="AA404" s="271"/>
    </row>
    <row r="405" spans="1:27" ht="15.75" customHeight="1">
      <c r="A405" s="262"/>
      <c r="B405" s="270"/>
      <c r="C405" s="264"/>
      <c r="D405" s="198"/>
      <c r="E405" s="198"/>
      <c r="F405" s="268"/>
      <c r="G405" s="198"/>
      <c r="H405" s="267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271"/>
      <c r="T405" s="271"/>
      <c r="U405" s="271"/>
      <c r="V405" s="271"/>
      <c r="W405" s="271"/>
      <c r="X405" s="271"/>
      <c r="Y405" s="271"/>
      <c r="Z405" s="271"/>
      <c r="AA405" s="271"/>
    </row>
    <row r="406" spans="1:27" ht="15.75" customHeight="1">
      <c r="A406" s="262"/>
      <c r="B406" s="270"/>
      <c r="C406" s="264"/>
      <c r="D406" s="198"/>
      <c r="E406" s="198"/>
      <c r="F406" s="268"/>
      <c r="G406" s="198"/>
      <c r="H406" s="267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271"/>
      <c r="T406" s="271"/>
      <c r="U406" s="271"/>
      <c r="V406" s="271"/>
      <c r="W406" s="271"/>
      <c r="X406" s="271"/>
      <c r="Y406" s="271"/>
      <c r="Z406" s="271"/>
      <c r="AA406" s="271"/>
    </row>
    <row r="407" spans="1:27" ht="15.75" customHeight="1">
      <c r="A407" s="262"/>
      <c r="B407" s="270"/>
      <c r="C407" s="264"/>
      <c r="D407" s="198"/>
      <c r="E407" s="198"/>
      <c r="F407" s="268"/>
      <c r="G407" s="198"/>
      <c r="H407" s="267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271"/>
      <c r="T407" s="271"/>
      <c r="U407" s="271"/>
      <c r="V407" s="271"/>
      <c r="W407" s="271"/>
      <c r="X407" s="271"/>
      <c r="Y407" s="271"/>
      <c r="Z407" s="271"/>
      <c r="AA407" s="271"/>
    </row>
    <row r="408" spans="1:27" ht="15.75" customHeight="1">
      <c r="A408" s="262"/>
      <c r="B408" s="270"/>
      <c r="C408" s="264"/>
      <c r="D408" s="198"/>
      <c r="E408" s="198"/>
      <c r="F408" s="268"/>
      <c r="G408" s="198"/>
      <c r="H408" s="267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271"/>
      <c r="T408" s="271"/>
      <c r="U408" s="271"/>
      <c r="V408" s="271"/>
      <c r="W408" s="271"/>
      <c r="X408" s="271"/>
      <c r="Y408" s="271"/>
      <c r="Z408" s="271"/>
      <c r="AA408" s="271"/>
    </row>
    <row r="409" spans="1:27" ht="15.75" customHeight="1">
      <c r="A409" s="262"/>
      <c r="B409" s="270"/>
      <c r="C409" s="264"/>
      <c r="D409" s="198"/>
      <c r="E409" s="198"/>
      <c r="F409" s="268"/>
      <c r="G409" s="198"/>
      <c r="H409" s="267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271"/>
      <c r="T409" s="271"/>
      <c r="U409" s="271"/>
      <c r="V409" s="271"/>
      <c r="W409" s="271"/>
      <c r="X409" s="271"/>
      <c r="Y409" s="271"/>
      <c r="Z409" s="271"/>
      <c r="AA409" s="271"/>
    </row>
    <row r="410" spans="1:27" ht="15.75" customHeight="1">
      <c r="A410" s="262"/>
      <c r="B410" s="270"/>
      <c r="C410" s="264"/>
      <c r="D410" s="198"/>
      <c r="E410" s="198"/>
      <c r="F410" s="268"/>
      <c r="G410" s="198"/>
      <c r="H410" s="267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271"/>
      <c r="T410" s="271"/>
      <c r="U410" s="271"/>
      <c r="V410" s="271"/>
      <c r="W410" s="271"/>
      <c r="X410" s="271"/>
      <c r="Y410" s="271"/>
      <c r="Z410" s="271"/>
      <c r="AA410" s="271"/>
    </row>
    <row r="411" spans="1:27" ht="15.75" customHeight="1">
      <c r="A411" s="262"/>
      <c r="B411" s="270"/>
      <c r="C411" s="264"/>
      <c r="D411" s="198"/>
      <c r="E411" s="198"/>
      <c r="F411" s="268"/>
      <c r="G411" s="198"/>
      <c r="H411" s="267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271"/>
      <c r="T411" s="271"/>
      <c r="U411" s="271"/>
      <c r="V411" s="271"/>
      <c r="W411" s="271"/>
      <c r="X411" s="271"/>
      <c r="Y411" s="271"/>
      <c r="Z411" s="271"/>
      <c r="AA411" s="271"/>
    </row>
    <row r="412" spans="1:27" ht="15.75" customHeight="1">
      <c r="A412" s="262"/>
      <c r="B412" s="270"/>
      <c r="C412" s="264"/>
      <c r="D412" s="198"/>
      <c r="E412" s="198"/>
      <c r="F412" s="268"/>
      <c r="G412" s="198"/>
      <c r="H412" s="267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271"/>
      <c r="T412" s="271"/>
      <c r="U412" s="271"/>
      <c r="V412" s="271"/>
      <c r="W412" s="271"/>
      <c r="X412" s="271"/>
      <c r="Y412" s="271"/>
      <c r="Z412" s="271"/>
      <c r="AA412" s="271"/>
    </row>
    <row r="413" spans="1:27" ht="15.75" customHeight="1">
      <c r="A413" s="262"/>
      <c r="B413" s="270"/>
      <c r="C413" s="264"/>
      <c r="D413" s="198"/>
      <c r="E413" s="198"/>
      <c r="F413" s="268"/>
      <c r="G413" s="198"/>
      <c r="H413" s="267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271"/>
      <c r="T413" s="271"/>
      <c r="U413" s="271"/>
      <c r="V413" s="271"/>
      <c r="W413" s="271"/>
      <c r="X413" s="271"/>
      <c r="Y413" s="271"/>
      <c r="Z413" s="271"/>
      <c r="AA413" s="271"/>
    </row>
    <row r="414" spans="1:27" ht="15.75" customHeight="1">
      <c r="A414" s="262"/>
      <c r="B414" s="270"/>
      <c r="C414" s="264"/>
      <c r="D414" s="198"/>
      <c r="E414" s="198"/>
      <c r="F414" s="268"/>
      <c r="G414" s="198"/>
      <c r="H414" s="267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271"/>
      <c r="T414" s="271"/>
      <c r="U414" s="271"/>
      <c r="V414" s="271"/>
      <c r="W414" s="271"/>
      <c r="X414" s="271"/>
      <c r="Y414" s="271"/>
      <c r="Z414" s="271"/>
      <c r="AA414" s="271"/>
    </row>
    <row r="415" spans="1:27" ht="15.75" customHeight="1">
      <c r="A415" s="262"/>
      <c r="B415" s="270"/>
      <c r="C415" s="264"/>
      <c r="D415" s="198"/>
      <c r="E415" s="198"/>
      <c r="F415" s="268"/>
      <c r="G415" s="198"/>
      <c r="H415" s="267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271"/>
      <c r="T415" s="271"/>
      <c r="U415" s="271"/>
      <c r="V415" s="271"/>
      <c r="W415" s="271"/>
      <c r="X415" s="271"/>
      <c r="Y415" s="271"/>
      <c r="Z415" s="271"/>
      <c r="AA415" s="271"/>
    </row>
    <row r="416" spans="1:27" ht="15.75" customHeight="1">
      <c r="A416" s="262"/>
      <c r="B416" s="270"/>
      <c r="C416" s="264"/>
      <c r="D416" s="261"/>
      <c r="E416" s="269"/>
      <c r="F416" s="268"/>
      <c r="G416" s="271"/>
      <c r="H416" s="6"/>
      <c r="I416" s="271"/>
      <c r="J416" s="271"/>
      <c r="K416" s="272"/>
      <c r="L416" s="271"/>
      <c r="M416" s="271"/>
      <c r="N416" s="271"/>
      <c r="O416" s="271"/>
      <c r="P416" s="271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  <c r="AA416" s="271"/>
    </row>
    <row r="417" spans="1:27" ht="15.75" customHeight="1">
      <c r="A417" s="262"/>
      <c r="B417" s="270"/>
      <c r="C417" s="264"/>
      <c r="D417" s="261"/>
      <c r="E417" s="269"/>
      <c r="F417" s="268"/>
      <c r="G417" s="271"/>
      <c r="H417" s="6"/>
      <c r="I417" s="271"/>
      <c r="J417" s="271"/>
      <c r="K417" s="272"/>
      <c r="L417" s="271"/>
      <c r="M417" s="271"/>
      <c r="N417" s="271"/>
      <c r="O417" s="271"/>
      <c r="P417" s="271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  <c r="AA417" s="271"/>
    </row>
    <row r="418" spans="1:27" ht="15.75" customHeight="1">
      <c r="A418" s="262"/>
      <c r="B418" s="270"/>
      <c r="C418" s="264"/>
      <c r="D418" s="261"/>
      <c r="E418" s="269"/>
      <c r="F418" s="268"/>
      <c r="G418" s="271"/>
      <c r="H418" s="6"/>
      <c r="I418" s="271"/>
      <c r="J418" s="271"/>
      <c r="K418" s="272"/>
      <c r="L418" s="271"/>
      <c r="M418" s="271"/>
      <c r="N418" s="271"/>
      <c r="O418" s="271"/>
      <c r="P418" s="271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  <c r="AA418" s="271"/>
    </row>
    <row r="419" spans="1:27" ht="15.75" customHeight="1">
      <c r="A419" s="262"/>
      <c r="B419" s="270"/>
      <c r="C419" s="264"/>
      <c r="D419" s="261"/>
      <c r="E419" s="269"/>
      <c r="F419" s="268"/>
      <c r="G419" s="271"/>
      <c r="H419" s="6"/>
      <c r="I419" s="271"/>
      <c r="J419" s="271"/>
      <c r="K419" s="272"/>
      <c r="L419" s="271"/>
      <c r="M419" s="271"/>
      <c r="N419" s="271"/>
      <c r="O419" s="271"/>
      <c r="P419" s="271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  <c r="AA419" s="271"/>
    </row>
    <row r="420" spans="1:27" ht="15.75" customHeight="1">
      <c r="A420" s="262"/>
      <c r="B420" s="270"/>
      <c r="C420" s="264"/>
      <c r="D420" s="261"/>
      <c r="E420" s="269"/>
      <c r="F420" s="268"/>
      <c r="G420" s="271"/>
      <c r="H420" s="6"/>
      <c r="I420" s="271"/>
      <c r="J420" s="271"/>
      <c r="K420" s="272"/>
      <c r="L420" s="271"/>
      <c r="M420" s="271"/>
      <c r="N420" s="271"/>
      <c r="O420" s="271"/>
      <c r="P420" s="271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  <c r="AA420" s="271"/>
    </row>
    <row r="421" spans="1:27" ht="15.75" customHeight="1">
      <c r="A421" s="262"/>
      <c r="B421" s="270"/>
      <c r="C421" s="264"/>
      <c r="D421" s="261"/>
      <c r="E421" s="269"/>
      <c r="F421" s="268"/>
      <c r="G421" s="271"/>
      <c r="H421" s="6"/>
      <c r="I421" s="271"/>
      <c r="J421" s="271"/>
      <c r="K421" s="272"/>
      <c r="L421" s="271"/>
      <c r="M421" s="271"/>
      <c r="N421" s="271"/>
      <c r="O421" s="271"/>
      <c r="P421" s="271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  <c r="AA421" s="271"/>
    </row>
    <row r="422" spans="1:27" ht="15.75" customHeight="1">
      <c r="A422" s="262"/>
      <c r="B422" s="270"/>
      <c r="C422" s="264"/>
      <c r="D422" s="261"/>
      <c r="E422" s="269"/>
      <c r="F422" s="268"/>
      <c r="G422" s="271"/>
      <c r="H422" s="6"/>
      <c r="I422" s="271"/>
      <c r="J422" s="271"/>
      <c r="K422" s="272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  <c r="AA422" s="271"/>
    </row>
    <row r="423" spans="1:27" ht="15.75" customHeight="1">
      <c r="A423" s="262"/>
      <c r="B423" s="270"/>
      <c r="C423" s="264"/>
      <c r="D423" s="261"/>
      <c r="E423" s="269"/>
      <c r="F423" s="268"/>
      <c r="G423" s="271"/>
      <c r="H423" s="6"/>
      <c r="I423" s="271"/>
      <c r="J423" s="271"/>
      <c r="K423" s="272"/>
      <c r="L423" s="271"/>
      <c r="M423" s="271"/>
      <c r="N423" s="271"/>
      <c r="O423" s="271"/>
      <c r="P423" s="271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  <c r="AA423" s="271"/>
    </row>
    <row r="424" spans="1:27" ht="15.75" customHeight="1">
      <c r="A424" s="274"/>
      <c r="B424" s="275"/>
      <c r="C424" s="164"/>
      <c r="D424" s="276"/>
      <c r="E424" s="273"/>
      <c r="F424" s="4"/>
      <c r="H424" s="6"/>
      <c r="K424" s="277"/>
    </row>
    <row r="425" spans="1:27" ht="15.75" customHeight="1">
      <c r="A425" s="274"/>
      <c r="B425" s="275"/>
      <c r="C425" s="164"/>
      <c r="D425" s="276"/>
      <c r="E425" s="273"/>
      <c r="F425" s="4"/>
      <c r="H425" s="6"/>
      <c r="K425" s="277"/>
    </row>
    <row r="426" spans="1:27" ht="15.75" customHeight="1">
      <c r="A426" s="274"/>
      <c r="B426" s="275"/>
      <c r="C426" s="164"/>
      <c r="D426" s="276"/>
      <c r="E426" s="273"/>
      <c r="F426" s="4"/>
      <c r="H426" s="6"/>
      <c r="K426" s="277"/>
    </row>
    <row r="427" spans="1:27" ht="15.75" customHeight="1">
      <c r="A427" s="274"/>
      <c r="B427" s="275"/>
      <c r="C427" s="164"/>
      <c r="D427" s="276"/>
      <c r="E427" s="273"/>
      <c r="F427" s="4"/>
      <c r="H427" s="6"/>
      <c r="K427" s="277"/>
    </row>
    <row r="428" spans="1:27" ht="15.75" customHeight="1">
      <c r="A428" s="274"/>
      <c r="B428" s="275"/>
      <c r="C428" s="164"/>
      <c r="D428" s="276"/>
      <c r="E428" s="273"/>
      <c r="F428" s="4"/>
      <c r="H428" s="6"/>
      <c r="K428" s="277"/>
    </row>
    <row r="429" spans="1:27" ht="15.75" customHeight="1">
      <c r="A429" s="274"/>
      <c r="B429" s="275"/>
      <c r="C429" s="164"/>
      <c r="D429" s="276"/>
      <c r="E429" s="273"/>
      <c r="F429" s="4"/>
      <c r="H429" s="6"/>
      <c r="K429" s="277"/>
    </row>
    <row r="430" spans="1:27" ht="15.75" customHeight="1">
      <c r="A430" s="274"/>
      <c r="B430" s="275"/>
      <c r="C430" s="164"/>
      <c r="D430" s="276"/>
      <c r="E430" s="273"/>
      <c r="F430" s="4"/>
      <c r="H430" s="6"/>
      <c r="K430" s="277"/>
    </row>
    <row r="431" spans="1:27" ht="15.75" customHeight="1">
      <c r="A431" s="274"/>
      <c r="B431" s="275"/>
      <c r="C431" s="164"/>
      <c r="D431" s="276"/>
      <c r="E431" s="273"/>
      <c r="F431" s="4"/>
      <c r="H431" s="6"/>
      <c r="K431" s="277"/>
    </row>
    <row r="432" spans="1:27" ht="15.75" customHeight="1">
      <c r="A432" s="274"/>
      <c r="B432" s="275"/>
      <c r="C432" s="164"/>
      <c r="D432" s="276"/>
      <c r="E432" s="273"/>
      <c r="F432" s="4"/>
      <c r="H432" s="6"/>
      <c r="K432" s="277"/>
    </row>
    <row r="433" spans="1:11" ht="15.75" customHeight="1">
      <c r="A433" s="274"/>
      <c r="B433" s="275"/>
      <c r="C433" s="164"/>
      <c r="D433" s="276"/>
      <c r="E433" s="273"/>
      <c r="F433" s="4"/>
      <c r="H433" s="6"/>
      <c r="K433" s="277"/>
    </row>
    <row r="434" spans="1:11" ht="15.75" customHeight="1">
      <c r="A434" s="274"/>
      <c r="B434" s="275"/>
      <c r="C434" s="164"/>
      <c r="D434" s="276"/>
      <c r="E434" s="273"/>
      <c r="F434" s="4"/>
      <c r="H434" s="6"/>
      <c r="K434" s="277"/>
    </row>
    <row r="435" spans="1:11" ht="15.75" customHeight="1">
      <c r="A435" s="274"/>
      <c r="B435" s="275"/>
      <c r="C435" s="164"/>
      <c r="D435" s="276"/>
      <c r="E435" s="273"/>
      <c r="F435" s="4"/>
      <c r="H435" s="6"/>
      <c r="K435" s="277"/>
    </row>
    <row r="436" spans="1:11" ht="15.75" customHeight="1">
      <c r="A436" s="274"/>
      <c r="B436" s="275"/>
      <c r="C436" s="164"/>
      <c r="D436" s="276"/>
      <c r="E436" s="273"/>
      <c r="F436" s="4"/>
      <c r="H436" s="6"/>
      <c r="K436" s="277"/>
    </row>
    <row r="437" spans="1:11" ht="15.75" customHeight="1">
      <c r="A437" s="274"/>
      <c r="B437" s="275"/>
      <c r="C437" s="164"/>
      <c r="D437" s="276"/>
      <c r="E437" s="273"/>
      <c r="F437" s="4"/>
      <c r="H437" s="6"/>
      <c r="K437" s="277"/>
    </row>
    <row r="438" spans="1:11" ht="15.75" customHeight="1">
      <c r="A438" s="274"/>
      <c r="B438" s="275"/>
      <c r="C438" s="164"/>
      <c r="D438" s="276"/>
      <c r="E438" s="273"/>
      <c r="F438" s="4"/>
      <c r="H438" s="6"/>
      <c r="K438" s="277"/>
    </row>
    <row r="439" spans="1:11" ht="15.75" customHeight="1">
      <c r="A439" s="274"/>
      <c r="B439" s="275"/>
      <c r="C439" s="164"/>
      <c r="D439" s="276"/>
      <c r="E439" s="273"/>
      <c r="F439" s="4"/>
      <c r="H439" s="6"/>
      <c r="K439" s="277"/>
    </row>
    <row r="440" spans="1:11" ht="15.75" customHeight="1">
      <c r="A440" s="274"/>
      <c r="B440" s="275"/>
      <c r="C440" s="164"/>
      <c r="D440" s="276"/>
      <c r="E440" s="273"/>
      <c r="F440" s="4"/>
      <c r="H440" s="6"/>
      <c r="K440" s="277"/>
    </row>
    <row r="441" spans="1:11" ht="15.75" customHeight="1">
      <c r="A441" s="274"/>
      <c r="B441" s="275"/>
      <c r="C441" s="164"/>
      <c r="D441" s="276"/>
      <c r="E441" s="273"/>
      <c r="F441" s="4"/>
      <c r="H441" s="6"/>
      <c r="K441" s="277"/>
    </row>
    <row r="442" spans="1:11" ht="15.75" customHeight="1">
      <c r="A442" s="274"/>
      <c r="B442" s="275"/>
      <c r="C442" s="164"/>
      <c r="D442" s="276"/>
      <c r="E442" s="273"/>
      <c r="F442" s="4"/>
      <c r="H442" s="6"/>
      <c r="K442" s="277"/>
    </row>
    <row r="443" spans="1:11" ht="15.75" customHeight="1">
      <c r="A443" s="274"/>
      <c r="B443" s="275"/>
      <c r="C443" s="164"/>
      <c r="D443" s="276"/>
      <c r="E443" s="273"/>
      <c r="F443" s="4"/>
      <c r="H443" s="6"/>
      <c r="K443" s="277"/>
    </row>
    <row r="444" spans="1:11" ht="15.75" customHeight="1">
      <c r="A444" s="274"/>
      <c r="B444" s="275"/>
      <c r="C444" s="164"/>
      <c r="D444" s="276"/>
      <c r="E444" s="273"/>
      <c r="F444" s="4"/>
      <c r="H444" s="6"/>
      <c r="K444" s="277"/>
    </row>
    <row r="445" spans="1:11" ht="15.75" customHeight="1">
      <c r="A445" s="274"/>
      <c r="B445" s="275"/>
      <c r="C445" s="164"/>
      <c r="D445" s="276"/>
      <c r="E445" s="273"/>
      <c r="F445" s="4"/>
      <c r="H445" s="6"/>
      <c r="K445" s="277"/>
    </row>
    <row r="446" spans="1:11" ht="15.75" customHeight="1">
      <c r="A446" s="274"/>
      <c r="B446" s="275"/>
      <c r="C446" s="164"/>
      <c r="D446" s="276"/>
      <c r="E446" s="273"/>
      <c r="F446" s="4"/>
      <c r="H446" s="6"/>
      <c r="K446" s="277"/>
    </row>
    <row r="447" spans="1:11" ht="15.75" customHeight="1">
      <c r="A447" s="274"/>
      <c r="B447" s="275"/>
      <c r="C447" s="164"/>
      <c r="D447" s="276"/>
      <c r="E447" s="273"/>
      <c r="F447" s="4"/>
      <c r="H447" s="6"/>
      <c r="K447" s="277"/>
    </row>
    <row r="448" spans="1:11" ht="15.75" customHeight="1">
      <c r="A448" s="274"/>
      <c r="B448" s="275"/>
      <c r="C448" s="164"/>
      <c r="D448" s="276"/>
      <c r="E448" s="273"/>
      <c r="F448" s="4"/>
      <c r="H448" s="6"/>
      <c r="K448" s="277"/>
    </row>
    <row r="449" spans="1:11" ht="15.75" customHeight="1">
      <c r="A449" s="274"/>
      <c r="B449" s="275"/>
      <c r="C449" s="164"/>
      <c r="D449" s="276"/>
      <c r="E449" s="273"/>
      <c r="F449" s="4"/>
      <c r="H449" s="6"/>
      <c r="K449" s="277"/>
    </row>
    <row r="450" spans="1:11" ht="15.75" customHeight="1">
      <c r="A450" s="274"/>
      <c r="B450" s="275"/>
      <c r="C450" s="164"/>
      <c r="D450" s="276"/>
      <c r="E450" s="273"/>
      <c r="F450" s="4"/>
      <c r="H450" s="6"/>
      <c r="K450" s="277"/>
    </row>
    <row r="451" spans="1:11" ht="15.75" customHeight="1">
      <c r="A451" s="274"/>
      <c r="B451" s="275"/>
      <c r="C451" s="164"/>
      <c r="D451" s="276"/>
      <c r="E451" s="273"/>
      <c r="F451" s="4"/>
      <c r="H451" s="6"/>
      <c r="K451" s="277"/>
    </row>
    <row r="452" spans="1:11" ht="15.75" customHeight="1">
      <c r="A452" s="274"/>
      <c r="B452" s="275"/>
      <c r="C452" s="164"/>
      <c r="D452" s="276"/>
      <c r="E452" s="273"/>
      <c r="F452" s="4"/>
      <c r="H452" s="6"/>
      <c r="K452" s="277"/>
    </row>
    <row r="453" spans="1:11" ht="15.75" customHeight="1">
      <c r="A453" s="274"/>
      <c r="B453" s="275"/>
      <c r="C453" s="164"/>
      <c r="D453" s="276"/>
      <c r="E453" s="273"/>
      <c r="F453" s="4"/>
      <c r="H453" s="6"/>
      <c r="K453" s="277"/>
    </row>
    <row r="454" spans="1:11" ht="15.75" customHeight="1">
      <c r="A454" s="274"/>
      <c r="B454" s="275"/>
      <c r="C454" s="164"/>
      <c r="D454" s="276"/>
      <c r="E454" s="273"/>
      <c r="F454" s="4"/>
      <c r="H454" s="6"/>
      <c r="K454" s="277"/>
    </row>
    <row r="455" spans="1:11" ht="15.75" customHeight="1">
      <c r="A455" s="274"/>
      <c r="B455" s="275"/>
      <c r="C455" s="164"/>
      <c r="D455" s="276"/>
      <c r="E455" s="273"/>
      <c r="F455" s="4"/>
      <c r="H455" s="6"/>
      <c r="K455" s="277"/>
    </row>
    <row r="456" spans="1:11" ht="15.75" customHeight="1">
      <c r="A456" s="274"/>
      <c r="B456" s="275"/>
      <c r="C456" s="164"/>
      <c r="D456" s="276"/>
      <c r="E456" s="273"/>
      <c r="F456" s="4"/>
      <c r="H456" s="6"/>
      <c r="K456" s="277"/>
    </row>
    <row r="457" spans="1:11" ht="15.75" customHeight="1">
      <c r="A457" s="274"/>
      <c r="B457" s="275"/>
      <c r="C457" s="164"/>
      <c r="D457" s="276"/>
      <c r="E457" s="273"/>
      <c r="F457" s="4"/>
      <c r="H457" s="6"/>
      <c r="K457" s="277"/>
    </row>
    <row r="458" spans="1:11" ht="15.75" customHeight="1">
      <c r="A458" s="274"/>
      <c r="B458" s="275"/>
      <c r="C458" s="164"/>
      <c r="D458" s="276"/>
      <c r="E458" s="273"/>
      <c r="F458" s="4"/>
      <c r="H458" s="6"/>
      <c r="K458" s="277"/>
    </row>
    <row r="459" spans="1:11" ht="15.75" customHeight="1">
      <c r="A459" s="274"/>
      <c r="B459" s="275"/>
      <c r="C459" s="164"/>
      <c r="D459" s="276"/>
      <c r="E459" s="273"/>
      <c r="F459" s="4"/>
      <c r="H459" s="6"/>
      <c r="K459" s="277"/>
    </row>
    <row r="460" spans="1:11" ht="15.75" customHeight="1">
      <c r="A460" s="274"/>
      <c r="B460" s="275"/>
      <c r="C460" s="164"/>
      <c r="D460" s="276"/>
      <c r="E460" s="273"/>
      <c r="F460" s="4"/>
      <c r="H460" s="6"/>
      <c r="K460" s="277"/>
    </row>
    <row r="461" spans="1:11" ht="15.75" customHeight="1">
      <c r="A461" s="274"/>
      <c r="B461" s="275"/>
      <c r="C461" s="164"/>
      <c r="D461" s="276"/>
      <c r="E461" s="273"/>
      <c r="F461" s="4"/>
      <c r="H461" s="6"/>
      <c r="K461" s="277"/>
    </row>
    <row r="462" spans="1:11" ht="15.75" customHeight="1">
      <c r="A462" s="274"/>
      <c r="B462" s="275"/>
      <c r="C462" s="164"/>
      <c r="D462" s="276"/>
      <c r="E462" s="273"/>
      <c r="F462" s="4"/>
      <c r="H462" s="6"/>
      <c r="K462" s="277"/>
    </row>
    <row r="463" spans="1:11" ht="15.75" customHeight="1">
      <c r="A463" s="274"/>
      <c r="B463" s="275"/>
      <c r="C463" s="164"/>
      <c r="D463" s="276"/>
      <c r="E463" s="273"/>
      <c r="F463" s="4"/>
      <c r="H463" s="6"/>
      <c r="K463" s="277"/>
    </row>
    <row r="464" spans="1:11" ht="15.75" customHeight="1">
      <c r="A464" s="274"/>
      <c r="B464" s="275"/>
      <c r="C464" s="164"/>
      <c r="D464" s="276"/>
      <c r="E464" s="273"/>
      <c r="F464" s="4"/>
      <c r="H464" s="6"/>
      <c r="K464" s="277"/>
    </row>
    <row r="465" spans="1:11" ht="15.75" customHeight="1">
      <c r="A465" s="274"/>
      <c r="B465" s="275"/>
      <c r="C465" s="164"/>
      <c r="D465" s="276"/>
      <c r="E465" s="273"/>
      <c r="F465" s="4"/>
      <c r="H465" s="6"/>
      <c r="K465" s="277"/>
    </row>
    <row r="466" spans="1:11" ht="15.75" customHeight="1">
      <c r="A466" s="274"/>
      <c r="B466" s="275"/>
      <c r="C466" s="164"/>
      <c r="D466" s="276"/>
      <c r="E466" s="273"/>
      <c r="F466" s="4"/>
      <c r="H466" s="6"/>
      <c r="K466" s="277"/>
    </row>
    <row r="467" spans="1:11" ht="15.75" customHeight="1">
      <c r="A467" s="274"/>
      <c r="B467" s="275"/>
      <c r="C467" s="164"/>
      <c r="D467" s="276"/>
      <c r="E467" s="273"/>
      <c r="F467" s="4"/>
      <c r="H467" s="6"/>
      <c r="K467" s="277"/>
    </row>
    <row r="468" spans="1:11" ht="15.75" customHeight="1">
      <c r="A468" s="274"/>
      <c r="B468" s="275"/>
      <c r="C468" s="164"/>
      <c r="D468" s="276"/>
      <c r="E468" s="273"/>
      <c r="F468" s="4"/>
      <c r="H468" s="6"/>
      <c r="K468" s="277"/>
    </row>
    <row r="469" spans="1:11" ht="15.75" customHeight="1">
      <c r="A469" s="274"/>
      <c r="B469" s="275"/>
      <c r="C469" s="164"/>
      <c r="D469" s="276"/>
      <c r="E469" s="273"/>
      <c r="F469" s="4"/>
      <c r="H469" s="6"/>
      <c r="K469" s="277"/>
    </row>
    <row r="470" spans="1:11" ht="15.75" customHeight="1">
      <c r="A470" s="274"/>
      <c r="B470" s="275"/>
      <c r="C470" s="164"/>
      <c r="D470" s="276"/>
      <c r="E470" s="273"/>
      <c r="F470" s="4"/>
      <c r="H470" s="6"/>
      <c r="K470" s="277"/>
    </row>
    <row r="471" spans="1:11" ht="15.75" customHeight="1">
      <c r="A471" s="274"/>
      <c r="B471" s="275"/>
      <c r="C471" s="164"/>
      <c r="D471" s="276"/>
      <c r="E471" s="273"/>
      <c r="F471" s="4"/>
      <c r="H471" s="6"/>
      <c r="K471" s="277"/>
    </row>
    <row r="472" spans="1:11" ht="15.75" customHeight="1">
      <c r="A472" s="274"/>
      <c r="B472" s="275"/>
      <c r="C472" s="164"/>
      <c r="D472" s="276"/>
      <c r="E472" s="273"/>
      <c r="F472" s="4"/>
      <c r="H472" s="6"/>
      <c r="K472" s="277"/>
    </row>
    <row r="473" spans="1:11" ht="15.75" customHeight="1">
      <c r="A473" s="274"/>
      <c r="B473" s="275"/>
      <c r="C473" s="164"/>
      <c r="D473" s="276"/>
      <c r="E473" s="273"/>
      <c r="F473" s="4"/>
      <c r="H473" s="6"/>
      <c r="K473" s="277"/>
    </row>
    <row r="474" spans="1:11" ht="15.75" customHeight="1">
      <c r="A474" s="274"/>
      <c r="B474" s="275"/>
      <c r="C474" s="164"/>
      <c r="D474" s="276"/>
      <c r="E474" s="273"/>
      <c r="F474" s="4"/>
      <c r="H474" s="6"/>
      <c r="K474" s="277"/>
    </row>
    <row r="475" spans="1:11" ht="15.75" customHeight="1">
      <c r="A475" s="274"/>
      <c r="B475" s="275"/>
      <c r="C475" s="164"/>
      <c r="D475" s="276"/>
      <c r="E475" s="273"/>
      <c r="F475" s="4"/>
      <c r="H475" s="6"/>
      <c r="K475" s="277"/>
    </row>
    <row r="476" spans="1:11" ht="15.75" customHeight="1">
      <c r="A476" s="274"/>
      <c r="B476" s="275"/>
      <c r="C476" s="164"/>
      <c r="D476" s="276"/>
      <c r="E476" s="273"/>
      <c r="F476" s="4"/>
      <c r="H476" s="6"/>
      <c r="K476" s="277"/>
    </row>
    <row r="477" spans="1:11" ht="15.75" customHeight="1">
      <c r="A477" s="274"/>
      <c r="B477" s="275"/>
      <c r="C477" s="164"/>
      <c r="D477" s="276"/>
      <c r="E477" s="273"/>
      <c r="F477" s="4"/>
      <c r="H477" s="6"/>
      <c r="K477" s="277"/>
    </row>
    <row r="478" spans="1:11" ht="15.75" customHeight="1">
      <c r="A478" s="274"/>
      <c r="B478" s="275"/>
      <c r="C478" s="164"/>
      <c r="D478" s="276"/>
      <c r="E478" s="273"/>
      <c r="F478" s="4"/>
      <c r="H478" s="6"/>
      <c r="K478" s="277"/>
    </row>
    <row r="479" spans="1:11" ht="15.75" customHeight="1">
      <c r="A479" s="274"/>
      <c r="B479" s="275"/>
      <c r="C479" s="164"/>
      <c r="D479" s="276"/>
      <c r="E479" s="273"/>
      <c r="F479" s="4"/>
      <c r="H479" s="6"/>
      <c r="K479" s="277"/>
    </row>
    <row r="480" spans="1:11" ht="15.75" customHeight="1">
      <c r="A480" s="274"/>
      <c r="B480" s="275"/>
      <c r="C480" s="164"/>
      <c r="D480" s="276"/>
      <c r="E480" s="273"/>
      <c r="F480" s="4"/>
      <c r="H480" s="6"/>
      <c r="K480" s="277"/>
    </row>
    <row r="481" spans="1:11" ht="15.75" customHeight="1">
      <c r="A481" s="274"/>
      <c r="B481" s="275"/>
      <c r="C481" s="164"/>
      <c r="D481" s="276"/>
      <c r="E481" s="273"/>
      <c r="F481" s="4"/>
      <c r="H481" s="6"/>
      <c r="K481" s="277"/>
    </row>
    <row r="482" spans="1:11" ht="15.75" customHeight="1">
      <c r="A482" s="274"/>
      <c r="B482" s="275"/>
      <c r="C482" s="164"/>
      <c r="D482" s="276"/>
      <c r="E482" s="273"/>
      <c r="F482" s="4"/>
      <c r="H482" s="6"/>
      <c r="K482" s="277"/>
    </row>
    <row r="483" spans="1:11" ht="15.75" customHeight="1">
      <c r="A483" s="274"/>
      <c r="B483" s="275"/>
      <c r="C483" s="164"/>
      <c r="D483" s="276"/>
      <c r="E483" s="273"/>
      <c r="F483" s="4"/>
      <c r="H483" s="6"/>
      <c r="K483" s="277"/>
    </row>
    <row r="484" spans="1:11" ht="15.75" customHeight="1">
      <c r="A484" s="274"/>
      <c r="B484" s="275"/>
      <c r="C484" s="164"/>
      <c r="D484" s="276"/>
      <c r="E484" s="273"/>
      <c r="F484" s="4"/>
      <c r="H484" s="6"/>
      <c r="K484" s="277"/>
    </row>
    <row r="485" spans="1:11" ht="15.75" customHeight="1">
      <c r="A485" s="274"/>
      <c r="B485" s="275"/>
      <c r="C485" s="164"/>
      <c r="D485" s="276"/>
      <c r="E485" s="273"/>
      <c r="F485" s="4"/>
      <c r="H485" s="6"/>
      <c r="K485" s="277"/>
    </row>
    <row r="486" spans="1:11" ht="15.75" customHeight="1">
      <c r="A486" s="274"/>
      <c r="B486" s="275"/>
      <c r="C486" s="164"/>
      <c r="D486" s="276"/>
      <c r="E486" s="273"/>
      <c r="F486" s="4"/>
      <c r="H486" s="6"/>
      <c r="K486" s="277"/>
    </row>
    <row r="487" spans="1:11" ht="15.75" customHeight="1">
      <c r="A487" s="274"/>
      <c r="B487" s="275"/>
      <c r="C487" s="164"/>
      <c r="D487" s="276"/>
      <c r="E487" s="273"/>
      <c r="F487" s="4"/>
      <c r="H487" s="6"/>
      <c r="K487" s="277"/>
    </row>
    <row r="488" spans="1:11" ht="15.75" customHeight="1">
      <c r="A488" s="274"/>
      <c r="B488" s="275"/>
      <c r="C488" s="164"/>
      <c r="D488" s="276"/>
      <c r="E488" s="273"/>
      <c r="F488" s="4"/>
      <c r="H488" s="6"/>
      <c r="K488" s="277"/>
    </row>
    <row r="489" spans="1:11" ht="15.75" customHeight="1">
      <c r="A489" s="274"/>
      <c r="B489" s="275"/>
      <c r="C489" s="164"/>
      <c r="D489" s="276"/>
      <c r="E489" s="273"/>
      <c r="F489" s="4"/>
      <c r="H489" s="6"/>
      <c r="K489" s="277"/>
    </row>
    <row r="490" spans="1:11" ht="15.75" customHeight="1">
      <c r="A490" s="274"/>
      <c r="B490" s="275"/>
      <c r="C490" s="164"/>
      <c r="D490" s="276"/>
      <c r="E490" s="273"/>
      <c r="F490" s="4"/>
      <c r="H490" s="6"/>
      <c r="K490" s="277"/>
    </row>
    <row r="491" spans="1:11" ht="15.75" customHeight="1">
      <c r="A491" s="274"/>
      <c r="B491" s="275"/>
      <c r="C491" s="164"/>
      <c r="D491" s="276"/>
      <c r="E491" s="273"/>
      <c r="F491" s="4"/>
      <c r="H491" s="6"/>
      <c r="K491" s="277"/>
    </row>
    <row r="492" spans="1:11" ht="15.75" customHeight="1">
      <c r="A492" s="274"/>
      <c r="B492" s="275"/>
      <c r="C492" s="164"/>
      <c r="D492" s="276"/>
      <c r="E492" s="273"/>
      <c r="F492" s="4"/>
      <c r="H492" s="6"/>
      <c r="K492" s="277"/>
    </row>
    <row r="493" spans="1:11" ht="15.75" customHeight="1">
      <c r="A493" s="274"/>
      <c r="B493" s="275"/>
      <c r="C493" s="164"/>
      <c r="D493" s="276"/>
      <c r="E493" s="273"/>
      <c r="F493" s="4"/>
      <c r="H493" s="6"/>
      <c r="K493" s="277"/>
    </row>
    <row r="494" spans="1:11" ht="15.75" customHeight="1">
      <c r="A494" s="274"/>
      <c r="B494" s="275"/>
      <c r="C494" s="164"/>
      <c r="D494" s="276"/>
      <c r="E494" s="273"/>
      <c r="F494" s="4"/>
      <c r="H494" s="6"/>
      <c r="K494" s="277"/>
    </row>
    <row r="495" spans="1:11" ht="15.75" customHeight="1">
      <c r="A495" s="274"/>
      <c r="B495" s="275"/>
      <c r="C495" s="164"/>
      <c r="D495" s="276"/>
      <c r="E495" s="273"/>
      <c r="F495" s="4"/>
      <c r="H495" s="6"/>
      <c r="K495" s="277"/>
    </row>
    <row r="496" spans="1:11" ht="15.75" customHeight="1">
      <c r="A496" s="274"/>
      <c r="B496" s="275"/>
      <c r="C496" s="164"/>
      <c r="D496" s="276"/>
      <c r="E496" s="273"/>
      <c r="F496" s="4"/>
      <c r="H496" s="6"/>
      <c r="K496" s="277"/>
    </row>
    <row r="497" spans="1:11" ht="15.75" customHeight="1">
      <c r="A497" s="274"/>
      <c r="B497" s="275"/>
      <c r="C497" s="164"/>
      <c r="D497" s="276"/>
      <c r="E497" s="273"/>
      <c r="F497" s="4"/>
      <c r="H497" s="6"/>
      <c r="K497" s="277"/>
    </row>
    <row r="498" spans="1:11" ht="15.75" customHeight="1">
      <c r="A498" s="274"/>
      <c r="B498" s="275"/>
      <c r="C498" s="164"/>
      <c r="D498" s="276"/>
      <c r="E498" s="273"/>
      <c r="F498" s="4"/>
      <c r="H498" s="6"/>
      <c r="K498" s="277"/>
    </row>
    <row r="499" spans="1:11" ht="15.75" customHeight="1">
      <c r="A499" s="274"/>
      <c r="B499" s="275"/>
      <c r="C499" s="164"/>
      <c r="D499" s="276"/>
      <c r="E499" s="273"/>
      <c r="F499" s="4"/>
      <c r="H499" s="6"/>
      <c r="K499" s="277"/>
    </row>
    <row r="500" spans="1:11" ht="15.75" customHeight="1">
      <c r="A500" s="274"/>
      <c r="B500" s="275"/>
      <c r="C500" s="164"/>
      <c r="D500" s="276"/>
      <c r="E500" s="273"/>
      <c r="F500" s="4"/>
      <c r="H500" s="6"/>
      <c r="K500" s="277"/>
    </row>
    <row r="501" spans="1:11" ht="15.75" customHeight="1">
      <c r="A501" s="274"/>
      <c r="B501" s="275"/>
      <c r="C501" s="164"/>
      <c r="D501" s="276"/>
      <c r="E501" s="273"/>
      <c r="F501" s="4"/>
      <c r="H501" s="6"/>
      <c r="K501" s="277"/>
    </row>
    <row r="502" spans="1:11" ht="15.75" customHeight="1">
      <c r="A502" s="274"/>
      <c r="B502" s="275"/>
      <c r="C502" s="164"/>
      <c r="D502" s="276"/>
      <c r="E502" s="273"/>
      <c r="F502" s="4"/>
      <c r="H502" s="6"/>
      <c r="K502" s="277"/>
    </row>
    <row r="503" spans="1:11" ht="15.75" customHeight="1">
      <c r="A503" s="274"/>
      <c r="B503" s="275"/>
      <c r="C503" s="164"/>
      <c r="D503" s="276"/>
      <c r="E503" s="273"/>
      <c r="F503" s="4"/>
      <c r="H503" s="6"/>
      <c r="K503" s="277"/>
    </row>
    <row r="504" spans="1:11" ht="15.75" customHeight="1">
      <c r="A504" s="274"/>
      <c r="B504" s="275"/>
      <c r="C504" s="164"/>
      <c r="D504" s="276"/>
      <c r="E504" s="273"/>
      <c r="F504" s="4"/>
      <c r="H504" s="6"/>
      <c r="K504" s="277"/>
    </row>
    <row r="505" spans="1:11" ht="15.75" customHeight="1">
      <c r="A505" s="274"/>
      <c r="B505" s="275"/>
      <c r="C505" s="164"/>
      <c r="D505" s="276"/>
      <c r="E505" s="273"/>
      <c r="F505" s="4"/>
      <c r="H505" s="6"/>
      <c r="K505" s="277"/>
    </row>
    <row r="506" spans="1:11" ht="15.75" customHeight="1">
      <c r="A506" s="274"/>
      <c r="B506" s="275"/>
      <c r="C506" s="164"/>
      <c r="D506" s="276"/>
      <c r="E506" s="273"/>
      <c r="F506" s="4"/>
      <c r="H506" s="6"/>
      <c r="K506" s="277"/>
    </row>
    <row r="507" spans="1:11" ht="15.75" customHeight="1">
      <c r="A507" s="274"/>
      <c r="B507" s="275"/>
      <c r="C507" s="164"/>
      <c r="D507" s="276"/>
      <c r="E507" s="273"/>
      <c r="F507" s="4"/>
      <c r="H507" s="6"/>
      <c r="K507" s="277"/>
    </row>
    <row r="508" spans="1:11" ht="15.75" customHeight="1">
      <c r="A508" s="274"/>
      <c r="B508" s="275"/>
      <c r="C508" s="164"/>
      <c r="D508" s="276"/>
      <c r="E508" s="273"/>
      <c r="F508" s="4"/>
      <c r="H508" s="6"/>
      <c r="K508" s="277"/>
    </row>
    <row r="509" spans="1:11" ht="15.75" customHeight="1">
      <c r="A509" s="274"/>
      <c r="B509" s="275"/>
      <c r="C509" s="164"/>
      <c r="D509" s="276"/>
      <c r="E509" s="273"/>
      <c r="F509" s="4"/>
      <c r="H509" s="6"/>
      <c r="K509" s="277"/>
    </row>
    <row r="510" spans="1:11" ht="15.75" customHeight="1">
      <c r="A510" s="274"/>
      <c r="B510" s="275"/>
      <c r="C510" s="164"/>
      <c r="D510" s="276"/>
      <c r="E510" s="273"/>
      <c r="F510" s="4"/>
      <c r="H510" s="6"/>
      <c r="K510" s="277"/>
    </row>
    <row r="511" spans="1:11" ht="15.75" customHeight="1">
      <c r="A511" s="274"/>
      <c r="B511" s="275"/>
      <c r="C511" s="164"/>
      <c r="D511" s="276"/>
      <c r="E511" s="273"/>
      <c r="F511" s="4"/>
      <c r="H511" s="6"/>
      <c r="K511" s="277"/>
    </row>
    <row r="512" spans="1:11" ht="15.75" customHeight="1">
      <c r="A512" s="274"/>
      <c r="B512" s="275"/>
      <c r="C512" s="164"/>
      <c r="D512" s="276"/>
      <c r="E512" s="273"/>
      <c r="F512" s="4"/>
      <c r="H512" s="6"/>
      <c r="K512" s="277"/>
    </row>
    <row r="513" spans="1:11" ht="15.75" customHeight="1">
      <c r="A513" s="274"/>
      <c r="B513" s="275"/>
      <c r="C513" s="164"/>
      <c r="D513" s="276"/>
      <c r="E513" s="273"/>
      <c r="F513" s="4"/>
      <c r="H513" s="6"/>
      <c r="K513" s="277"/>
    </row>
    <row r="514" spans="1:11" ht="15.75" customHeight="1">
      <c r="A514" s="274"/>
      <c r="B514" s="275"/>
      <c r="C514" s="164"/>
      <c r="D514" s="276"/>
      <c r="E514" s="273"/>
      <c r="F514" s="4"/>
      <c r="H514" s="6"/>
      <c r="K514" s="277"/>
    </row>
    <row r="515" spans="1:11" ht="15.75" customHeight="1">
      <c r="A515" s="274"/>
      <c r="B515" s="275"/>
      <c r="C515" s="164"/>
      <c r="D515" s="276"/>
      <c r="E515" s="273"/>
      <c r="F515" s="4"/>
      <c r="H515" s="6"/>
      <c r="K515" s="277"/>
    </row>
    <row r="516" spans="1:11" ht="15.75" customHeight="1">
      <c r="A516" s="274"/>
      <c r="B516" s="275"/>
      <c r="C516" s="164"/>
      <c r="D516" s="276"/>
      <c r="E516" s="273"/>
      <c r="F516" s="4"/>
      <c r="H516" s="6"/>
      <c r="K516" s="277"/>
    </row>
    <row r="517" spans="1:11" ht="15.75" customHeight="1">
      <c r="A517" s="274"/>
      <c r="B517" s="275"/>
      <c r="C517" s="164"/>
      <c r="D517" s="276"/>
      <c r="E517" s="273"/>
      <c r="F517" s="4"/>
      <c r="H517" s="6"/>
      <c r="K517" s="277"/>
    </row>
    <row r="518" spans="1:11" ht="15.75" customHeight="1">
      <c r="A518" s="274"/>
      <c r="B518" s="275"/>
      <c r="C518" s="164"/>
      <c r="D518" s="276"/>
      <c r="E518" s="273"/>
      <c r="F518" s="4"/>
      <c r="H518" s="6"/>
      <c r="K518" s="277"/>
    </row>
    <row r="519" spans="1:11" ht="15.75" customHeight="1">
      <c r="A519" s="274"/>
      <c r="B519" s="275"/>
      <c r="C519" s="164"/>
      <c r="D519" s="276"/>
      <c r="E519" s="273"/>
      <c r="F519" s="4"/>
      <c r="H519" s="6"/>
      <c r="K519" s="277"/>
    </row>
    <row r="520" spans="1:11" ht="15.75" customHeight="1">
      <c r="A520" s="274"/>
      <c r="B520" s="275"/>
      <c r="C520" s="164"/>
      <c r="D520" s="276"/>
      <c r="E520" s="273"/>
      <c r="F520" s="4"/>
      <c r="H520" s="6"/>
      <c r="K520" s="277"/>
    </row>
    <row r="521" spans="1:11" ht="15.75" customHeight="1">
      <c r="A521" s="274"/>
      <c r="B521" s="275"/>
      <c r="C521" s="164"/>
      <c r="D521" s="276"/>
      <c r="E521" s="273"/>
      <c r="F521" s="4"/>
      <c r="H521" s="6"/>
      <c r="K521" s="277"/>
    </row>
    <row r="522" spans="1:11" ht="15.75" customHeight="1">
      <c r="A522" s="274"/>
      <c r="B522" s="275"/>
      <c r="C522" s="164"/>
      <c r="D522" s="276"/>
      <c r="E522" s="273"/>
      <c r="F522" s="4"/>
      <c r="H522" s="6"/>
      <c r="K522" s="277"/>
    </row>
    <row r="523" spans="1:11" ht="15.75" customHeight="1">
      <c r="A523" s="274"/>
      <c r="B523" s="275"/>
      <c r="C523" s="164"/>
      <c r="D523" s="276"/>
      <c r="E523" s="273"/>
      <c r="F523" s="4"/>
      <c r="H523" s="6"/>
      <c r="K523" s="277"/>
    </row>
    <row r="524" spans="1:11" ht="15.75" customHeight="1">
      <c r="A524" s="274"/>
      <c r="B524" s="275"/>
      <c r="C524" s="164"/>
      <c r="D524" s="276"/>
      <c r="E524" s="273"/>
      <c r="F524" s="4"/>
      <c r="H524" s="6"/>
      <c r="K524" s="277"/>
    </row>
    <row r="525" spans="1:11" ht="15.75" customHeight="1">
      <c r="A525" s="274"/>
      <c r="B525" s="275"/>
      <c r="C525" s="164"/>
      <c r="D525" s="276"/>
      <c r="E525" s="273"/>
      <c r="F525" s="4"/>
      <c r="H525" s="6"/>
      <c r="K525" s="277"/>
    </row>
    <row r="526" spans="1:11" ht="15.75" customHeight="1">
      <c r="A526" s="274"/>
      <c r="B526" s="275"/>
      <c r="C526" s="164"/>
      <c r="D526" s="276"/>
      <c r="E526" s="273"/>
      <c r="F526" s="4"/>
      <c r="H526" s="6"/>
      <c r="K526" s="277"/>
    </row>
    <row r="527" spans="1:11" ht="15.75" customHeight="1">
      <c r="A527" s="274"/>
      <c r="B527" s="275"/>
      <c r="C527" s="164"/>
      <c r="D527" s="276"/>
      <c r="E527" s="273"/>
      <c r="F527" s="4"/>
      <c r="H527" s="6"/>
      <c r="K527" s="277"/>
    </row>
    <row r="528" spans="1:11" ht="15.75" customHeight="1">
      <c r="A528" s="274"/>
      <c r="B528" s="275"/>
      <c r="C528" s="164"/>
      <c r="D528" s="276"/>
      <c r="E528" s="273"/>
      <c r="F528" s="4"/>
      <c r="H528" s="6"/>
      <c r="K528" s="277"/>
    </row>
    <row r="529" spans="1:11" ht="15.75" customHeight="1">
      <c r="A529" s="274"/>
      <c r="B529" s="275"/>
      <c r="C529" s="164"/>
      <c r="D529" s="276"/>
      <c r="E529" s="273"/>
      <c r="F529" s="4"/>
      <c r="H529" s="6"/>
      <c r="K529" s="277"/>
    </row>
    <row r="530" spans="1:11" ht="15.75" customHeight="1">
      <c r="A530" s="274"/>
      <c r="B530" s="275"/>
      <c r="C530" s="164"/>
      <c r="D530" s="276"/>
      <c r="E530" s="273"/>
      <c r="F530" s="4"/>
      <c r="H530" s="6"/>
      <c r="K530" s="277"/>
    </row>
    <row r="531" spans="1:11" ht="15.75" customHeight="1">
      <c r="A531" s="274"/>
      <c r="B531" s="275"/>
      <c r="C531" s="164"/>
      <c r="D531" s="276"/>
      <c r="E531" s="273"/>
      <c r="F531" s="4"/>
      <c r="H531" s="6"/>
      <c r="K531" s="277"/>
    </row>
    <row r="532" spans="1:11" ht="15.75" customHeight="1">
      <c r="A532" s="274"/>
      <c r="B532" s="275"/>
      <c r="C532" s="164"/>
      <c r="D532" s="276"/>
      <c r="E532" s="273"/>
      <c r="F532" s="4"/>
      <c r="H532" s="6"/>
      <c r="K532" s="277"/>
    </row>
    <row r="533" spans="1:11" ht="15.75" customHeight="1">
      <c r="A533" s="274"/>
      <c r="B533" s="275"/>
      <c r="C533" s="164"/>
      <c r="D533" s="276"/>
      <c r="E533" s="273"/>
      <c r="F533" s="4"/>
      <c r="H533" s="6"/>
      <c r="K533" s="277"/>
    </row>
    <row r="534" spans="1:11" ht="15.75" customHeight="1">
      <c r="A534" s="274"/>
      <c r="B534" s="275"/>
      <c r="C534" s="164"/>
      <c r="D534" s="276"/>
      <c r="E534" s="273"/>
      <c r="F534" s="4"/>
      <c r="H534" s="6"/>
      <c r="K534" s="277"/>
    </row>
    <row r="535" spans="1:11" ht="15.75" customHeight="1">
      <c r="A535" s="274"/>
      <c r="B535" s="275"/>
      <c r="C535" s="164"/>
      <c r="D535" s="276"/>
      <c r="E535" s="273"/>
      <c r="F535" s="4"/>
      <c r="H535" s="6"/>
      <c r="K535" s="277"/>
    </row>
    <row r="536" spans="1:11" ht="15.75" customHeight="1">
      <c r="A536" s="274"/>
      <c r="B536" s="275"/>
      <c r="C536" s="164"/>
      <c r="D536" s="276"/>
      <c r="E536" s="273"/>
      <c r="F536" s="4"/>
      <c r="H536" s="6"/>
      <c r="K536" s="277"/>
    </row>
    <row r="537" spans="1:11" ht="15.75" customHeight="1">
      <c r="A537" s="274"/>
      <c r="B537" s="275"/>
      <c r="C537" s="164"/>
      <c r="D537" s="276"/>
      <c r="E537" s="273"/>
      <c r="F537" s="4"/>
      <c r="H537" s="6"/>
      <c r="K537" s="277"/>
    </row>
    <row r="538" spans="1:11" ht="15.75" customHeight="1">
      <c r="A538" s="274"/>
      <c r="B538" s="275"/>
      <c r="C538" s="164"/>
      <c r="D538" s="276"/>
      <c r="E538" s="273"/>
      <c r="F538" s="4"/>
      <c r="H538" s="6"/>
      <c r="K538" s="277"/>
    </row>
    <row r="539" spans="1:11" ht="15.75" customHeight="1">
      <c r="A539" s="274"/>
      <c r="B539" s="275"/>
      <c r="C539" s="164"/>
      <c r="D539" s="276"/>
      <c r="E539" s="273"/>
      <c r="F539" s="4"/>
      <c r="H539" s="6"/>
      <c r="K539" s="277"/>
    </row>
    <row r="540" spans="1:11" ht="15.75" customHeight="1">
      <c r="A540" s="274"/>
      <c r="B540" s="275"/>
      <c r="C540" s="164"/>
      <c r="D540" s="276"/>
      <c r="E540" s="273"/>
      <c r="F540" s="4"/>
      <c r="H540" s="6"/>
      <c r="K540" s="277"/>
    </row>
    <row r="541" spans="1:11" ht="15.75" customHeight="1">
      <c r="A541" s="274"/>
      <c r="B541" s="275"/>
      <c r="C541" s="164"/>
      <c r="D541" s="276"/>
      <c r="E541" s="273"/>
      <c r="F541" s="4"/>
      <c r="H541" s="6"/>
      <c r="K541" s="277"/>
    </row>
    <row r="542" spans="1:11" ht="15.75" customHeight="1">
      <c r="A542" s="274"/>
      <c r="B542" s="275"/>
      <c r="C542" s="164"/>
      <c r="D542" s="276"/>
      <c r="E542" s="273"/>
      <c r="F542" s="4"/>
      <c r="H542" s="6"/>
      <c r="K542" s="277"/>
    </row>
    <row r="543" spans="1:11" ht="15.75" customHeight="1">
      <c r="A543" s="274"/>
      <c r="B543" s="275"/>
      <c r="C543" s="164"/>
      <c r="D543" s="276"/>
      <c r="E543" s="273"/>
      <c r="F543" s="4"/>
      <c r="H543" s="6"/>
      <c r="K543" s="277"/>
    </row>
    <row r="544" spans="1:11" ht="15.75" customHeight="1">
      <c r="A544" s="274"/>
      <c r="B544" s="275"/>
      <c r="C544" s="164"/>
      <c r="D544" s="276"/>
      <c r="E544" s="273"/>
      <c r="F544" s="4"/>
      <c r="H544" s="6"/>
      <c r="K544" s="277"/>
    </row>
    <row r="545" spans="1:11" ht="15.75" customHeight="1">
      <c r="A545" s="274"/>
      <c r="B545" s="275"/>
      <c r="C545" s="164"/>
      <c r="D545" s="276"/>
      <c r="E545" s="273"/>
      <c r="F545" s="4"/>
      <c r="H545" s="6"/>
      <c r="K545" s="277"/>
    </row>
    <row r="546" spans="1:11" ht="15.75" customHeight="1">
      <c r="A546" s="274"/>
      <c r="B546" s="275"/>
      <c r="C546" s="164"/>
      <c r="D546" s="276"/>
      <c r="E546" s="273"/>
      <c r="F546" s="4"/>
      <c r="H546" s="6"/>
      <c r="K546" s="277"/>
    </row>
    <row r="547" spans="1:11" ht="15.75" customHeight="1">
      <c r="A547" s="274"/>
      <c r="B547" s="275"/>
      <c r="C547" s="164"/>
      <c r="D547" s="276"/>
      <c r="E547" s="273"/>
      <c r="F547" s="4"/>
      <c r="H547" s="6"/>
      <c r="K547" s="277"/>
    </row>
    <row r="548" spans="1:11" ht="15.75" customHeight="1">
      <c r="A548" s="274"/>
      <c r="B548" s="275"/>
      <c r="C548" s="164"/>
      <c r="D548" s="276"/>
      <c r="E548" s="273"/>
      <c r="F548" s="4"/>
      <c r="H548" s="6"/>
      <c r="K548" s="277"/>
    </row>
    <row r="549" spans="1:11" ht="15.75" customHeight="1">
      <c r="A549" s="274"/>
      <c r="B549" s="275"/>
      <c r="C549" s="164"/>
      <c r="D549" s="276"/>
      <c r="E549" s="273"/>
      <c r="F549" s="4"/>
      <c r="H549" s="6"/>
      <c r="K549" s="277"/>
    </row>
    <row r="550" spans="1:11" ht="15.75" customHeight="1">
      <c r="A550" s="274"/>
      <c r="B550" s="275"/>
      <c r="C550" s="164"/>
      <c r="D550" s="276"/>
      <c r="E550" s="273"/>
      <c r="F550" s="4"/>
      <c r="H550" s="6"/>
      <c r="K550" s="277"/>
    </row>
    <row r="551" spans="1:11" ht="15.75" customHeight="1">
      <c r="A551" s="274"/>
      <c r="B551" s="275"/>
      <c r="C551" s="164"/>
      <c r="D551" s="276"/>
      <c r="E551" s="273"/>
      <c r="F551" s="4"/>
      <c r="H551" s="6"/>
      <c r="K551" s="277"/>
    </row>
    <row r="552" spans="1:11" ht="15.75" customHeight="1">
      <c r="A552" s="274"/>
      <c r="B552" s="275"/>
      <c r="C552" s="164"/>
      <c r="D552" s="276"/>
      <c r="E552" s="273"/>
      <c r="F552" s="4"/>
      <c r="H552" s="6"/>
      <c r="K552" s="277"/>
    </row>
    <row r="553" spans="1:11" ht="15.75" customHeight="1">
      <c r="A553" s="274"/>
      <c r="B553" s="275"/>
      <c r="C553" s="164"/>
      <c r="D553" s="276"/>
      <c r="E553" s="273"/>
      <c r="F553" s="4"/>
      <c r="H553" s="6"/>
      <c r="K553" s="277"/>
    </row>
    <row r="554" spans="1:11" ht="15.75" customHeight="1">
      <c r="A554" s="274"/>
      <c r="B554" s="275"/>
      <c r="C554" s="164"/>
      <c r="D554" s="276"/>
      <c r="E554" s="273"/>
      <c r="F554" s="4"/>
      <c r="H554" s="6"/>
      <c r="K554" s="277"/>
    </row>
    <row r="555" spans="1:11" ht="15.75" customHeight="1">
      <c r="A555" s="274"/>
      <c r="B555" s="275"/>
      <c r="C555" s="164"/>
      <c r="D555" s="276"/>
      <c r="E555" s="273"/>
      <c r="F555" s="4"/>
      <c r="H555" s="6"/>
      <c r="K555" s="277"/>
    </row>
    <row r="556" spans="1:11" ht="15.75" customHeight="1">
      <c r="A556" s="274"/>
      <c r="B556" s="275"/>
      <c r="C556" s="164"/>
      <c r="D556" s="276"/>
      <c r="E556" s="273"/>
      <c r="F556" s="4"/>
      <c r="H556" s="6"/>
      <c r="K556" s="277"/>
    </row>
    <row r="557" spans="1:11" ht="15.75" customHeight="1">
      <c r="A557" s="274"/>
      <c r="B557" s="275"/>
      <c r="C557" s="164"/>
      <c r="D557" s="276"/>
      <c r="E557" s="273"/>
      <c r="F557" s="4"/>
      <c r="H557" s="6"/>
      <c r="K557" s="277"/>
    </row>
    <row r="558" spans="1:11" ht="15.75" customHeight="1">
      <c r="A558" s="274"/>
      <c r="B558" s="275"/>
      <c r="C558" s="164"/>
      <c r="D558" s="276"/>
      <c r="E558" s="273"/>
      <c r="F558" s="4"/>
      <c r="H558" s="6"/>
      <c r="K558" s="277"/>
    </row>
    <row r="559" spans="1:11" ht="15.75" customHeight="1">
      <c r="A559" s="274"/>
      <c r="B559" s="275"/>
      <c r="C559" s="164"/>
      <c r="D559" s="276"/>
      <c r="E559" s="273"/>
      <c r="F559" s="4"/>
      <c r="H559" s="6"/>
      <c r="K559" s="277"/>
    </row>
    <row r="560" spans="1:11" ht="15.75" customHeight="1">
      <c r="A560" s="274"/>
      <c r="B560" s="275"/>
      <c r="C560" s="164"/>
      <c r="D560" s="276"/>
      <c r="E560" s="273"/>
      <c r="F560" s="4"/>
      <c r="H560" s="6"/>
      <c r="K560" s="277"/>
    </row>
    <row r="561" spans="1:11" ht="15.75" customHeight="1">
      <c r="A561" s="274"/>
      <c r="B561" s="275"/>
      <c r="C561" s="164"/>
      <c r="D561" s="276"/>
      <c r="E561" s="273"/>
      <c r="F561" s="4"/>
      <c r="H561" s="6"/>
      <c r="K561" s="277"/>
    </row>
    <row r="562" spans="1:11" ht="15.75" customHeight="1">
      <c r="A562" s="274"/>
      <c r="B562" s="275"/>
      <c r="C562" s="164"/>
      <c r="D562" s="276"/>
      <c r="E562" s="273"/>
      <c r="F562" s="4"/>
      <c r="H562" s="6"/>
      <c r="K562" s="277"/>
    </row>
    <row r="563" spans="1:11" ht="15.75" customHeight="1">
      <c r="A563" s="274"/>
      <c r="B563" s="275"/>
      <c r="C563" s="164"/>
      <c r="D563" s="276"/>
      <c r="E563" s="273"/>
      <c r="F563" s="4"/>
      <c r="H563" s="6"/>
      <c r="K563" s="277"/>
    </row>
    <row r="564" spans="1:11" ht="15.75" customHeight="1">
      <c r="A564" s="274"/>
      <c r="B564" s="275"/>
      <c r="C564" s="164"/>
      <c r="D564" s="276"/>
      <c r="E564" s="273"/>
      <c r="F564" s="4"/>
      <c r="H564" s="6"/>
      <c r="K564" s="277"/>
    </row>
    <row r="565" spans="1:11" ht="15.75" customHeight="1">
      <c r="A565" s="274"/>
      <c r="B565" s="275"/>
      <c r="C565" s="164"/>
      <c r="D565" s="276"/>
      <c r="E565" s="273"/>
      <c r="F565" s="4"/>
      <c r="H565" s="6"/>
      <c r="K565" s="277"/>
    </row>
    <row r="566" spans="1:11" ht="15.75" customHeight="1">
      <c r="A566" s="274"/>
      <c r="B566" s="275"/>
      <c r="C566" s="164"/>
      <c r="D566" s="276"/>
      <c r="E566" s="273"/>
      <c r="F566" s="4"/>
      <c r="H566" s="6"/>
      <c r="K566" s="277"/>
    </row>
    <row r="567" spans="1:11" ht="15.75" customHeight="1">
      <c r="A567" s="274"/>
      <c r="B567" s="275"/>
      <c r="C567" s="164"/>
      <c r="D567" s="276"/>
      <c r="E567" s="273"/>
      <c r="F567" s="4"/>
      <c r="H567" s="6"/>
      <c r="K567" s="277"/>
    </row>
    <row r="568" spans="1:11" ht="15.75" customHeight="1">
      <c r="A568" s="274"/>
      <c r="B568" s="275"/>
      <c r="C568" s="164"/>
      <c r="D568" s="276"/>
      <c r="E568" s="273"/>
      <c r="F568" s="4"/>
      <c r="H568" s="6"/>
      <c r="K568" s="277"/>
    </row>
    <row r="569" spans="1:11" ht="15.75" customHeight="1">
      <c r="A569" s="274"/>
      <c r="B569" s="275"/>
      <c r="C569" s="164"/>
      <c r="D569" s="276"/>
      <c r="E569" s="273"/>
      <c r="F569" s="4"/>
      <c r="H569" s="6"/>
      <c r="K569" s="277"/>
    </row>
    <row r="570" spans="1:11" ht="15.75" customHeight="1">
      <c r="A570" s="274"/>
      <c r="B570" s="275"/>
      <c r="C570" s="164"/>
      <c r="D570" s="276"/>
      <c r="E570" s="273"/>
      <c r="F570" s="4"/>
      <c r="H570" s="6"/>
      <c r="K570" s="277"/>
    </row>
    <row r="571" spans="1:11" ht="15.75" customHeight="1">
      <c r="A571" s="274"/>
      <c r="B571" s="275"/>
      <c r="C571" s="164"/>
      <c r="D571" s="276"/>
      <c r="E571" s="273"/>
      <c r="F571" s="4"/>
      <c r="H571" s="6"/>
      <c r="K571" s="277"/>
    </row>
    <row r="572" spans="1:11" ht="15.75" customHeight="1">
      <c r="A572" s="274"/>
      <c r="B572" s="275"/>
      <c r="C572" s="164"/>
      <c r="D572" s="276"/>
      <c r="E572" s="273"/>
      <c r="F572" s="4"/>
      <c r="H572" s="6"/>
      <c r="K572" s="277"/>
    </row>
    <row r="573" spans="1:11" ht="15.75" customHeight="1">
      <c r="A573" s="274"/>
      <c r="B573" s="275"/>
      <c r="C573" s="164"/>
      <c r="D573" s="276"/>
      <c r="E573" s="273"/>
      <c r="F573" s="4"/>
      <c r="H573" s="6"/>
      <c r="K573" s="277"/>
    </row>
    <row r="574" spans="1:11" ht="15.75" customHeight="1">
      <c r="A574" s="274"/>
      <c r="B574" s="275"/>
      <c r="C574" s="164"/>
      <c r="D574" s="276"/>
      <c r="E574" s="273"/>
      <c r="F574" s="4"/>
      <c r="H574" s="6"/>
      <c r="K574" s="277"/>
    </row>
    <row r="575" spans="1:11" ht="15.75" customHeight="1">
      <c r="A575" s="274"/>
      <c r="B575" s="275"/>
      <c r="C575" s="164"/>
      <c r="D575" s="276"/>
      <c r="E575" s="273"/>
      <c r="F575" s="4"/>
      <c r="H575" s="6"/>
      <c r="K575" s="277"/>
    </row>
    <row r="576" spans="1:11" ht="15.75" customHeight="1">
      <c r="A576" s="274"/>
      <c r="B576" s="275"/>
      <c r="C576" s="164"/>
      <c r="D576" s="276"/>
      <c r="E576" s="273"/>
      <c r="F576" s="4"/>
      <c r="H576" s="6"/>
      <c r="K576" s="277"/>
    </row>
    <row r="577" spans="1:11" ht="15.75" customHeight="1">
      <c r="A577" s="274"/>
      <c r="B577" s="275"/>
      <c r="C577" s="164"/>
      <c r="D577" s="276"/>
      <c r="E577" s="273"/>
      <c r="F577" s="4"/>
      <c r="H577" s="6"/>
      <c r="K577" s="277"/>
    </row>
    <row r="578" spans="1:11" ht="15.75" customHeight="1">
      <c r="A578" s="274"/>
      <c r="B578" s="275"/>
      <c r="C578" s="164"/>
      <c r="D578" s="276"/>
      <c r="E578" s="273"/>
      <c r="F578" s="4"/>
      <c r="H578" s="6"/>
      <c r="K578" s="277"/>
    </row>
    <row r="579" spans="1:11" ht="15.75" customHeight="1">
      <c r="A579" s="274"/>
      <c r="B579" s="275"/>
      <c r="C579" s="164"/>
      <c r="D579" s="276"/>
      <c r="E579" s="273"/>
      <c r="F579" s="4"/>
      <c r="H579" s="6"/>
      <c r="K579" s="277"/>
    </row>
    <row r="580" spans="1:11" ht="15.75" customHeight="1">
      <c r="A580" s="274"/>
      <c r="B580" s="275"/>
      <c r="C580" s="164"/>
      <c r="D580" s="276"/>
      <c r="E580" s="273"/>
      <c r="F580" s="4"/>
      <c r="H580" s="6"/>
      <c r="K580" s="277"/>
    </row>
    <row r="581" spans="1:11" ht="15.75" customHeight="1">
      <c r="A581" s="274"/>
      <c r="B581" s="275"/>
      <c r="C581" s="164"/>
      <c r="D581" s="276"/>
      <c r="E581" s="273"/>
      <c r="F581" s="4"/>
      <c r="H581" s="6"/>
      <c r="K581" s="277"/>
    </row>
    <row r="582" spans="1:11" ht="15.75" customHeight="1">
      <c r="A582" s="274"/>
      <c r="B582" s="275"/>
      <c r="C582" s="164"/>
      <c r="D582" s="276"/>
      <c r="E582" s="273"/>
      <c r="F582" s="4"/>
      <c r="H582" s="6"/>
      <c r="K582" s="277"/>
    </row>
    <row r="583" spans="1:11" ht="15.75" customHeight="1">
      <c r="A583" s="274"/>
      <c r="B583" s="275"/>
      <c r="C583" s="164"/>
      <c r="D583" s="276"/>
      <c r="E583" s="273"/>
      <c r="F583" s="4"/>
      <c r="H583" s="6"/>
      <c r="K583" s="277"/>
    </row>
    <row r="584" spans="1:11" ht="15.75" customHeight="1">
      <c r="A584" s="274"/>
      <c r="B584" s="275"/>
      <c r="C584" s="164"/>
      <c r="D584" s="276"/>
      <c r="E584" s="273"/>
      <c r="F584" s="4"/>
      <c r="H584" s="6"/>
      <c r="K584" s="277"/>
    </row>
    <row r="585" spans="1:11" ht="15.75" customHeight="1">
      <c r="A585" s="274"/>
      <c r="B585" s="275"/>
      <c r="C585" s="164"/>
      <c r="D585" s="276"/>
      <c r="E585" s="273"/>
      <c r="F585" s="4"/>
      <c r="H585" s="6"/>
      <c r="K585" s="277"/>
    </row>
    <row r="586" spans="1:11" ht="15.75" customHeight="1">
      <c r="A586" s="274"/>
      <c r="B586" s="275"/>
      <c r="C586" s="164"/>
      <c r="D586" s="276"/>
      <c r="E586" s="273"/>
      <c r="F586" s="4"/>
      <c r="H586" s="6"/>
      <c r="K586" s="277"/>
    </row>
    <row r="587" spans="1:11" ht="15.75" customHeight="1">
      <c r="A587" s="274"/>
      <c r="B587" s="275"/>
      <c r="C587" s="164"/>
      <c r="D587" s="276"/>
      <c r="E587" s="273"/>
      <c r="F587" s="4"/>
      <c r="H587" s="6"/>
      <c r="K587" s="277"/>
    </row>
    <row r="588" spans="1:11" ht="15.75" customHeight="1">
      <c r="A588" s="274"/>
      <c r="B588" s="275"/>
      <c r="C588" s="164"/>
      <c r="D588" s="276"/>
      <c r="E588" s="273"/>
      <c r="F588" s="4"/>
      <c r="H588" s="6"/>
      <c r="K588" s="277"/>
    </row>
    <row r="589" spans="1:11" ht="15.75" customHeight="1">
      <c r="A589" s="274"/>
      <c r="B589" s="275"/>
      <c r="C589" s="164"/>
      <c r="D589" s="276"/>
      <c r="E589" s="273"/>
      <c r="F589" s="4"/>
      <c r="H589" s="6"/>
      <c r="K589" s="277"/>
    </row>
    <row r="590" spans="1:11" ht="15.75" customHeight="1">
      <c r="A590" s="274"/>
      <c r="B590" s="275"/>
      <c r="C590" s="164"/>
      <c r="D590" s="276"/>
      <c r="E590" s="273"/>
      <c r="F590" s="4"/>
      <c r="H590" s="6"/>
      <c r="K590" s="277"/>
    </row>
    <row r="591" spans="1:11" ht="15.75" customHeight="1">
      <c r="A591" s="274"/>
      <c r="B591" s="275"/>
      <c r="C591" s="164"/>
      <c r="D591" s="276"/>
      <c r="E591" s="273"/>
      <c r="F591" s="4"/>
      <c r="H591" s="6"/>
      <c r="K591" s="277"/>
    </row>
    <row r="592" spans="1:11" ht="15.75" customHeight="1">
      <c r="A592" s="274"/>
      <c r="B592" s="275"/>
      <c r="C592" s="164"/>
      <c r="D592" s="276"/>
      <c r="E592" s="273"/>
      <c r="F592" s="4"/>
      <c r="H592" s="6"/>
      <c r="K592" s="277"/>
    </row>
    <row r="593" spans="1:11" ht="15.75" customHeight="1">
      <c r="A593" s="274"/>
      <c r="B593" s="275"/>
      <c r="C593" s="164"/>
      <c r="D593" s="276"/>
      <c r="E593" s="273"/>
      <c r="F593" s="4"/>
      <c r="H593" s="6"/>
      <c r="K593" s="277"/>
    </row>
    <row r="594" spans="1:11" ht="15.75" customHeight="1">
      <c r="A594" s="274"/>
      <c r="B594" s="275"/>
      <c r="C594" s="164"/>
      <c r="D594" s="276"/>
      <c r="E594" s="273"/>
      <c r="F594" s="4"/>
      <c r="H594" s="6"/>
      <c r="K594" s="277"/>
    </row>
    <row r="595" spans="1:11" ht="15.75" customHeight="1">
      <c r="A595" s="274"/>
      <c r="B595" s="275"/>
      <c r="C595" s="164"/>
      <c r="D595" s="276"/>
      <c r="E595" s="273"/>
      <c r="F595" s="4"/>
      <c r="H595" s="6"/>
      <c r="K595" s="277"/>
    </row>
    <row r="596" spans="1:11" ht="15.75" customHeight="1">
      <c r="A596" s="274"/>
      <c r="B596" s="275"/>
      <c r="C596" s="164"/>
      <c r="D596" s="276"/>
      <c r="E596" s="273"/>
      <c r="F596" s="4"/>
      <c r="H596" s="6"/>
      <c r="K596" s="277"/>
    </row>
    <row r="597" spans="1:11" ht="15.75" customHeight="1">
      <c r="A597" s="274"/>
      <c r="B597" s="275"/>
      <c r="C597" s="164"/>
      <c r="D597" s="276"/>
      <c r="E597" s="273"/>
      <c r="F597" s="4"/>
      <c r="H597" s="6"/>
      <c r="K597" s="277"/>
    </row>
    <row r="598" spans="1:11" ht="15.75" customHeight="1">
      <c r="A598" s="274"/>
      <c r="B598" s="275"/>
      <c r="C598" s="164"/>
      <c r="D598" s="276"/>
      <c r="E598" s="273"/>
      <c r="F598" s="4"/>
      <c r="H598" s="6"/>
      <c r="K598" s="277"/>
    </row>
    <row r="599" spans="1:11" ht="15.75" customHeight="1">
      <c r="A599" s="274"/>
      <c r="B599" s="275"/>
      <c r="C599" s="164"/>
      <c r="D599" s="276"/>
      <c r="E599" s="273"/>
      <c r="F599" s="4"/>
      <c r="H599" s="6"/>
      <c r="K599" s="277"/>
    </row>
    <row r="600" spans="1:11" ht="15.75" customHeight="1">
      <c r="A600" s="274"/>
      <c r="B600" s="275"/>
      <c r="C600" s="164"/>
      <c r="D600" s="276"/>
      <c r="E600" s="273"/>
      <c r="F600" s="4"/>
      <c r="H600" s="6"/>
      <c r="K600" s="277"/>
    </row>
    <row r="601" spans="1:11" ht="15.75" customHeight="1">
      <c r="A601" s="274"/>
      <c r="B601" s="275"/>
      <c r="C601" s="164"/>
      <c r="D601" s="276"/>
      <c r="E601" s="273"/>
      <c r="F601" s="4"/>
      <c r="H601" s="6"/>
      <c r="K601" s="277"/>
    </row>
    <row r="602" spans="1:11" ht="15.75" customHeight="1">
      <c r="A602" s="274"/>
      <c r="B602" s="275"/>
      <c r="C602" s="164"/>
      <c r="D602" s="276"/>
      <c r="E602" s="273"/>
      <c r="F602" s="4"/>
      <c r="H602" s="6"/>
      <c r="K602" s="277"/>
    </row>
    <row r="603" spans="1:11" ht="15.75" customHeight="1">
      <c r="A603" s="274"/>
      <c r="B603" s="275"/>
      <c r="C603" s="164"/>
      <c r="D603" s="276"/>
      <c r="E603" s="273"/>
      <c r="F603" s="4"/>
      <c r="H603" s="6"/>
      <c r="K603" s="277"/>
    </row>
    <row r="604" spans="1:11" ht="15.75" customHeight="1">
      <c r="A604" s="274"/>
      <c r="B604" s="275"/>
      <c r="C604" s="164"/>
      <c r="D604" s="276"/>
      <c r="E604" s="273"/>
      <c r="F604" s="4"/>
      <c r="H604" s="6"/>
      <c r="K604" s="277"/>
    </row>
    <row r="605" spans="1:11" ht="15.75" customHeight="1">
      <c r="A605" s="274"/>
      <c r="B605" s="275"/>
      <c r="C605" s="164"/>
      <c r="D605" s="276"/>
      <c r="E605" s="273"/>
      <c r="F605" s="4"/>
      <c r="H605" s="6"/>
      <c r="K605" s="277"/>
    </row>
    <row r="606" spans="1:11" ht="15.75" customHeight="1">
      <c r="A606" s="274"/>
      <c r="B606" s="275"/>
      <c r="C606" s="164"/>
      <c r="D606" s="276"/>
      <c r="E606" s="273"/>
      <c r="F606" s="4"/>
      <c r="H606" s="6"/>
      <c r="K606" s="277"/>
    </row>
    <row r="607" spans="1:11" ht="15.75" customHeight="1">
      <c r="A607" s="274"/>
      <c r="B607" s="275"/>
      <c r="C607" s="164"/>
      <c r="D607" s="276"/>
      <c r="E607" s="273"/>
      <c r="F607" s="4"/>
      <c r="H607" s="6"/>
      <c r="K607" s="277"/>
    </row>
    <row r="608" spans="1:11" ht="15.75" customHeight="1">
      <c r="A608" s="274"/>
      <c r="B608" s="275"/>
      <c r="C608" s="164"/>
      <c r="D608" s="276"/>
      <c r="E608" s="273"/>
      <c r="F608" s="4"/>
      <c r="H608" s="6"/>
      <c r="K608" s="277"/>
    </row>
    <row r="609" spans="1:11" ht="15.75" customHeight="1">
      <c r="A609" s="274"/>
      <c r="B609" s="275"/>
      <c r="C609" s="164"/>
      <c r="D609" s="276"/>
      <c r="E609" s="273"/>
      <c r="F609" s="4"/>
      <c r="H609" s="6"/>
      <c r="K609" s="277"/>
    </row>
    <row r="610" spans="1:11" ht="15.75" customHeight="1">
      <c r="A610" s="274"/>
      <c r="B610" s="275"/>
      <c r="C610" s="164"/>
      <c r="D610" s="276"/>
      <c r="E610" s="273"/>
      <c r="F610" s="4"/>
      <c r="H610" s="6"/>
      <c r="K610" s="277"/>
    </row>
    <row r="611" spans="1:11" ht="15.75" customHeight="1">
      <c r="A611" s="274"/>
      <c r="B611" s="275"/>
      <c r="C611" s="164"/>
      <c r="D611" s="276"/>
      <c r="E611" s="273"/>
      <c r="F611" s="4"/>
      <c r="H611" s="6"/>
      <c r="K611" s="277"/>
    </row>
    <row r="612" spans="1:11" ht="15.75" customHeight="1">
      <c r="A612" s="274"/>
      <c r="B612" s="275"/>
      <c r="C612" s="164"/>
      <c r="D612" s="276"/>
      <c r="E612" s="273"/>
      <c r="F612" s="4"/>
      <c r="H612" s="6"/>
      <c r="K612" s="277"/>
    </row>
    <row r="613" spans="1:11" ht="15.75" customHeight="1">
      <c r="A613" s="274"/>
      <c r="B613" s="275"/>
      <c r="C613" s="164"/>
      <c r="D613" s="276"/>
      <c r="E613" s="273"/>
      <c r="F613" s="4"/>
      <c r="H613" s="6"/>
      <c r="K613" s="277"/>
    </row>
    <row r="614" spans="1:11" ht="15.75" customHeight="1">
      <c r="A614" s="274"/>
      <c r="B614" s="275"/>
      <c r="C614" s="164"/>
      <c r="D614" s="276"/>
      <c r="E614" s="273"/>
      <c r="F614" s="4"/>
      <c r="H614" s="6"/>
      <c r="K614" s="277"/>
    </row>
    <row r="615" spans="1:11" ht="15.75" customHeight="1">
      <c r="A615" s="274"/>
      <c r="B615" s="275"/>
      <c r="C615" s="164"/>
      <c r="D615" s="276"/>
      <c r="E615" s="273"/>
      <c r="F615" s="4"/>
      <c r="H615" s="6"/>
      <c r="K615" s="277"/>
    </row>
    <row r="616" spans="1:11" ht="15.75" customHeight="1">
      <c r="A616" s="274"/>
      <c r="B616" s="275"/>
      <c r="C616" s="164"/>
      <c r="D616" s="276"/>
      <c r="E616" s="273"/>
      <c r="F616" s="4"/>
      <c r="H616" s="6"/>
      <c r="K616" s="277"/>
    </row>
    <row r="617" spans="1:11" ht="15.75" customHeight="1">
      <c r="A617" s="274"/>
      <c r="B617" s="275"/>
      <c r="C617" s="164"/>
      <c r="D617" s="276"/>
      <c r="E617" s="273"/>
      <c r="F617" s="4"/>
      <c r="H617" s="6"/>
      <c r="K617" s="277"/>
    </row>
    <row r="618" spans="1:11" ht="15.75" customHeight="1">
      <c r="A618" s="274"/>
      <c r="B618" s="275"/>
      <c r="C618" s="164"/>
      <c r="D618" s="276"/>
      <c r="E618" s="273"/>
      <c r="F618" s="4"/>
      <c r="H618" s="6"/>
      <c r="K618" s="277"/>
    </row>
    <row r="619" spans="1:11" ht="15.75" customHeight="1">
      <c r="A619" s="274"/>
      <c r="B619" s="275"/>
      <c r="C619" s="164"/>
      <c r="D619" s="276"/>
      <c r="E619" s="273"/>
      <c r="F619" s="4"/>
      <c r="H619" s="6"/>
      <c r="K619" s="277"/>
    </row>
    <row r="620" spans="1:11" ht="15.75" customHeight="1">
      <c r="A620" s="274"/>
      <c r="B620" s="275"/>
      <c r="C620" s="164"/>
      <c r="D620" s="276"/>
      <c r="E620" s="273"/>
      <c r="F620" s="4"/>
      <c r="H620" s="6"/>
      <c r="K620" s="277"/>
    </row>
    <row r="621" spans="1:11" ht="15.75" customHeight="1">
      <c r="A621" s="274"/>
      <c r="B621" s="275"/>
      <c r="C621" s="164"/>
      <c r="D621" s="276"/>
      <c r="E621" s="273"/>
      <c r="F621" s="4"/>
      <c r="H621" s="6"/>
      <c r="K621" s="277"/>
    </row>
    <row r="622" spans="1:11" ht="15.75" customHeight="1">
      <c r="A622" s="274"/>
      <c r="B622" s="275"/>
      <c r="C622" s="164"/>
      <c r="D622" s="276"/>
      <c r="E622" s="273"/>
      <c r="F622" s="4"/>
      <c r="H622" s="6"/>
      <c r="K622" s="277"/>
    </row>
    <row r="623" spans="1:11" ht="15.75" customHeight="1">
      <c r="A623" s="274"/>
      <c r="B623" s="275"/>
      <c r="C623" s="164"/>
      <c r="D623" s="276"/>
      <c r="E623" s="273"/>
      <c r="F623" s="4"/>
      <c r="H623" s="6"/>
      <c r="K623" s="277"/>
    </row>
    <row r="624" spans="1:11" ht="15.75" customHeight="1">
      <c r="A624" s="274"/>
      <c r="B624" s="275"/>
      <c r="C624" s="164"/>
      <c r="D624" s="276"/>
      <c r="E624" s="273"/>
      <c r="F624" s="4"/>
      <c r="H624" s="6"/>
      <c r="K624" s="277"/>
    </row>
    <row r="625" spans="1:11" ht="15.75" customHeight="1">
      <c r="A625" s="274"/>
      <c r="B625" s="275"/>
      <c r="C625" s="164"/>
      <c r="D625" s="276"/>
      <c r="E625" s="273"/>
      <c r="F625" s="4"/>
      <c r="H625" s="6"/>
      <c r="K625" s="277"/>
    </row>
    <row r="626" spans="1:11" ht="15.75" customHeight="1">
      <c r="A626" s="274"/>
      <c r="B626" s="275"/>
      <c r="C626" s="164"/>
      <c r="D626" s="276"/>
      <c r="E626" s="273"/>
      <c r="F626" s="4"/>
      <c r="H626" s="6"/>
      <c r="K626" s="277"/>
    </row>
    <row r="627" spans="1:11" ht="15.75" customHeight="1">
      <c r="A627" s="274"/>
      <c r="B627" s="275"/>
      <c r="C627" s="164"/>
      <c r="D627" s="276"/>
      <c r="E627" s="273"/>
      <c r="F627" s="4"/>
      <c r="H627" s="6"/>
      <c r="K627" s="277"/>
    </row>
    <row r="628" spans="1:11" ht="15.75" customHeight="1">
      <c r="A628" s="274"/>
      <c r="B628" s="275"/>
      <c r="C628" s="164"/>
      <c r="D628" s="276"/>
      <c r="E628" s="273"/>
      <c r="F628" s="4"/>
      <c r="H628" s="6"/>
      <c r="K628" s="277"/>
    </row>
    <row r="629" spans="1:11" ht="15.75" customHeight="1">
      <c r="A629" s="274"/>
      <c r="B629" s="275"/>
      <c r="C629" s="164"/>
      <c r="D629" s="276"/>
      <c r="E629" s="273"/>
      <c r="F629" s="4"/>
      <c r="H629" s="6"/>
      <c r="K629" s="277"/>
    </row>
    <row r="630" spans="1:11" ht="15.75" customHeight="1">
      <c r="A630" s="274"/>
      <c r="B630" s="275"/>
      <c r="C630" s="164"/>
      <c r="D630" s="276"/>
      <c r="E630" s="273"/>
      <c r="F630" s="4"/>
      <c r="H630" s="6"/>
      <c r="K630" s="277"/>
    </row>
    <row r="631" spans="1:11" ht="15.75" customHeight="1">
      <c r="A631" s="274"/>
      <c r="B631" s="275"/>
      <c r="C631" s="164"/>
      <c r="D631" s="276"/>
      <c r="E631" s="273"/>
      <c r="F631" s="4"/>
      <c r="H631" s="6"/>
      <c r="K631" s="277"/>
    </row>
    <row r="632" spans="1:11" ht="15.75" customHeight="1">
      <c r="A632" s="274"/>
      <c r="B632" s="275"/>
      <c r="C632" s="164"/>
      <c r="D632" s="276"/>
      <c r="E632" s="273"/>
      <c r="F632" s="4"/>
      <c r="H632" s="6"/>
      <c r="K632" s="277"/>
    </row>
    <row r="633" spans="1:11" ht="15.75" customHeight="1">
      <c r="A633" s="274"/>
      <c r="B633" s="275"/>
      <c r="C633" s="164"/>
      <c r="D633" s="276"/>
      <c r="E633" s="273"/>
      <c r="F633" s="4"/>
      <c r="H633" s="6"/>
      <c r="K633" s="277"/>
    </row>
    <row r="634" spans="1:11" ht="15.75" customHeight="1">
      <c r="A634" s="274"/>
      <c r="B634" s="275"/>
      <c r="C634" s="164"/>
      <c r="D634" s="276"/>
      <c r="E634" s="273"/>
      <c r="F634" s="4"/>
      <c r="H634" s="6"/>
      <c r="K634" s="277"/>
    </row>
    <row r="635" spans="1:11" ht="15.75" customHeight="1">
      <c r="A635" s="274"/>
      <c r="B635" s="275"/>
      <c r="C635" s="164"/>
      <c r="D635" s="276"/>
      <c r="E635" s="273"/>
      <c r="F635" s="4"/>
      <c r="H635" s="6"/>
      <c r="K635" s="277"/>
    </row>
    <row r="636" spans="1:11" ht="15.75" customHeight="1">
      <c r="A636" s="274"/>
      <c r="B636" s="275"/>
      <c r="C636" s="164"/>
      <c r="D636" s="276"/>
      <c r="E636" s="273"/>
      <c r="F636" s="4"/>
      <c r="H636" s="6"/>
      <c r="K636" s="277"/>
    </row>
    <row r="637" spans="1:11" ht="15.75" customHeight="1">
      <c r="A637" s="274"/>
      <c r="B637" s="275"/>
      <c r="C637" s="164"/>
      <c r="D637" s="276"/>
      <c r="E637" s="273"/>
      <c r="F637" s="4"/>
      <c r="H637" s="6"/>
      <c r="K637" s="277"/>
    </row>
    <row r="638" spans="1:11" ht="15.75" customHeight="1">
      <c r="A638" s="274"/>
      <c r="B638" s="275"/>
      <c r="C638" s="164"/>
      <c r="D638" s="276"/>
      <c r="E638" s="273"/>
      <c r="F638" s="4"/>
      <c r="H638" s="6"/>
      <c r="K638" s="277"/>
    </row>
    <row r="639" spans="1:11" ht="15.75" customHeight="1">
      <c r="A639" s="274"/>
      <c r="B639" s="275"/>
      <c r="C639" s="164"/>
      <c r="D639" s="276"/>
      <c r="E639" s="273"/>
      <c r="F639" s="4"/>
      <c r="H639" s="6"/>
      <c r="K639" s="277"/>
    </row>
    <row r="640" spans="1:11" ht="15.75" customHeight="1">
      <c r="A640" s="274"/>
      <c r="B640" s="275"/>
      <c r="C640" s="164"/>
      <c r="D640" s="276"/>
      <c r="E640" s="273"/>
      <c r="F640" s="4"/>
      <c r="H640" s="6"/>
      <c r="K640" s="277"/>
    </row>
    <row r="641" spans="1:11" ht="15.75" customHeight="1">
      <c r="A641" s="274"/>
      <c r="B641" s="275"/>
      <c r="C641" s="164"/>
      <c r="D641" s="276"/>
      <c r="E641" s="273"/>
      <c r="F641" s="4"/>
      <c r="H641" s="6"/>
      <c r="K641" s="277"/>
    </row>
    <row r="642" spans="1:11" ht="15.75" customHeight="1">
      <c r="A642" s="274"/>
      <c r="B642" s="275"/>
      <c r="C642" s="164"/>
      <c r="D642" s="276"/>
      <c r="E642" s="273"/>
      <c r="F642" s="4"/>
      <c r="H642" s="6"/>
      <c r="K642" s="277"/>
    </row>
    <row r="643" spans="1:11" ht="15.75" customHeight="1">
      <c r="A643" s="274"/>
      <c r="B643" s="275"/>
      <c r="C643" s="164"/>
      <c r="D643" s="276"/>
      <c r="E643" s="273"/>
      <c r="F643" s="4"/>
      <c r="H643" s="6"/>
      <c r="K643" s="277"/>
    </row>
    <row r="644" spans="1:11" ht="15.75" customHeight="1">
      <c r="A644" s="274"/>
      <c r="B644" s="275"/>
      <c r="C644" s="164"/>
      <c r="D644" s="276"/>
      <c r="E644" s="273"/>
      <c r="F644" s="4"/>
      <c r="H644" s="6"/>
      <c r="K644" s="277"/>
    </row>
    <row r="645" spans="1:11" ht="15.75" customHeight="1">
      <c r="A645" s="274"/>
      <c r="B645" s="275"/>
      <c r="C645" s="164"/>
      <c r="D645" s="276"/>
      <c r="E645" s="273"/>
      <c r="F645" s="4"/>
      <c r="H645" s="6"/>
      <c r="K645" s="277"/>
    </row>
    <row r="646" spans="1:11" ht="15.75" customHeight="1">
      <c r="A646" s="274"/>
      <c r="B646" s="275"/>
      <c r="C646" s="164"/>
      <c r="D646" s="276"/>
      <c r="E646" s="273"/>
      <c r="F646" s="4"/>
      <c r="H646" s="6"/>
      <c r="K646" s="277"/>
    </row>
    <row r="647" spans="1:11" ht="15.75" customHeight="1">
      <c r="A647" s="274"/>
      <c r="B647" s="275"/>
      <c r="C647" s="164"/>
      <c r="D647" s="276"/>
      <c r="E647" s="273"/>
      <c r="F647" s="4"/>
      <c r="H647" s="6"/>
      <c r="K647" s="277"/>
    </row>
    <row r="648" spans="1:11" ht="15.75" customHeight="1">
      <c r="A648" s="274"/>
      <c r="B648" s="275"/>
      <c r="C648" s="164"/>
      <c r="D648" s="276"/>
      <c r="E648" s="273"/>
      <c r="F648" s="4"/>
      <c r="H648" s="6"/>
      <c r="K648" s="277"/>
    </row>
    <row r="649" spans="1:11" ht="15.75" customHeight="1">
      <c r="A649" s="274"/>
      <c r="B649" s="275"/>
      <c r="C649" s="164"/>
      <c r="D649" s="276"/>
      <c r="E649" s="273"/>
      <c r="F649" s="4"/>
      <c r="H649" s="6"/>
      <c r="K649" s="277"/>
    </row>
    <row r="650" spans="1:11" ht="15.75" customHeight="1">
      <c r="A650" s="274"/>
      <c r="B650" s="275"/>
      <c r="C650" s="164"/>
      <c r="D650" s="276"/>
      <c r="E650" s="273"/>
      <c r="F650" s="4"/>
      <c r="H650" s="6"/>
      <c r="K650" s="277"/>
    </row>
    <row r="651" spans="1:11" ht="15.75" customHeight="1">
      <c r="A651" s="274"/>
      <c r="B651" s="275"/>
      <c r="C651" s="164"/>
      <c r="D651" s="276"/>
      <c r="E651" s="273"/>
      <c r="F651" s="4"/>
      <c r="H651" s="6"/>
      <c r="K651" s="277"/>
    </row>
    <row r="652" spans="1:11" ht="15.75" customHeight="1">
      <c r="A652" s="274"/>
      <c r="B652" s="275"/>
      <c r="C652" s="164"/>
      <c r="D652" s="276"/>
      <c r="E652" s="273"/>
      <c r="F652" s="4"/>
      <c r="H652" s="6"/>
      <c r="K652" s="277"/>
    </row>
    <row r="653" spans="1:11" ht="15.75" customHeight="1">
      <c r="A653" s="274"/>
      <c r="B653" s="275"/>
      <c r="C653" s="164"/>
      <c r="D653" s="276"/>
      <c r="E653" s="273"/>
      <c r="F653" s="4"/>
      <c r="H653" s="6"/>
      <c r="K653" s="277"/>
    </row>
    <row r="654" spans="1:11" ht="15.75" customHeight="1">
      <c r="A654" s="274"/>
      <c r="B654" s="275"/>
      <c r="C654" s="164"/>
      <c r="D654" s="276"/>
      <c r="E654" s="273"/>
      <c r="F654" s="4"/>
      <c r="H654" s="6"/>
      <c r="K654" s="277"/>
    </row>
    <row r="655" spans="1:11" ht="15.75" customHeight="1">
      <c r="A655" s="274"/>
      <c r="B655" s="275"/>
      <c r="C655" s="164"/>
      <c r="D655" s="276"/>
      <c r="E655" s="273"/>
      <c r="F655" s="4"/>
      <c r="H655" s="6"/>
      <c r="K655" s="277"/>
    </row>
    <row r="656" spans="1:11" ht="15.75" customHeight="1">
      <c r="A656" s="274"/>
      <c r="B656" s="275"/>
      <c r="C656" s="164"/>
      <c r="D656" s="276"/>
      <c r="E656" s="273"/>
      <c r="F656" s="4"/>
      <c r="H656" s="6"/>
      <c r="K656" s="277"/>
    </row>
    <row r="657" spans="1:11" ht="15.75" customHeight="1">
      <c r="A657" s="274"/>
      <c r="B657" s="275"/>
      <c r="C657" s="164"/>
      <c r="D657" s="276"/>
      <c r="E657" s="273"/>
      <c r="F657" s="4"/>
      <c r="H657" s="6"/>
      <c r="K657" s="277"/>
    </row>
    <row r="658" spans="1:11" ht="15.75" customHeight="1">
      <c r="A658" s="274"/>
      <c r="B658" s="275"/>
      <c r="C658" s="164"/>
      <c r="D658" s="276"/>
      <c r="E658" s="273"/>
      <c r="F658" s="4"/>
      <c r="H658" s="6"/>
      <c r="K658" s="277"/>
    </row>
    <row r="659" spans="1:11" ht="15.75" customHeight="1">
      <c r="A659" s="274"/>
      <c r="B659" s="275"/>
      <c r="C659" s="164"/>
      <c r="D659" s="276"/>
      <c r="E659" s="273"/>
      <c r="F659" s="4"/>
      <c r="H659" s="6"/>
      <c r="K659" s="277"/>
    </row>
    <row r="660" spans="1:11" ht="15.75" customHeight="1">
      <c r="A660" s="274"/>
      <c r="B660" s="275"/>
      <c r="C660" s="164"/>
      <c r="D660" s="276"/>
      <c r="E660" s="273"/>
      <c r="F660" s="4"/>
      <c r="H660" s="6"/>
      <c r="K660" s="277"/>
    </row>
    <row r="661" spans="1:11" ht="15.75" customHeight="1">
      <c r="A661" s="274"/>
      <c r="B661" s="275"/>
      <c r="C661" s="164"/>
      <c r="D661" s="276"/>
      <c r="E661" s="273"/>
      <c r="F661" s="4"/>
      <c r="H661" s="6"/>
      <c r="K661" s="277"/>
    </row>
    <row r="662" spans="1:11" ht="15.75" customHeight="1">
      <c r="A662" s="274"/>
      <c r="B662" s="275"/>
      <c r="C662" s="164"/>
      <c r="D662" s="276"/>
      <c r="E662" s="273"/>
      <c r="F662" s="4"/>
      <c r="H662" s="6"/>
      <c r="K662" s="277"/>
    </row>
    <row r="663" spans="1:11" ht="15.75" customHeight="1">
      <c r="A663" s="274"/>
      <c r="B663" s="275"/>
      <c r="C663" s="164"/>
      <c r="D663" s="276"/>
      <c r="E663" s="273"/>
      <c r="F663" s="4"/>
      <c r="H663" s="6"/>
      <c r="K663" s="277"/>
    </row>
    <row r="664" spans="1:11" ht="15.75" customHeight="1">
      <c r="A664" s="274"/>
      <c r="B664" s="275"/>
      <c r="C664" s="164"/>
      <c r="D664" s="276"/>
      <c r="E664" s="273"/>
      <c r="F664" s="4"/>
      <c r="H664" s="6"/>
      <c r="K664" s="277"/>
    </row>
    <row r="665" spans="1:11" ht="15.75" customHeight="1">
      <c r="A665" s="274"/>
      <c r="B665" s="275"/>
      <c r="C665" s="164"/>
      <c r="D665" s="276"/>
      <c r="E665" s="273"/>
      <c r="F665" s="4"/>
      <c r="H665" s="6"/>
      <c r="K665" s="277"/>
    </row>
    <row r="666" spans="1:11" ht="15.75" customHeight="1">
      <c r="A666" s="274"/>
      <c r="B666" s="275"/>
      <c r="C666" s="164"/>
      <c r="D666" s="276"/>
      <c r="E666" s="273"/>
      <c r="F666" s="4"/>
      <c r="H666" s="6"/>
      <c r="K666" s="277"/>
    </row>
    <row r="667" spans="1:11" ht="15.75" customHeight="1">
      <c r="A667" s="274"/>
      <c r="B667" s="275"/>
      <c r="C667" s="164"/>
      <c r="D667" s="276"/>
      <c r="E667" s="273"/>
      <c r="F667" s="4"/>
      <c r="H667" s="6"/>
      <c r="K667" s="277"/>
    </row>
    <row r="668" spans="1:11" ht="15.75" customHeight="1">
      <c r="A668" s="274"/>
      <c r="B668" s="275"/>
      <c r="C668" s="164"/>
      <c r="D668" s="276"/>
      <c r="E668" s="273"/>
      <c r="F668" s="4"/>
      <c r="H668" s="6"/>
      <c r="K668" s="277"/>
    </row>
    <row r="669" spans="1:11" ht="15.75" customHeight="1">
      <c r="A669" s="274"/>
      <c r="B669" s="275"/>
      <c r="C669" s="164"/>
      <c r="D669" s="276"/>
      <c r="E669" s="273"/>
      <c r="F669" s="4"/>
      <c r="H669" s="6"/>
      <c r="K669" s="277"/>
    </row>
    <row r="670" spans="1:11" ht="15.75" customHeight="1">
      <c r="A670" s="274"/>
      <c r="B670" s="275"/>
      <c r="C670" s="164"/>
      <c r="D670" s="276"/>
      <c r="E670" s="273"/>
      <c r="F670" s="4"/>
      <c r="H670" s="6"/>
      <c r="K670" s="277"/>
    </row>
    <row r="671" spans="1:11" ht="15.75" customHeight="1">
      <c r="A671" s="274"/>
      <c r="B671" s="275"/>
      <c r="C671" s="164"/>
      <c r="D671" s="276"/>
      <c r="E671" s="273"/>
      <c r="F671" s="4"/>
      <c r="H671" s="6"/>
      <c r="K671" s="277"/>
    </row>
    <row r="672" spans="1:11" ht="15.75" customHeight="1">
      <c r="A672" s="274"/>
      <c r="B672" s="275"/>
      <c r="C672" s="164"/>
      <c r="D672" s="276"/>
      <c r="E672" s="273"/>
      <c r="F672" s="4"/>
      <c r="H672" s="6"/>
      <c r="K672" s="277"/>
    </row>
    <row r="673" spans="1:11" ht="15.75" customHeight="1">
      <c r="A673" s="274"/>
      <c r="B673" s="275"/>
      <c r="C673" s="164"/>
      <c r="D673" s="276"/>
      <c r="E673" s="273"/>
      <c r="F673" s="4"/>
      <c r="H673" s="6"/>
      <c r="K673" s="277"/>
    </row>
    <row r="674" spans="1:11" ht="15.75" customHeight="1">
      <c r="A674" s="274"/>
      <c r="B674" s="275"/>
      <c r="C674" s="164"/>
      <c r="D674" s="276"/>
      <c r="E674" s="273"/>
      <c r="F674" s="4"/>
      <c r="H674" s="6"/>
      <c r="K674" s="277"/>
    </row>
    <row r="675" spans="1:11" ht="15.75" customHeight="1">
      <c r="A675" s="274"/>
      <c r="B675" s="275"/>
      <c r="C675" s="164"/>
      <c r="D675" s="276"/>
      <c r="E675" s="273"/>
      <c r="F675" s="4"/>
      <c r="H675" s="6"/>
      <c r="K675" s="277"/>
    </row>
    <row r="676" spans="1:11" ht="15.75" customHeight="1">
      <c r="A676" s="274"/>
      <c r="B676" s="275"/>
      <c r="C676" s="164"/>
      <c r="D676" s="276"/>
      <c r="E676" s="273"/>
      <c r="F676" s="4"/>
      <c r="H676" s="6"/>
      <c r="K676" s="277"/>
    </row>
    <row r="677" spans="1:11" ht="15.75" customHeight="1">
      <c r="A677" s="274"/>
      <c r="B677" s="275"/>
      <c r="C677" s="164"/>
      <c r="D677" s="276"/>
      <c r="E677" s="273"/>
      <c r="F677" s="4"/>
      <c r="H677" s="6"/>
      <c r="K677" s="277"/>
    </row>
    <row r="678" spans="1:11" ht="15.75" customHeight="1">
      <c r="A678" s="274"/>
      <c r="B678" s="275"/>
      <c r="C678" s="164"/>
      <c r="D678" s="276"/>
      <c r="E678" s="273"/>
      <c r="F678" s="4"/>
      <c r="H678" s="6"/>
      <c r="K678" s="277"/>
    </row>
    <row r="679" spans="1:11" ht="15.75" customHeight="1">
      <c r="A679" s="274"/>
      <c r="B679" s="275"/>
      <c r="C679" s="164"/>
      <c r="D679" s="276"/>
      <c r="E679" s="273"/>
      <c r="F679" s="4"/>
      <c r="H679" s="6"/>
      <c r="K679" s="277"/>
    </row>
    <row r="680" spans="1:11" ht="15.75" customHeight="1">
      <c r="A680" s="274"/>
      <c r="B680" s="275"/>
      <c r="C680" s="164"/>
      <c r="D680" s="276"/>
      <c r="E680" s="273"/>
      <c r="F680" s="4"/>
      <c r="H680" s="6"/>
      <c r="K680" s="277"/>
    </row>
    <row r="681" spans="1:11" ht="15.75" customHeight="1">
      <c r="A681" s="274"/>
      <c r="B681" s="275"/>
      <c r="C681" s="164"/>
      <c r="D681" s="276"/>
      <c r="E681" s="273"/>
      <c r="F681" s="4"/>
      <c r="H681" s="6"/>
      <c r="K681" s="277"/>
    </row>
    <row r="682" spans="1:11" ht="15.75" customHeight="1">
      <c r="A682" s="274"/>
      <c r="B682" s="275"/>
      <c r="C682" s="164"/>
      <c r="D682" s="276"/>
      <c r="E682" s="273"/>
      <c r="F682" s="4"/>
      <c r="H682" s="6"/>
      <c r="K682" s="277"/>
    </row>
    <row r="683" spans="1:11" ht="15.75" customHeight="1">
      <c r="A683" s="274"/>
      <c r="B683" s="275"/>
      <c r="C683" s="164"/>
      <c r="D683" s="276"/>
      <c r="E683" s="273"/>
      <c r="F683" s="4"/>
      <c r="H683" s="6"/>
      <c r="K683" s="277"/>
    </row>
    <row r="684" spans="1:11" ht="15.75" customHeight="1">
      <c r="A684" s="274"/>
      <c r="B684" s="275"/>
      <c r="C684" s="164"/>
      <c r="D684" s="276"/>
      <c r="E684" s="273"/>
      <c r="F684" s="4"/>
      <c r="H684" s="6"/>
      <c r="K684" s="277"/>
    </row>
    <row r="685" spans="1:11" ht="15.75" customHeight="1">
      <c r="A685" s="274"/>
      <c r="B685" s="275"/>
      <c r="C685" s="164"/>
      <c r="D685" s="276"/>
      <c r="E685" s="273"/>
      <c r="F685" s="4"/>
      <c r="H685" s="6"/>
      <c r="K685" s="277"/>
    </row>
    <row r="686" spans="1:11" ht="15.75" customHeight="1">
      <c r="A686" s="274"/>
      <c r="B686" s="275"/>
      <c r="C686" s="164"/>
      <c r="D686" s="276"/>
      <c r="E686" s="273"/>
      <c r="F686" s="4"/>
      <c r="H686" s="6"/>
      <c r="K686" s="277"/>
    </row>
    <row r="687" spans="1:11" ht="15.75" customHeight="1">
      <c r="A687" s="274"/>
      <c r="B687" s="275"/>
      <c r="C687" s="164"/>
      <c r="D687" s="276"/>
      <c r="E687" s="273"/>
      <c r="F687" s="4"/>
      <c r="H687" s="6"/>
      <c r="K687" s="277"/>
    </row>
    <row r="688" spans="1:11" ht="15.75" customHeight="1">
      <c r="A688" s="274"/>
      <c r="B688" s="275"/>
      <c r="C688" s="164"/>
      <c r="D688" s="276"/>
      <c r="E688" s="273"/>
      <c r="F688" s="4"/>
      <c r="H688" s="6"/>
      <c r="K688" s="277"/>
    </row>
    <row r="689" spans="1:11" ht="15.75" customHeight="1">
      <c r="A689" s="274"/>
      <c r="B689" s="275"/>
      <c r="C689" s="164"/>
      <c r="D689" s="276"/>
      <c r="E689" s="273"/>
      <c r="F689" s="4"/>
      <c r="H689" s="6"/>
      <c r="K689" s="277"/>
    </row>
    <row r="690" spans="1:11" ht="15.75" customHeight="1">
      <c r="A690" s="274"/>
      <c r="B690" s="275"/>
      <c r="C690" s="164"/>
      <c r="D690" s="276"/>
      <c r="E690" s="273"/>
      <c r="F690" s="4"/>
      <c r="H690" s="6"/>
      <c r="K690" s="277"/>
    </row>
    <row r="691" spans="1:11" ht="15.75" customHeight="1">
      <c r="A691" s="274"/>
      <c r="B691" s="275"/>
      <c r="C691" s="164"/>
      <c r="D691" s="276"/>
      <c r="E691" s="273"/>
      <c r="F691" s="4"/>
      <c r="H691" s="6"/>
      <c r="K691" s="277"/>
    </row>
    <row r="692" spans="1:11" ht="15.75" customHeight="1">
      <c r="A692" s="274"/>
      <c r="B692" s="275"/>
      <c r="C692" s="164"/>
      <c r="D692" s="276"/>
      <c r="E692" s="273"/>
      <c r="F692" s="4"/>
      <c r="H692" s="6"/>
      <c r="K692" s="277"/>
    </row>
    <row r="693" spans="1:11" ht="15.75" customHeight="1">
      <c r="A693" s="274"/>
      <c r="B693" s="275"/>
      <c r="C693" s="164"/>
      <c r="D693" s="276"/>
      <c r="E693" s="273"/>
      <c r="F693" s="4"/>
      <c r="H693" s="6"/>
      <c r="K693" s="277"/>
    </row>
    <row r="694" spans="1:11" ht="15.75" customHeight="1">
      <c r="A694" s="274"/>
      <c r="B694" s="275"/>
      <c r="C694" s="164"/>
      <c r="D694" s="276"/>
      <c r="E694" s="273"/>
      <c r="F694" s="4"/>
      <c r="H694" s="6"/>
      <c r="K694" s="277"/>
    </row>
    <row r="695" spans="1:11" ht="15.75" customHeight="1">
      <c r="A695" s="274"/>
      <c r="B695" s="275"/>
      <c r="C695" s="164"/>
      <c r="D695" s="276"/>
      <c r="E695" s="273"/>
      <c r="F695" s="4"/>
      <c r="H695" s="6"/>
      <c r="K695" s="277"/>
    </row>
    <row r="696" spans="1:11" ht="15.75" customHeight="1">
      <c r="A696" s="274"/>
      <c r="B696" s="275"/>
      <c r="C696" s="164"/>
      <c r="D696" s="276"/>
      <c r="E696" s="273"/>
      <c r="F696" s="4"/>
      <c r="H696" s="6"/>
      <c r="K696" s="277"/>
    </row>
    <row r="697" spans="1:11" ht="15.75" customHeight="1">
      <c r="A697" s="274"/>
      <c r="B697" s="275"/>
      <c r="C697" s="164"/>
      <c r="D697" s="276"/>
      <c r="E697" s="273"/>
      <c r="F697" s="4"/>
      <c r="H697" s="6"/>
      <c r="K697" s="277"/>
    </row>
    <row r="698" spans="1:11" ht="15.75" customHeight="1">
      <c r="A698" s="274"/>
      <c r="B698" s="275"/>
      <c r="C698" s="164"/>
      <c r="D698" s="276"/>
      <c r="E698" s="273"/>
      <c r="F698" s="4"/>
      <c r="H698" s="6"/>
      <c r="K698" s="277"/>
    </row>
    <row r="699" spans="1:11" ht="15.75" customHeight="1">
      <c r="A699" s="274"/>
      <c r="B699" s="275"/>
      <c r="C699" s="164"/>
      <c r="D699" s="276"/>
      <c r="E699" s="273"/>
      <c r="F699" s="4"/>
      <c r="H699" s="6"/>
      <c r="K699" s="277"/>
    </row>
    <row r="700" spans="1:11" ht="15.75" customHeight="1">
      <c r="A700" s="274"/>
      <c r="B700" s="275"/>
      <c r="C700" s="164"/>
      <c r="D700" s="276"/>
      <c r="E700" s="273"/>
      <c r="F700" s="4"/>
      <c r="H700" s="6"/>
      <c r="K700" s="277"/>
    </row>
    <row r="701" spans="1:11" ht="15.75" customHeight="1">
      <c r="A701" s="274"/>
      <c r="B701" s="275"/>
      <c r="C701" s="164"/>
      <c r="D701" s="276"/>
      <c r="E701" s="273"/>
      <c r="F701" s="4"/>
      <c r="H701" s="6"/>
      <c r="K701" s="277"/>
    </row>
    <row r="702" spans="1:11" ht="15.75" customHeight="1">
      <c r="A702" s="274"/>
      <c r="B702" s="275"/>
      <c r="C702" s="164"/>
      <c r="D702" s="276"/>
      <c r="E702" s="273"/>
      <c r="F702" s="4"/>
      <c r="H702" s="6"/>
      <c r="K702" s="277"/>
    </row>
    <row r="703" spans="1:11" ht="15.75" customHeight="1">
      <c r="A703" s="274"/>
      <c r="B703" s="275"/>
      <c r="C703" s="164"/>
      <c r="D703" s="276"/>
      <c r="E703" s="273"/>
      <c r="F703" s="4"/>
      <c r="H703" s="6"/>
      <c r="K703" s="277"/>
    </row>
    <row r="704" spans="1:11" ht="15.75" customHeight="1">
      <c r="A704" s="274"/>
      <c r="B704" s="275"/>
      <c r="C704" s="164"/>
      <c r="D704" s="276"/>
      <c r="E704" s="273"/>
      <c r="F704" s="4"/>
      <c r="H704" s="6"/>
      <c r="K704" s="277"/>
    </row>
    <row r="705" spans="1:11" ht="15.75" customHeight="1">
      <c r="A705" s="274"/>
      <c r="B705" s="275"/>
      <c r="C705" s="164"/>
      <c r="D705" s="276"/>
      <c r="E705" s="273"/>
      <c r="F705" s="4"/>
      <c r="H705" s="6"/>
      <c r="K705" s="277"/>
    </row>
    <row r="706" spans="1:11" ht="15.75" customHeight="1">
      <c r="A706" s="274"/>
      <c r="B706" s="275"/>
      <c r="C706" s="164"/>
      <c r="D706" s="276"/>
      <c r="E706" s="273"/>
      <c r="F706" s="4"/>
      <c r="H706" s="6"/>
      <c r="K706" s="277"/>
    </row>
    <row r="707" spans="1:11" ht="15.75" customHeight="1">
      <c r="A707" s="274"/>
      <c r="B707" s="275"/>
      <c r="C707" s="164"/>
      <c r="D707" s="276"/>
      <c r="E707" s="273"/>
      <c r="F707" s="4"/>
      <c r="H707" s="6"/>
      <c r="K707" s="277"/>
    </row>
    <row r="708" spans="1:11" ht="15.75" customHeight="1">
      <c r="A708" s="274"/>
      <c r="B708" s="275"/>
      <c r="C708" s="164"/>
      <c r="D708" s="276"/>
      <c r="E708" s="273"/>
      <c r="F708" s="4"/>
      <c r="H708" s="6"/>
      <c r="K708" s="277"/>
    </row>
    <row r="709" spans="1:11" ht="15.75" customHeight="1">
      <c r="A709" s="274"/>
      <c r="B709" s="275"/>
      <c r="C709" s="164"/>
      <c r="D709" s="276"/>
      <c r="E709" s="273"/>
      <c r="F709" s="4"/>
      <c r="H709" s="6"/>
      <c r="K709" s="277"/>
    </row>
    <row r="710" spans="1:11" ht="15.75" customHeight="1">
      <c r="A710" s="274"/>
      <c r="B710" s="275"/>
      <c r="C710" s="164"/>
      <c r="D710" s="276"/>
      <c r="E710" s="273"/>
      <c r="F710" s="4"/>
      <c r="H710" s="6"/>
      <c r="K710" s="277"/>
    </row>
    <row r="711" spans="1:11" ht="15.75" customHeight="1">
      <c r="A711" s="274"/>
      <c r="B711" s="275"/>
      <c r="C711" s="164"/>
      <c r="D711" s="276"/>
      <c r="E711" s="273"/>
      <c r="F711" s="4"/>
      <c r="H711" s="6"/>
      <c r="K711" s="277"/>
    </row>
    <row r="712" spans="1:11" ht="15.75" customHeight="1">
      <c r="A712" s="274"/>
      <c r="B712" s="275"/>
      <c r="C712" s="164"/>
      <c r="D712" s="276"/>
      <c r="E712" s="273"/>
      <c r="F712" s="4"/>
      <c r="H712" s="6"/>
      <c r="K712" s="277"/>
    </row>
    <row r="713" spans="1:11" ht="15.75" customHeight="1">
      <c r="A713" s="274"/>
      <c r="B713" s="275"/>
      <c r="C713" s="164"/>
      <c r="D713" s="276"/>
      <c r="E713" s="273"/>
      <c r="F713" s="4"/>
      <c r="H713" s="6"/>
      <c r="K713" s="277"/>
    </row>
    <row r="714" spans="1:11" ht="15.75" customHeight="1">
      <c r="A714" s="274"/>
      <c r="B714" s="275"/>
      <c r="C714" s="164"/>
      <c r="D714" s="276"/>
      <c r="E714" s="273"/>
      <c r="F714" s="4"/>
      <c r="H714" s="6"/>
      <c r="K714" s="277"/>
    </row>
    <row r="715" spans="1:11" ht="15.75" customHeight="1">
      <c r="A715" s="274"/>
      <c r="B715" s="275"/>
      <c r="C715" s="164"/>
      <c r="D715" s="276"/>
      <c r="E715" s="273"/>
      <c r="F715" s="4"/>
      <c r="H715" s="6"/>
      <c r="K715" s="277"/>
    </row>
    <row r="716" spans="1:11" ht="15.75" customHeight="1">
      <c r="A716" s="274"/>
      <c r="B716" s="275"/>
      <c r="C716" s="164"/>
      <c r="D716" s="276"/>
      <c r="E716" s="273"/>
      <c r="F716" s="4"/>
      <c r="H716" s="6"/>
      <c r="K716" s="277"/>
    </row>
    <row r="717" spans="1:11" ht="15.75" customHeight="1">
      <c r="A717" s="274"/>
      <c r="B717" s="275"/>
      <c r="C717" s="164"/>
      <c r="D717" s="276"/>
      <c r="E717" s="273"/>
      <c r="F717" s="4"/>
      <c r="H717" s="6"/>
      <c r="K717" s="277"/>
    </row>
    <row r="718" spans="1:11" ht="15.75" customHeight="1">
      <c r="A718" s="274"/>
      <c r="B718" s="275"/>
      <c r="C718" s="164"/>
      <c r="D718" s="276"/>
      <c r="E718" s="273"/>
      <c r="F718" s="4"/>
      <c r="H718" s="6"/>
      <c r="K718" s="277"/>
    </row>
    <row r="719" spans="1:11" ht="15.75" customHeight="1">
      <c r="A719" s="274"/>
      <c r="B719" s="275"/>
      <c r="C719" s="164"/>
      <c r="D719" s="276"/>
      <c r="E719" s="273"/>
      <c r="F719" s="4"/>
      <c r="H719" s="6"/>
      <c r="K719" s="277"/>
    </row>
    <row r="720" spans="1:11" ht="15.75" customHeight="1">
      <c r="A720" s="274"/>
      <c r="B720" s="275"/>
      <c r="C720" s="164"/>
      <c r="D720" s="276"/>
      <c r="E720" s="273"/>
      <c r="F720" s="4"/>
      <c r="H720" s="6"/>
      <c r="K720" s="277"/>
    </row>
    <row r="721" spans="1:11" ht="15.75" customHeight="1">
      <c r="A721" s="274"/>
      <c r="B721" s="275"/>
      <c r="C721" s="164"/>
      <c r="D721" s="276"/>
      <c r="E721" s="273"/>
      <c r="F721" s="4"/>
      <c r="H721" s="6"/>
      <c r="K721" s="277"/>
    </row>
    <row r="722" spans="1:11" ht="15.75" customHeight="1">
      <c r="A722" s="274"/>
      <c r="B722" s="275"/>
      <c r="C722" s="164"/>
      <c r="D722" s="276"/>
      <c r="E722" s="273"/>
      <c r="F722" s="4"/>
      <c r="H722" s="6"/>
      <c r="K722" s="277"/>
    </row>
    <row r="723" spans="1:11" ht="15.75" customHeight="1">
      <c r="A723" s="274"/>
      <c r="B723" s="275"/>
      <c r="C723" s="164"/>
      <c r="D723" s="276"/>
      <c r="E723" s="273"/>
      <c r="F723" s="4"/>
      <c r="H723" s="6"/>
      <c r="K723" s="277"/>
    </row>
    <row r="724" spans="1:11" ht="15.75" customHeight="1">
      <c r="A724" s="274"/>
      <c r="B724" s="275"/>
      <c r="C724" s="164"/>
      <c r="D724" s="276"/>
      <c r="E724" s="273"/>
      <c r="F724" s="4"/>
      <c r="H724" s="6"/>
      <c r="K724" s="277"/>
    </row>
    <row r="725" spans="1:11" ht="15.75" customHeight="1">
      <c r="A725" s="274"/>
      <c r="B725" s="275"/>
      <c r="C725" s="164"/>
      <c r="D725" s="276"/>
      <c r="E725" s="273"/>
      <c r="F725" s="4"/>
      <c r="H725" s="6"/>
      <c r="K725" s="277"/>
    </row>
    <row r="726" spans="1:11" ht="15.75" customHeight="1">
      <c r="A726" s="274"/>
      <c r="B726" s="275"/>
      <c r="C726" s="164"/>
      <c r="D726" s="276"/>
      <c r="E726" s="273"/>
      <c r="F726" s="4"/>
      <c r="H726" s="6"/>
      <c r="K726" s="277"/>
    </row>
    <row r="727" spans="1:11" ht="15.75" customHeight="1">
      <c r="A727" s="274"/>
      <c r="B727" s="275"/>
      <c r="C727" s="164"/>
      <c r="D727" s="276"/>
      <c r="E727" s="273"/>
      <c r="F727" s="4"/>
      <c r="H727" s="6"/>
      <c r="K727" s="277"/>
    </row>
    <row r="728" spans="1:11" ht="15.75" customHeight="1">
      <c r="A728" s="274"/>
      <c r="B728" s="275"/>
      <c r="C728" s="164"/>
      <c r="D728" s="276"/>
      <c r="E728" s="273"/>
      <c r="F728" s="4"/>
      <c r="H728" s="6"/>
      <c r="K728" s="277"/>
    </row>
    <row r="729" spans="1:11" ht="15.75" customHeight="1">
      <c r="A729" s="274"/>
      <c r="B729" s="275"/>
      <c r="C729" s="164"/>
      <c r="D729" s="276"/>
      <c r="E729" s="273"/>
      <c r="F729" s="4"/>
      <c r="H729" s="6"/>
      <c r="K729" s="277"/>
    </row>
    <row r="730" spans="1:11" ht="15.75" customHeight="1">
      <c r="A730" s="274"/>
      <c r="B730" s="275"/>
      <c r="C730" s="164"/>
      <c r="D730" s="276"/>
      <c r="E730" s="273"/>
      <c r="F730" s="4"/>
      <c r="H730" s="6"/>
      <c r="K730" s="277"/>
    </row>
    <row r="731" spans="1:11" ht="15.75" customHeight="1">
      <c r="A731" s="274"/>
      <c r="B731" s="275"/>
      <c r="C731" s="164"/>
      <c r="D731" s="276"/>
      <c r="E731" s="273"/>
      <c r="F731" s="4"/>
      <c r="H731" s="6"/>
      <c r="K731" s="277"/>
    </row>
    <row r="732" spans="1:11" ht="15.75" customHeight="1">
      <c r="A732" s="274"/>
      <c r="B732" s="275"/>
      <c r="C732" s="164"/>
      <c r="D732" s="276"/>
      <c r="E732" s="273"/>
      <c r="F732" s="4"/>
      <c r="H732" s="6"/>
      <c r="K732" s="277"/>
    </row>
    <row r="733" spans="1:11" ht="15.75" customHeight="1">
      <c r="A733" s="274"/>
      <c r="B733" s="275"/>
      <c r="C733" s="164"/>
      <c r="D733" s="276"/>
      <c r="E733" s="273"/>
      <c r="F733" s="4"/>
      <c r="H733" s="6"/>
      <c r="K733" s="277"/>
    </row>
    <row r="734" spans="1:11" ht="15.75" customHeight="1">
      <c r="A734" s="274"/>
      <c r="B734" s="275"/>
      <c r="C734" s="164"/>
      <c r="D734" s="276"/>
      <c r="E734" s="273"/>
      <c r="F734" s="4"/>
      <c r="H734" s="6"/>
      <c r="K734" s="277"/>
    </row>
    <row r="735" spans="1:11" ht="15.75" customHeight="1">
      <c r="A735" s="274"/>
      <c r="B735" s="275"/>
      <c r="C735" s="164"/>
      <c r="D735" s="276"/>
      <c r="E735" s="273"/>
      <c r="F735" s="4"/>
      <c r="H735" s="6"/>
      <c r="K735" s="277"/>
    </row>
    <row r="736" spans="1:11" ht="15.75" customHeight="1">
      <c r="A736" s="274"/>
      <c r="B736" s="275"/>
      <c r="C736" s="164"/>
      <c r="D736" s="276"/>
      <c r="E736" s="273"/>
      <c r="F736" s="4"/>
      <c r="H736" s="6"/>
      <c r="K736" s="277"/>
    </row>
    <row r="737" spans="1:11" ht="15.75" customHeight="1">
      <c r="A737" s="274"/>
      <c r="B737" s="275"/>
      <c r="C737" s="164"/>
      <c r="D737" s="276"/>
      <c r="E737" s="273"/>
      <c r="F737" s="4"/>
      <c r="H737" s="6"/>
      <c r="K737" s="277"/>
    </row>
    <row r="738" spans="1:11" ht="15.75" customHeight="1">
      <c r="A738" s="274"/>
      <c r="B738" s="275"/>
      <c r="C738" s="164"/>
      <c r="D738" s="276"/>
      <c r="E738" s="273"/>
      <c r="F738" s="4"/>
      <c r="H738" s="6"/>
      <c r="K738" s="277"/>
    </row>
    <row r="739" spans="1:11" ht="15.75" customHeight="1">
      <c r="A739" s="274"/>
      <c r="B739" s="275"/>
      <c r="C739" s="164"/>
      <c r="D739" s="276"/>
      <c r="E739" s="273"/>
      <c r="F739" s="4"/>
      <c r="H739" s="6"/>
      <c r="K739" s="277"/>
    </row>
    <row r="740" spans="1:11" ht="15.75" customHeight="1">
      <c r="A740" s="274"/>
      <c r="B740" s="275"/>
      <c r="C740" s="164"/>
      <c r="D740" s="276"/>
      <c r="E740" s="273"/>
      <c r="F740" s="4"/>
      <c r="H740" s="6"/>
      <c r="K740" s="277"/>
    </row>
    <row r="741" spans="1:11" ht="15.75" customHeight="1">
      <c r="A741" s="274"/>
      <c r="B741" s="275"/>
      <c r="C741" s="164"/>
      <c r="D741" s="276"/>
      <c r="E741" s="273"/>
      <c r="F741" s="4"/>
      <c r="H741" s="6"/>
      <c r="K741" s="277"/>
    </row>
    <row r="742" spans="1:11" ht="15.75" customHeight="1">
      <c r="A742" s="274"/>
      <c r="B742" s="275"/>
      <c r="C742" s="164"/>
      <c r="D742" s="276"/>
      <c r="E742" s="273"/>
      <c r="F742" s="4"/>
      <c r="H742" s="6"/>
      <c r="K742" s="277"/>
    </row>
    <row r="743" spans="1:11" ht="15.75" customHeight="1">
      <c r="A743" s="274"/>
      <c r="B743" s="275"/>
      <c r="C743" s="164"/>
      <c r="D743" s="276"/>
      <c r="E743" s="273"/>
      <c r="F743" s="4"/>
      <c r="H743" s="6"/>
      <c r="K743" s="277"/>
    </row>
    <row r="744" spans="1:11" ht="15.75" customHeight="1">
      <c r="A744" s="274"/>
      <c r="B744" s="275"/>
      <c r="C744" s="164"/>
      <c r="D744" s="276"/>
      <c r="E744" s="273"/>
      <c r="F744" s="4"/>
      <c r="H744" s="6"/>
      <c r="K744" s="277"/>
    </row>
    <row r="745" spans="1:11" ht="15.75" customHeight="1">
      <c r="A745" s="274"/>
      <c r="B745" s="275"/>
      <c r="C745" s="164"/>
      <c r="D745" s="276"/>
      <c r="E745" s="273"/>
      <c r="F745" s="4"/>
      <c r="H745" s="6"/>
      <c r="K745" s="277"/>
    </row>
    <row r="746" spans="1:11" ht="15.75" customHeight="1">
      <c r="A746" s="274"/>
      <c r="B746" s="275"/>
      <c r="C746" s="164"/>
      <c r="D746" s="276"/>
      <c r="E746" s="273"/>
      <c r="F746" s="4"/>
      <c r="H746" s="6"/>
      <c r="K746" s="277"/>
    </row>
    <row r="747" spans="1:11" ht="15.75" customHeight="1">
      <c r="A747" s="274"/>
      <c r="B747" s="275"/>
      <c r="C747" s="164"/>
      <c r="D747" s="276"/>
      <c r="E747" s="273"/>
      <c r="F747" s="4"/>
      <c r="H747" s="6"/>
      <c r="K747" s="277"/>
    </row>
    <row r="748" spans="1:11" ht="15.75" customHeight="1">
      <c r="A748" s="274"/>
      <c r="B748" s="275"/>
      <c r="C748" s="164"/>
      <c r="D748" s="276"/>
      <c r="E748" s="273"/>
      <c r="F748" s="4"/>
      <c r="H748" s="6"/>
      <c r="K748" s="277"/>
    </row>
    <row r="749" spans="1:11" ht="15.75" customHeight="1">
      <c r="A749" s="274"/>
      <c r="B749" s="275"/>
      <c r="C749" s="164"/>
      <c r="D749" s="276"/>
      <c r="E749" s="273"/>
      <c r="F749" s="4"/>
      <c r="H749" s="6"/>
      <c r="K749" s="277"/>
    </row>
    <row r="750" spans="1:11" ht="15.75" customHeight="1">
      <c r="A750" s="274"/>
      <c r="B750" s="275"/>
      <c r="C750" s="164"/>
      <c r="D750" s="276"/>
      <c r="E750" s="273"/>
      <c r="F750" s="4"/>
      <c r="H750" s="6"/>
      <c r="K750" s="277"/>
    </row>
    <row r="751" spans="1:11" ht="15.75" customHeight="1">
      <c r="A751" s="274"/>
      <c r="B751" s="275"/>
      <c r="C751" s="164"/>
      <c r="D751" s="276"/>
      <c r="E751" s="273"/>
      <c r="F751" s="4"/>
      <c r="H751" s="6"/>
      <c r="K751" s="277"/>
    </row>
    <row r="752" spans="1:11" ht="15.75" customHeight="1">
      <c r="A752" s="274"/>
      <c r="B752" s="275"/>
      <c r="C752" s="164"/>
      <c r="D752" s="276"/>
      <c r="E752" s="273"/>
      <c r="F752" s="4"/>
      <c r="H752" s="6"/>
      <c r="K752" s="277"/>
    </row>
    <row r="753" spans="1:11" ht="15.75" customHeight="1">
      <c r="A753" s="274"/>
      <c r="B753" s="275"/>
      <c r="C753" s="164"/>
      <c r="D753" s="276"/>
      <c r="E753" s="273"/>
      <c r="F753" s="4"/>
      <c r="H753" s="6"/>
      <c r="K753" s="277"/>
    </row>
    <row r="754" spans="1:11" ht="15.75" customHeight="1">
      <c r="A754" s="274"/>
      <c r="B754" s="275"/>
      <c r="C754" s="164"/>
      <c r="D754" s="276"/>
      <c r="E754" s="273"/>
      <c r="F754" s="4"/>
      <c r="H754" s="6"/>
      <c r="K754" s="277"/>
    </row>
    <row r="755" spans="1:11" ht="15.75" customHeight="1">
      <c r="A755" s="274"/>
      <c r="B755" s="275"/>
      <c r="C755" s="164"/>
      <c r="D755" s="276"/>
      <c r="E755" s="273"/>
      <c r="F755" s="4"/>
      <c r="H755" s="6"/>
      <c r="K755" s="277"/>
    </row>
    <row r="756" spans="1:11" ht="15.75" customHeight="1">
      <c r="A756" s="274"/>
      <c r="B756" s="275"/>
      <c r="C756" s="164"/>
      <c r="D756" s="276"/>
      <c r="E756" s="273"/>
      <c r="F756" s="4"/>
      <c r="H756" s="6"/>
      <c r="K756" s="277"/>
    </row>
    <row r="757" spans="1:11" ht="15.75" customHeight="1">
      <c r="A757" s="274"/>
      <c r="B757" s="275"/>
      <c r="C757" s="164"/>
      <c r="D757" s="276"/>
      <c r="E757" s="273"/>
      <c r="F757" s="4"/>
      <c r="H757" s="6"/>
      <c r="K757" s="277"/>
    </row>
    <row r="758" spans="1:11" ht="15.75" customHeight="1">
      <c r="A758" s="274"/>
      <c r="B758" s="275"/>
      <c r="C758" s="164"/>
      <c r="D758" s="276"/>
      <c r="E758" s="273"/>
      <c r="F758" s="4"/>
      <c r="H758" s="6"/>
      <c r="K758" s="277"/>
    </row>
    <row r="759" spans="1:11" ht="15.75" customHeight="1">
      <c r="A759" s="274"/>
      <c r="B759" s="275"/>
      <c r="C759" s="164"/>
      <c r="D759" s="276"/>
      <c r="E759" s="273"/>
      <c r="F759" s="4"/>
      <c r="H759" s="6"/>
      <c r="K759" s="277"/>
    </row>
    <row r="760" spans="1:11" ht="15.75" customHeight="1">
      <c r="A760" s="274"/>
      <c r="B760" s="275"/>
      <c r="C760" s="164"/>
      <c r="D760" s="276"/>
      <c r="E760" s="273"/>
      <c r="F760" s="4"/>
      <c r="H760" s="6"/>
      <c r="K760" s="277"/>
    </row>
    <row r="761" spans="1:11" ht="15.75" customHeight="1">
      <c r="A761" s="274"/>
      <c r="B761" s="275"/>
      <c r="C761" s="164"/>
      <c r="D761" s="276"/>
      <c r="E761" s="273"/>
      <c r="F761" s="4"/>
      <c r="H761" s="6"/>
      <c r="K761" s="277"/>
    </row>
    <row r="762" spans="1:11" ht="15.75" customHeight="1">
      <c r="A762" s="274"/>
      <c r="B762" s="275"/>
      <c r="C762" s="164"/>
      <c r="D762" s="276"/>
      <c r="E762" s="273"/>
      <c r="F762" s="4"/>
      <c r="H762" s="6"/>
      <c r="K762" s="277"/>
    </row>
    <row r="763" spans="1:11" ht="15.75" customHeight="1">
      <c r="A763" s="274"/>
      <c r="B763" s="275"/>
      <c r="C763" s="164"/>
      <c r="D763" s="276"/>
      <c r="E763" s="273"/>
      <c r="F763" s="4"/>
      <c r="H763" s="6"/>
      <c r="K763" s="277"/>
    </row>
    <row r="764" spans="1:11" ht="15.75" customHeight="1">
      <c r="A764" s="274"/>
      <c r="B764" s="275"/>
      <c r="C764" s="164"/>
      <c r="D764" s="276"/>
      <c r="E764" s="273"/>
      <c r="F764" s="4"/>
      <c r="H764" s="6"/>
      <c r="K764" s="277"/>
    </row>
    <row r="765" spans="1:11" ht="15.75" customHeight="1">
      <c r="A765" s="274"/>
      <c r="B765" s="275"/>
      <c r="C765" s="164"/>
      <c r="D765" s="276"/>
      <c r="E765" s="273"/>
      <c r="F765" s="4"/>
      <c r="H765" s="6"/>
      <c r="K765" s="277"/>
    </row>
    <row r="766" spans="1:11" ht="15.75" customHeight="1">
      <c r="A766" s="274"/>
      <c r="B766" s="275"/>
      <c r="C766" s="164"/>
      <c r="D766" s="276"/>
      <c r="E766" s="273"/>
      <c r="F766" s="4"/>
      <c r="H766" s="6"/>
      <c r="K766" s="277"/>
    </row>
    <row r="767" spans="1:11" ht="15.75" customHeight="1">
      <c r="A767" s="274"/>
      <c r="B767" s="275"/>
      <c r="C767" s="164"/>
      <c r="D767" s="276"/>
      <c r="E767" s="273"/>
      <c r="F767" s="4"/>
      <c r="H767" s="6"/>
      <c r="K767" s="277"/>
    </row>
    <row r="768" spans="1:11" ht="15.75" customHeight="1">
      <c r="A768" s="274"/>
      <c r="B768" s="275"/>
      <c r="C768" s="164"/>
      <c r="D768" s="276"/>
      <c r="E768" s="273"/>
      <c r="F768" s="4"/>
      <c r="H768" s="6"/>
      <c r="K768" s="277"/>
    </row>
    <row r="769" spans="1:11" ht="15.75" customHeight="1">
      <c r="A769" s="274"/>
      <c r="B769" s="275"/>
      <c r="C769" s="164"/>
      <c r="D769" s="276"/>
      <c r="E769" s="273"/>
      <c r="F769" s="4"/>
      <c r="H769" s="6"/>
      <c r="K769" s="277"/>
    </row>
    <row r="770" spans="1:11" ht="15.75" customHeight="1">
      <c r="A770" s="274"/>
      <c r="B770" s="275"/>
      <c r="C770" s="164"/>
      <c r="D770" s="276"/>
      <c r="E770" s="273"/>
      <c r="F770" s="4"/>
      <c r="H770" s="6"/>
      <c r="K770" s="277"/>
    </row>
    <row r="771" spans="1:11" ht="15.75" customHeight="1">
      <c r="A771" s="274"/>
      <c r="B771" s="275"/>
      <c r="C771" s="164"/>
      <c r="D771" s="276"/>
      <c r="E771" s="273"/>
      <c r="F771" s="4"/>
      <c r="H771" s="6"/>
      <c r="K771" s="277"/>
    </row>
    <row r="772" spans="1:11" ht="15.75" customHeight="1">
      <c r="A772" s="274"/>
      <c r="B772" s="275"/>
      <c r="C772" s="164"/>
      <c r="D772" s="276"/>
      <c r="E772" s="273"/>
      <c r="F772" s="4"/>
      <c r="H772" s="6"/>
      <c r="K772" s="277"/>
    </row>
    <row r="773" spans="1:11" ht="15.75" customHeight="1">
      <c r="A773" s="274"/>
      <c r="B773" s="275"/>
      <c r="C773" s="164"/>
      <c r="D773" s="276"/>
      <c r="E773" s="273"/>
      <c r="F773" s="4"/>
      <c r="H773" s="6"/>
      <c r="K773" s="277"/>
    </row>
    <row r="774" spans="1:11" ht="15.75" customHeight="1">
      <c r="A774" s="274"/>
      <c r="B774" s="275"/>
      <c r="C774" s="164"/>
      <c r="D774" s="276"/>
      <c r="E774" s="273"/>
      <c r="F774" s="4"/>
      <c r="H774" s="6"/>
      <c r="K774" s="277"/>
    </row>
    <row r="775" spans="1:11" ht="15.75" customHeight="1">
      <c r="A775" s="274"/>
      <c r="B775" s="275"/>
      <c r="C775" s="164"/>
      <c r="D775" s="276"/>
      <c r="E775" s="273"/>
      <c r="F775" s="4"/>
      <c r="H775" s="6"/>
      <c r="K775" s="277"/>
    </row>
    <row r="776" spans="1:11" ht="15.75" customHeight="1">
      <c r="A776" s="274"/>
      <c r="B776" s="275"/>
      <c r="C776" s="164"/>
      <c r="D776" s="276"/>
      <c r="E776" s="273"/>
      <c r="F776" s="4"/>
      <c r="H776" s="6"/>
      <c r="K776" s="277"/>
    </row>
    <row r="777" spans="1:11" ht="15.75" customHeight="1">
      <c r="A777" s="274"/>
      <c r="B777" s="275"/>
      <c r="C777" s="164"/>
      <c r="D777" s="276"/>
      <c r="E777" s="273"/>
      <c r="F777" s="4"/>
      <c r="H777" s="6"/>
      <c r="K777" s="277"/>
    </row>
    <row r="778" spans="1:11" ht="15.75" customHeight="1">
      <c r="A778" s="274"/>
      <c r="B778" s="275"/>
      <c r="C778" s="164"/>
      <c r="D778" s="276"/>
      <c r="E778" s="273"/>
      <c r="F778" s="4"/>
      <c r="H778" s="6"/>
      <c r="K778" s="277"/>
    </row>
    <row r="779" spans="1:11" ht="15.75" customHeight="1">
      <c r="A779" s="274"/>
      <c r="B779" s="275"/>
      <c r="C779" s="164"/>
      <c r="D779" s="276"/>
      <c r="E779" s="273"/>
      <c r="F779" s="4"/>
      <c r="H779" s="6"/>
      <c r="K779" s="277"/>
    </row>
    <row r="780" spans="1:11" ht="15.75" customHeight="1">
      <c r="A780" s="274"/>
      <c r="B780" s="275"/>
      <c r="C780" s="164"/>
      <c r="D780" s="276"/>
      <c r="E780" s="273"/>
      <c r="F780" s="4"/>
      <c r="H780" s="6"/>
      <c r="K780" s="277"/>
    </row>
    <row r="781" spans="1:11" ht="15.75" customHeight="1">
      <c r="A781" s="274"/>
      <c r="B781" s="275"/>
      <c r="C781" s="164"/>
      <c r="D781" s="276"/>
      <c r="E781" s="273"/>
      <c r="F781" s="4"/>
      <c r="H781" s="6"/>
      <c r="K781" s="277"/>
    </row>
    <row r="782" spans="1:11" ht="15.75" customHeight="1">
      <c r="A782" s="274"/>
      <c r="B782" s="275"/>
      <c r="C782" s="164"/>
      <c r="D782" s="276"/>
      <c r="E782" s="273"/>
      <c r="F782" s="4"/>
      <c r="H782" s="6"/>
      <c r="K782" s="277"/>
    </row>
    <row r="783" spans="1:11" ht="15.75" customHeight="1">
      <c r="A783" s="274"/>
      <c r="B783" s="275"/>
      <c r="C783" s="164"/>
      <c r="D783" s="276"/>
      <c r="E783" s="273"/>
      <c r="F783" s="4"/>
      <c r="H783" s="6"/>
      <c r="K783" s="277"/>
    </row>
    <row r="784" spans="1:11" ht="15.75" customHeight="1">
      <c r="A784" s="274"/>
      <c r="B784" s="275"/>
      <c r="C784" s="164"/>
      <c r="D784" s="276"/>
      <c r="E784" s="273"/>
      <c r="F784" s="4"/>
      <c r="H784" s="6"/>
      <c r="K784" s="277"/>
    </row>
    <row r="785" spans="1:11" ht="15.75" customHeight="1">
      <c r="A785" s="274"/>
      <c r="B785" s="275"/>
      <c r="C785" s="164"/>
      <c r="D785" s="276"/>
      <c r="E785" s="273"/>
      <c r="F785" s="4"/>
      <c r="H785" s="6"/>
      <c r="K785" s="277"/>
    </row>
    <row r="786" spans="1:11" ht="15.75" customHeight="1">
      <c r="A786" s="274"/>
      <c r="B786" s="275"/>
      <c r="C786" s="164"/>
      <c r="D786" s="276"/>
      <c r="E786" s="273"/>
      <c r="F786" s="4"/>
      <c r="H786" s="6"/>
      <c r="K786" s="277"/>
    </row>
    <row r="787" spans="1:11" ht="15.75" customHeight="1">
      <c r="A787" s="274"/>
      <c r="B787" s="275"/>
      <c r="C787" s="164"/>
      <c r="D787" s="276"/>
      <c r="E787" s="273"/>
      <c r="F787" s="4"/>
      <c r="H787" s="6"/>
      <c r="K787" s="277"/>
    </row>
    <row r="788" spans="1:11" ht="15.75" customHeight="1">
      <c r="A788" s="274"/>
      <c r="B788" s="275"/>
      <c r="C788" s="164"/>
      <c r="D788" s="276"/>
      <c r="E788" s="273"/>
      <c r="F788" s="4"/>
      <c r="H788" s="6"/>
      <c r="K788" s="277"/>
    </row>
    <row r="789" spans="1:11" ht="15.75" customHeight="1">
      <c r="A789" s="274"/>
      <c r="B789" s="275"/>
      <c r="C789" s="164"/>
      <c r="D789" s="276"/>
      <c r="E789" s="273"/>
      <c r="F789" s="4"/>
      <c r="H789" s="6"/>
      <c r="K789" s="277"/>
    </row>
    <row r="790" spans="1:11" ht="15.75" customHeight="1">
      <c r="A790" s="274"/>
      <c r="B790" s="275"/>
      <c r="C790" s="164"/>
      <c r="D790" s="276"/>
      <c r="E790" s="273"/>
      <c r="F790" s="4"/>
      <c r="H790" s="6"/>
      <c r="K790" s="277"/>
    </row>
    <row r="791" spans="1:11" ht="15.75" customHeight="1">
      <c r="A791" s="274"/>
      <c r="B791" s="275"/>
      <c r="C791" s="164"/>
      <c r="D791" s="276"/>
      <c r="E791" s="273"/>
      <c r="F791" s="4"/>
      <c r="H791" s="6"/>
      <c r="K791" s="277"/>
    </row>
    <row r="792" spans="1:11" ht="15.75" customHeight="1">
      <c r="A792" s="274"/>
      <c r="B792" s="275"/>
      <c r="C792" s="164"/>
      <c r="D792" s="276"/>
      <c r="E792" s="273"/>
      <c r="F792" s="4"/>
      <c r="H792" s="6"/>
      <c r="K792" s="277"/>
    </row>
    <row r="793" spans="1:11" ht="15.75" customHeight="1">
      <c r="A793" s="274"/>
      <c r="B793" s="275"/>
      <c r="C793" s="164"/>
      <c r="D793" s="276"/>
      <c r="E793" s="273"/>
      <c r="F793" s="4"/>
      <c r="H793" s="6"/>
      <c r="K793" s="277"/>
    </row>
    <row r="794" spans="1:11" ht="15.75" customHeight="1">
      <c r="A794" s="274"/>
      <c r="B794" s="275"/>
      <c r="C794" s="164"/>
      <c r="D794" s="276"/>
      <c r="E794" s="273"/>
      <c r="F794" s="4"/>
      <c r="H794" s="6"/>
      <c r="K794" s="277"/>
    </row>
    <row r="795" spans="1:11" ht="15.75" customHeight="1">
      <c r="A795" s="274"/>
      <c r="B795" s="275"/>
      <c r="C795" s="164"/>
      <c r="D795" s="276"/>
      <c r="E795" s="273"/>
      <c r="F795" s="4"/>
      <c r="H795" s="6"/>
      <c r="K795" s="277"/>
    </row>
    <row r="796" spans="1:11" ht="15.75" customHeight="1">
      <c r="A796" s="274"/>
      <c r="B796" s="275"/>
      <c r="C796" s="164"/>
      <c r="D796" s="276"/>
      <c r="E796" s="273"/>
      <c r="F796" s="4"/>
      <c r="H796" s="6"/>
      <c r="K796" s="277"/>
    </row>
    <row r="797" spans="1:11" ht="15.75" customHeight="1">
      <c r="A797" s="274"/>
      <c r="B797" s="275"/>
      <c r="C797" s="164"/>
      <c r="D797" s="276"/>
      <c r="E797" s="273"/>
      <c r="F797" s="4"/>
      <c r="H797" s="6"/>
      <c r="K797" s="277"/>
    </row>
    <row r="798" spans="1:11" ht="15.75" customHeight="1">
      <c r="A798" s="274"/>
      <c r="B798" s="275"/>
      <c r="C798" s="164"/>
      <c r="D798" s="276"/>
      <c r="E798" s="273"/>
      <c r="F798" s="4"/>
      <c r="H798" s="6"/>
      <c r="K798" s="277"/>
    </row>
    <row r="799" spans="1:11" ht="15.75" customHeight="1">
      <c r="A799" s="274"/>
      <c r="B799" s="275"/>
      <c r="C799" s="164"/>
      <c r="D799" s="276"/>
      <c r="E799" s="273"/>
      <c r="F799" s="4"/>
      <c r="H799" s="6"/>
      <c r="K799" s="277"/>
    </row>
    <row r="800" spans="1:11" ht="15.75" customHeight="1">
      <c r="A800" s="274"/>
      <c r="B800" s="275"/>
      <c r="C800" s="164"/>
      <c r="D800" s="276"/>
      <c r="E800" s="273"/>
      <c r="F800" s="4"/>
      <c r="H800" s="6"/>
      <c r="K800" s="277"/>
    </row>
    <row r="801" spans="1:11" ht="15.75" customHeight="1">
      <c r="A801" s="274"/>
      <c r="B801" s="275"/>
      <c r="C801" s="164"/>
      <c r="D801" s="276"/>
      <c r="E801" s="273"/>
      <c r="F801" s="4"/>
      <c r="H801" s="6"/>
      <c r="K801" s="277"/>
    </row>
    <row r="802" spans="1:11" ht="15.75" customHeight="1">
      <c r="A802" s="274"/>
      <c r="B802" s="275"/>
      <c r="C802" s="164"/>
      <c r="D802" s="276"/>
      <c r="E802" s="273"/>
      <c r="F802" s="4"/>
      <c r="H802" s="6"/>
      <c r="K802" s="277"/>
    </row>
    <row r="803" spans="1:11" ht="15.75" customHeight="1">
      <c r="A803" s="274"/>
      <c r="B803" s="275"/>
      <c r="C803" s="164"/>
      <c r="D803" s="276"/>
      <c r="E803" s="273"/>
      <c r="F803" s="4"/>
      <c r="H803" s="6"/>
      <c r="K803" s="277"/>
    </row>
    <row r="804" spans="1:11" ht="15.75" customHeight="1">
      <c r="A804" s="274"/>
      <c r="B804" s="275"/>
      <c r="C804" s="164"/>
      <c r="D804" s="276"/>
      <c r="E804" s="273"/>
      <c r="F804" s="4"/>
      <c r="H804" s="6"/>
      <c r="K804" s="277"/>
    </row>
    <row r="805" spans="1:11" ht="15.75" customHeight="1">
      <c r="A805" s="274"/>
      <c r="B805" s="275"/>
      <c r="C805" s="164"/>
      <c r="D805" s="276"/>
      <c r="E805" s="273"/>
      <c r="F805" s="4"/>
      <c r="H805" s="6"/>
      <c r="K805" s="277"/>
    </row>
    <row r="806" spans="1:11" ht="15.75" customHeight="1">
      <c r="A806" s="274"/>
      <c r="B806" s="275"/>
      <c r="C806" s="164"/>
      <c r="D806" s="276"/>
      <c r="E806" s="273"/>
      <c r="F806" s="4"/>
      <c r="H806" s="6"/>
      <c r="K806" s="277"/>
    </row>
    <row r="807" spans="1:11" ht="15.75" customHeight="1">
      <c r="A807" s="274"/>
      <c r="B807" s="275"/>
      <c r="C807" s="164"/>
      <c r="D807" s="276"/>
      <c r="E807" s="273"/>
      <c r="F807" s="4"/>
      <c r="H807" s="6"/>
      <c r="K807" s="277"/>
    </row>
    <row r="808" spans="1:11" ht="15.75" customHeight="1">
      <c r="A808" s="274"/>
      <c r="B808" s="275"/>
      <c r="C808" s="164"/>
      <c r="D808" s="276"/>
      <c r="E808" s="273"/>
      <c r="F808" s="4"/>
      <c r="H808" s="6"/>
      <c r="K808" s="277"/>
    </row>
    <row r="809" spans="1:11" ht="15.75" customHeight="1">
      <c r="A809" s="274"/>
      <c r="B809" s="275"/>
      <c r="C809" s="164"/>
      <c r="D809" s="276"/>
      <c r="E809" s="273"/>
      <c r="F809" s="4"/>
      <c r="H809" s="6"/>
      <c r="K809" s="277"/>
    </row>
    <row r="810" spans="1:11" ht="15.75" customHeight="1">
      <c r="A810" s="274"/>
      <c r="B810" s="275"/>
      <c r="C810" s="164"/>
      <c r="D810" s="276"/>
      <c r="E810" s="273"/>
      <c r="F810" s="4"/>
      <c r="H810" s="6"/>
      <c r="K810" s="277"/>
    </row>
    <row r="811" spans="1:11" ht="15.75" customHeight="1">
      <c r="A811" s="274"/>
      <c r="B811" s="275"/>
      <c r="C811" s="164"/>
      <c r="D811" s="276"/>
      <c r="E811" s="273"/>
      <c r="F811" s="4"/>
      <c r="H811" s="6"/>
      <c r="K811" s="277"/>
    </row>
    <row r="812" spans="1:11" ht="15.75" customHeight="1">
      <c r="A812" s="274"/>
      <c r="B812" s="275"/>
      <c r="C812" s="164"/>
      <c r="D812" s="276"/>
      <c r="E812" s="273"/>
      <c r="F812" s="4"/>
      <c r="H812" s="6"/>
      <c r="K812" s="277"/>
    </row>
    <row r="813" spans="1:11" ht="15.75" customHeight="1">
      <c r="A813" s="274"/>
      <c r="B813" s="275"/>
      <c r="C813" s="164"/>
      <c r="D813" s="276"/>
      <c r="E813" s="273"/>
      <c r="F813" s="4"/>
      <c r="H813" s="6"/>
      <c r="K813" s="277"/>
    </row>
    <row r="814" spans="1:11" ht="15.75" customHeight="1">
      <c r="A814" s="274"/>
      <c r="B814" s="275"/>
      <c r="C814" s="164"/>
      <c r="D814" s="276"/>
      <c r="E814" s="273"/>
      <c r="F814" s="4"/>
      <c r="H814" s="6"/>
      <c r="K814" s="277"/>
    </row>
    <row r="815" spans="1:11" ht="15.75" customHeight="1">
      <c r="A815" s="274"/>
      <c r="B815" s="275"/>
      <c r="C815" s="164"/>
      <c r="D815" s="276"/>
      <c r="E815" s="273"/>
      <c r="F815" s="4"/>
      <c r="H815" s="6"/>
      <c r="K815" s="277"/>
    </row>
    <row r="816" spans="1:11" ht="15.75" customHeight="1">
      <c r="A816" s="274"/>
      <c r="B816" s="275"/>
      <c r="C816" s="164"/>
      <c r="D816" s="276"/>
      <c r="E816" s="273"/>
      <c r="F816" s="4"/>
      <c r="H816" s="6"/>
      <c r="K816" s="277"/>
    </row>
    <row r="817" spans="1:11" ht="15.75" customHeight="1">
      <c r="A817" s="274"/>
      <c r="B817" s="275"/>
      <c r="C817" s="164"/>
      <c r="D817" s="276"/>
      <c r="E817" s="273"/>
      <c r="F817" s="4"/>
      <c r="H817" s="6"/>
      <c r="K817" s="277"/>
    </row>
    <row r="818" spans="1:11" ht="15.75" customHeight="1">
      <c r="A818" s="274"/>
      <c r="B818" s="275"/>
      <c r="C818" s="164"/>
      <c r="D818" s="276"/>
      <c r="E818" s="273"/>
      <c r="F818" s="4"/>
      <c r="H818" s="6"/>
      <c r="K818" s="277"/>
    </row>
    <row r="819" spans="1:11" ht="15.75" customHeight="1">
      <c r="A819" s="274"/>
      <c r="B819" s="275"/>
      <c r="C819" s="164"/>
      <c r="D819" s="276"/>
      <c r="E819" s="273"/>
      <c r="F819" s="4"/>
      <c r="H819" s="6"/>
      <c r="K819" s="277"/>
    </row>
    <row r="820" spans="1:11" ht="15.75" customHeight="1">
      <c r="A820" s="274"/>
      <c r="B820" s="275"/>
      <c r="C820" s="164"/>
      <c r="D820" s="276"/>
      <c r="E820" s="273"/>
      <c r="F820" s="4"/>
      <c r="H820" s="6"/>
      <c r="K820" s="277"/>
    </row>
    <row r="821" spans="1:11" ht="15.75" customHeight="1">
      <c r="A821" s="274"/>
      <c r="B821" s="275"/>
      <c r="C821" s="164"/>
      <c r="D821" s="276"/>
      <c r="E821" s="273"/>
      <c r="F821" s="4"/>
      <c r="H821" s="6"/>
      <c r="K821" s="277"/>
    </row>
    <row r="822" spans="1:11" ht="15.75" customHeight="1">
      <c r="A822" s="274"/>
      <c r="B822" s="275"/>
      <c r="C822" s="164"/>
      <c r="D822" s="276"/>
      <c r="E822" s="273"/>
      <c r="F822" s="4"/>
      <c r="H822" s="6"/>
      <c r="K822" s="277"/>
    </row>
    <row r="823" spans="1:11" ht="15.75" customHeight="1">
      <c r="A823" s="274"/>
      <c r="B823" s="275"/>
      <c r="C823" s="164"/>
      <c r="D823" s="276"/>
      <c r="E823" s="273"/>
      <c r="F823" s="4"/>
      <c r="H823" s="6"/>
      <c r="K823" s="277"/>
    </row>
    <row r="824" spans="1:11" ht="15.75" customHeight="1">
      <c r="A824" s="274"/>
      <c r="B824" s="275"/>
      <c r="C824" s="164"/>
      <c r="D824" s="276"/>
      <c r="E824" s="273"/>
      <c r="F824" s="4"/>
      <c r="H824" s="6"/>
      <c r="K824" s="277"/>
    </row>
    <row r="825" spans="1:11" ht="15.75" customHeight="1">
      <c r="A825" s="274"/>
      <c r="B825" s="275"/>
      <c r="C825" s="164"/>
      <c r="D825" s="276"/>
      <c r="E825" s="273"/>
      <c r="F825" s="4"/>
      <c r="H825" s="6"/>
      <c r="K825" s="277"/>
    </row>
    <row r="826" spans="1:11" ht="15.75" customHeight="1">
      <c r="A826" s="274"/>
      <c r="B826" s="275"/>
      <c r="C826" s="164"/>
      <c r="D826" s="276"/>
      <c r="E826" s="273"/>
      <c r="F826" s="4"/>
      <c r="H826" s="6"/>
      <c r="K826" s="277"/>
    </row>
    <row r="827" spans="1:11" ht="15.75" customHeight="1">
      <c r="A827" s="274"/>
      <c r="B827" s="275"/>
      <c r="C827" s="164"/>
      <c r="D827" s="276"/>
      <c r="E827" s="273"/>
      <c r="F827" s="4"/>
      <c r="H827" s="6"/>
      <c r="K827" s="277"/>
    </row>
    <row r="828" spans="1:11" ht="15.75" customHeight="1">
      <c r="A828" s="274"/>
      <c r="B828" s="275"/>
      <c r="C828" s="164"/>
      <c r="D828" s="276"/>
      <c r="E828" s="273"/>
      <c r="F828" s="4"/>
      <c r="H828" s="6"/>
      <c r="K828" s="277"/>
    </row>
    <row r="829" spans="1:11" ht="15.75" customHeight="1">
      <c r="A829" s="274"/>
      <c r="B829" s="275"/>
      <c r="C829" s="164"/>
      <c r="D829" s="276"/>
      <c r="E829" s="273"/>
      <c r="F829" s="4"/>
      <c r="H829" s="6"/>
      <c r="K829" s="277"/>
    </row>
    <row r="830" spans="1:11" ht="15.75" customHeight="1">
      <c r="A830" s="274"/>
      <c r="B830" s="275"/>
      <c r="C830" s="164"/>
      <c r="D830" s="276"/>
      <c r="E830" s="273"/>
      <c r="F830" s="4"/>
      <c r="H830" s="6"/>
      <c r="K830" s="277"/>
    </row>
    <row r="831" spans="1:11" ht="15.75" customHeight="1">
      <c r="A831" s="274"/>
      <c r="B831" s="275"/>
      <c r="C831" s="164"/>
      <c r="D831" s="276"/>
      <c r="E831" s="273"/>
      <c r="F831" s="4"/>
      <c r="H831" s="6"/>
      <c r="K831" s="277"/>
    </row>
    <row r="832" spans="1:11" ht="15.75" customHeight="1">
      <c r="A832" s="274"/>
      <c r="B832" s="275"/>
      <c r="C832" s="164"/>
      <c r="D832" s="276"/>
      <c r="E832" s="273"/>
      <c r="F832" s="4"/>
      <c r="H832" s="6"/>
      <c r="K832" s="277"/>
    </row>
    <row r="833" spans="1:11" ht="15.75" customHeight="1">
      <c r="A833" s="274"/>
      <c r="B833" s="275"/>
      <c r="C833" s="164"/>
      <c r="D833" s="276"/>
      <c r="E833" s="273"/>
      <c r="F833" s="4"/>
      <c r="H833" s="6"/>
      <c r="K833" s="277"/>
    </row>
    <row r="834" spans="1:11" ht="15.75" customHeight="1">
      <c r="A834" s="274"/>
      <c r="B834" s="275"/>
      <c r="C834" s="164"/>
      <c r="D834" s="276"/>
      <c r="E834" s="273"/>
      <c r="F834" s="4"/>
      <c r="H834" s="6"/>
      <c r="K834" s="277"/>
    </row>
    <row r="835" spans="1:11" ht="15.75" customHeight="1">
      <c r="A835" s="274"/>
      <c r="B835" s="275"/>
      <c r="C835" s="164"/>
      <c r="D835" s="276"/>
      <c r="E835" s="273"/>
      <c r="F835" s="4"/>
      <c r="H835" s="6"/>
      <c r="K835" s="277"/>
    </row>
    <row r="836" spans="1:11" ht="15.75" customHeight="1">
      <c r="A836" s="274"/>
      <c r="B836" s="275"/>
      <c r="C836" s="164"/>
      <c r="D836" s="276"/>
      <c r="E836" s="273"/>
      <c r="F836" s="4"/>
      <c r="H836" s="6"/>
      <c r="K836" s="277"/>
    </row>
    <row r="837" spans="1:11" ht="15.75" customHeight="1">
      <c r="A837" s="274"/>
      <c r="B837" s="275"/>
      <c r="C837" s="164"/>
      <c r="D837" s="276"/>
      <c r="E837" s="273"/>
      <c r="F837" s="4"/>
      <c r="H837" s="6"/>
      <c r="K837" s="277"/>
    </row>
    <row r="838" spans="1:11" ht="15.75" customHeight="1">
      <c r="A838" s="274"/>
      <c r="B838" s="275"/>
      <c r="C838" s="164"/>
      <c r="D838" s="276"/>
      <c r="E838" s="273"/>
      <c r="F838" s="4"/>
      <c r="H838" s="6"/>
      <c r="K838" s="277"/>
    </row>
    <row r="839" spans="1:11" ht="15.75" customHeight="1">
      <c r="A839" s="274"/>
      <c r="B839" s="275"/>
      <c r="C839" s="164"/>
      <c r="D839" s="276"/>
      <c r="E839" s="273"/>
      <c r="F839" s="4"/>
      <c r="H839" s="6"/>
      <c r="K839" s="277"/>
    </row>
    <row r="840" spans="1:11" ht="15.75" customHeight="1">
      <c r="A840" s="274"/>
      <c r="B840" s="275"/>
      <c r="C840" s="164"/>
      <c r="D840" s="276"/>
      <c r="E840" s="273"/>
      <c r="F840" s="4"/>
      <c r="H840" s="6"/>
      <c r="K840" s="277"/>
    </row>
    <row r="841" spans="1:11" ht="15.75" customHeight="1">
      <c r="A841" s="274"/>
      <c r="B841" s="275"/>
      <c r="C841" s="164"/>
      <c r="D841" s="276"/>
      <c r="E841" s="273"/>
      <c r="F841" s="4"/>
      <c r="H841" s="6"/>
      <c r="K841" s="277"/>
    </row>
    <row r="842" spans="1:11" ht="15.75" customHeight="1">
      <c r="A842" s="274"/>
      <c r="B842" s="275"/>
      <c r="C842" s="164"/>
      <c r="D842" s="276"/>
      <c r="E842" s="273"/>
      <c r="F842" s="4"/>
      <c r="H842" s="6"/>
      <c r="K842" s="277"/>
    </row>
    <row r="843" spans="1:11" ht="15.75" customHeight="1">
      <c r="A843" s="274"/>
      <c r="B843" s="275"/>
      <c r="C843" s="164"/>
      <c r="D843" s="276"/>
      <c r="E843" s="273"/>
      <c r="F843" s="4"/>
      <c r="H843" s="6"/>
      <c r="K843" s="277"/>
    </row>
    <row r="844" spans="1:11" ht="15.75" customHeight="1">
      <c r="A844" s="274"/>
      <c r="B844" s="275"/>
      <c r="C844" s="164"/>
      <c r="D844" s="276"/>
      <c r="E844" s="273"/>
      <c r="F844" s="4"/>
      <c r="H844" s="6"/>
      <c r="K844" s="277"/>
    </row>
    <row r="845" spans="1:11" ht="15.75" customHeight="1">
      <c r="A845" s="274"/>
      <c r="B845" s="275"/>
      <c r="C845" s="164"/>
      <c r="D845" s="276"/>
      <c r="E845" s="273"/>
      <c r="F845" s="4"/>
      <c r="H845" s="6"/>
      <c r="K845" s="277"/>
    </row>
    <row r="846" spans="1:11" ht="15.75" customHeight="1">
      <c r="A846" s="274"/>
      <c r="B846" s="275"/>
      <c r="C846" s="164"/>
      <c r="D846" s="276"/>
      <c r="E846" s="273"/>
      <c r="F846" s="4"/>
      <c r="H846" s="6"/>
      <c r="K846" s="277"/>
    </row>
    <row r="847" spans="1:11" ht="15.75" customHeight="1">
      <c r="A847" s="274"/>
      <c r="B847" s="275"/>
      <c r="C847" s="164"/>
      <c r="D847" s="276"/>
      <c r="E847" s="273"/>
      <c r="F847" s="4"/>
      <c r="H847" s="6"/>
      <c r="K847" s="277"/>
    </row>
    <row r="848" spans="1:11" ht="15.75" customHeight="1">
      <c r="A848" s="274"/>
      <c r="B848" s="275"/>
      <c r="C848" s="164"/>
      <c r="D848" s="276"/>
      <c r="E848" s="273"/>
      <c r="F848" s="4"/>
      <c r="H848" s="6"/>
      <c r="K848" s="277"/>
    </row>
    <row r="849" spans="1:11" ht="15.75" customHeight="1">
      <c r="A849" s="274"/>
      <c r="B849" s="275"/>
      <c r="C849" s="164"/>
      <c r="D849" s="276"/>
      <c r="E849" s="273"/>
      <c r="F849" s="4"/>
      <c r="H849" s="6"/>
      <c r="K849" s="277"/>
    </row>
    <row r="850" spans="1:11" ht="15.75" customHeight="1">
      <c r="A850" s="274"/>
      <c r="B850" s="275"/>
      <c r="C850" s="164"/>
      <c r="D850" s="276"/>
      <c r="E850" s="273"/>
      <c r="F850" s="4"/>
      <c r="H850" s="6"/>
      <c r="K850" s="277"/>
    </row>
    <row r="851" spans="1:11" ht="15.75" customHeight="1">
      <c r="A851" s="274"/>
      <c r="B851" s="275"/>
      <c r="C851" s="164"/>
      <c r="D851" s="276"/>
      <c r="E851" s="273"/>
      <c r="F851" s="4"/>
      <c r="H851" s="6"/>
      <c r="K851" s="277"/>
    </row>
    <row r="852" spans="1:11" ht="15.75" customHeight="1">
      <c r="A852" s="274"/>
      <c r="B852" s="275"/>
      <c r="C852" s="164"/>
      <c r="D852" s="276"/>
      <c r="E852" s="273"/>
      <c r="F852" s="4"/>
      <c r="H852" s="6"/>
      <c r="K852" s="277"/>
    </row>
    <row r="853" spans="1:11" ht="15.75" customHeight="1">
      <c r="A853" s="274"/>
      <c r="B853" s="275"/>
      <c r="C853" s="164"/>
      <c r="D853" s="276"/>
      <c r="E853" s="273"/>
      <c r="F853" s="4"/>
      <c r="H853" s="6"/>
      <c r="K853" s="277"/>
    </row>
    <row r="854" spans="1:11" ht="15.75" customHeight="1">
      <c r="A854" s="274"/>
      <c r="B854" s="275"/>
      <c r="C854" s="164"/>
      <c r="D854" s="276"/>
      <c r="E854" s="273"/>
      <c r="F854" s="4"/>
      <c r="H854" s="6"/>
      <c r="K854" s="277"/>
    </row>
    <row r="855" spans="1:11" ht="15.75" customHeight="1">
      <c r="A855" s="274"/>
      <c r="B855" s="275"/>
      <c r="C855" s="164"/>
      <c r="D855" s="276"/>
      <c r="E855" s="273"/>
      <c r="F855" s="4"/>
      <c r="H855" s="6"/>
      <c r="K855" s="277"/>
    </row>
    <row r="856" spans="1:11" ht="15.75" customHeight="1">
      <c r="A856" s="274"/>
      <c r="B856" s="275"/>
      <c r="C856" s="164"/>
      <c r="D856" s="276"/>
      <c r="E856" s="273"/>
      <c r="F856" s="4"/>
      <c r="H856" s="6"/>
      <c r="K856" s="277"/>
    </row>
    <row r="857" spans="1:11" ht="15.75" customHeight="1">
      <c r="A857" s="274"/>
      <c r="B857" s="275"/>
      <c r="C857" s="164"/>
      <c r="D857" s="276"/>
      <c r="E857" s="273"/>
      <c r="F857" s="4"/>
      <c r="H857" s="6"/>
      <c r="K857" s="277"/>
    </row>
    <row r="858" spans="1:11" ht="15.75" customHeight="1">
      <c r="A858" s="274"/>
      <c r="B858" s="275"/>
      <c r="C858" s="164"/>
      <c r="D858" s="276"/>
      <c r="E858" s="273"/>
      <c r="F858" s="4"/>
      <c r="H858" s="6"/>
      <c r="K858" s="277"/>
    </row>
    <row r="859" spans="1:11" ht="15.75" customHeight="1">
      <c r="A859" s="274"/>
      <c r="B859" s="275"/>
      <c r="C859" s="164"/>
      <c r="D859" s="276"/>
      <c r="E859" s="273"/>
      <c r="F859" s="4"/>
      <c r="H859" s="6"/>
      <c r="K859" s="277"/>
    </row>
    <row r="860" spans="1:11" ht="15.75" customHeight="1">
      <c r="A860" s="274"/>
      <c r="B860" s="275"/>
      <c r="C860" s="164"/>
      <c r="D860" s="276"/>
      <c r="E860" s="273"/>
      <c r="F860" s="4"/>
      <c r="H860" s="6"/>
      <c r="K860" s="277"/>
    </row>
    <row r="861" spans="1:11" ht="15.75" customHeight="1">
      <c r="A861" s="274"/>
      <c r="B861" s="275"/>
      <c r="C861" s="164"/>
      <c r="D861" s="276"/>
      <c r="E861" s="273"/>
      <c r="F861" s="4"/>
      <c r="H861" s="6"/>
      <c r="K861" s="277"/>
    </row>
    <row r="862" spans="1:11" ht="15.75" customHeight="1">
      <c r="A862" s="274"/>
      <c r="B862" s="275"/>
      <c r="C862" s="164"/>
      <c r="D862" s="276"/>
      <c r="E862" s="273"/>
      <c r="F862" s="4"/>
      <c r="H862" s="6"/>
      <c r="K862" s="277"/>
    </row>
    <row r="863" spans="1:11" ht="15.75" customHeight="1">
      <c r="A863" s="274"/>
      <c r="B863" s="275"/>
      <c r="C863" s="164"/>
      <c r="D863" s="276"/>
      <c r="E863" s="273"/>
      <c r="F863" s="4"/>
      <c r="H863" s="6"/>
      <c r="K863" s="277"/>
    </row>
    <row r="864" spans="1:11" ht="15.75" customHeight="1">
      <c r="A864" s="274"/>
      <c r="B864" s="275"/>
      <c r="C864" s="164"/>
      <c r="D864" s="276"/>
      <c r="E864" s="273"/>
      <c r="F864" s="4"/>
      <c r="H864" s="6"/>
      <c r="K864" s="277"/>
    </row>
    <row r="865" spans="1:11" ht="15.75" customHeight="1">
      <c r="A865" s="274"/>
      <c r="B865" s="275"/>
      <c r="C865" s="164"/>
      <c r="D865" s="276"/>
      <c r="E865" s="273"/>
      <c r="F865" s="4"/>
      <c r="H865" s="6"/>
      <c r="K865" s="277"/>
    </row>
    <row r="866" spans="1:11" ht="15.75" customHeight="1">
      <c r="A866" s="274"/>
      <c r="B866" s="275"/>
      <c r="C866" s="164"/>
      <c r="D866" s="276"/>
      <c r="E866" s="273"/>
      <c r="F866" s="4"/>
      <c r="H866" s="6"/>
      <c r="K866" s="277"/>
    </row>
    <row r="867" spans="1:11" ht="15.75" customHeight="1">
      <c r="A867" s="274"/>
      <c r="B867" s="275"/>
      <c r="C867" s="164"/>
      <c r="D867" s="276"/>
      <c r="E867" s="273"/>
      <c r="F867" s="4"/>
      <c r="H867" s="6"/>
      <c r="K867" s="277"/>
    </row>
    <row r="868" spans="1:11" ht="15.75" customHeight="1">
      <c r="A868" s="274"/>
      <c r="B868" s="275"/>
      <c r="C868" s="164"/>
      <c r="D868" s="276"/>
      <c r="E868" s="273"/>
      <c r="F868" s="4"/>
      <c r="H868" s="6"/>
      <c r="K868" s="277"/>
    </row>
    <row r="869" spans="1:11" ht="15.75" customHeight="1">
      <c r="A869" s="274"/>
      <c r="B869" s="275"/>
      <c r="C869" s="164"/>
      <c r="D869" s="276"/>
      <c r="E869" s="273"/>
      <c r="F869" s="4"/>
      <c r="H869" s="6"/>
      <c r="K869" s="277"/>
    </row>
    <row r="870" spans="1:11" ht="15.75" customHeight="1">
      <c r="A870" s="274"/>
      <c r="B870" s="275"/>
      <c r="C870" s="164"/>
      <c r="D870" s="276"/>
      <c r="E870" s="273"/>
      <c r="F870" s="4"/>
      <c r="H870" s="6"/>
      <c r="K870" s="277"/>
    </row>
    <row r="871" spans="1:11" ht="15.75" customHeight="1">
      <c r="A871" s="274"/>
      <c r="B871" s="275"/>
      <c r="C871" s="164"/>
      <c r="D871" s="276"/>
      <c r="E871" s="273"/>
      <c r="F871" s="4"/>
      <c r="H871" s="6"/>
      <c r="K871" s="277"/>
    </row>
    <row r="872" spans="1:11" ht="15.75" customHeight="1">
      <c r="A872" s="274"/>
      <c r="B872" s="275"/>
      <c r="C872" s="164"/>
      <c r="D872" s="276"/>
      <c r="E872" s="273"/>
      <c r="F872" s="4"/>
      <c r="H872" s="6"/>
      <c r="K872" s="277"/>
    </row>
    <row r="873" spans="1:11" ht="15.75" customHeight="1">
      <c r="A873" s="274"/>
      <c r="B873" s="275"/>
      <c r="C873" s="164"/>
      <c r="D873" s="276"/>
      <c r="E873" s="273"/>
      <c r="F873" s="4"/>
      <c r="H873" s="6"/>
      <c r="K873" s="277"/>
    </row>
    <row r="874" spans="1:11" ht="15.75" customHeight="1">
      <c r="A874" s="274"/>
      <c r="B874" s="275"/>
      <c r="C874" s="164"/>
      <c r="D874" s="276"/>
      <c r="E874" s="273"/>
      <c r="F874" s="4"/>
      <c r="H874" s="6"/>
      <c r="K874" s="277"/>
    </row>
    <row r="875" spans="1:11" ht="15.75" customHeight="1">
      <c r="A875" s="274"/>
      <c r="B875" s="275"/>
      <c r="C875" s="164"/>
      <c r="D875" s="276"/>
      <c r="E875" s="273"/>
      <c r="F875" s="4"/>
      <c r="H875" s="6"/>
      <c r="K875" s="277"/>
    </row>
    <row r="876" spans="1:11" ht="15.75" customHeight="1">
      <c r="A876" s="274"/>
      <c r="B876" s="275"/>
      <c r="C876" s="164"/>
      <c r="D876" s="276"/>
      <c r="E876" s="273"/>
      <c r="F876" s="4"/>
      <c r="H876" s="6"/>
      <c r="K876" s="277"/>
    </row>
    <row r="877" spans="1:11" ht="15.75" customHeight="1">
      <c r="A877" s="274"/>
      <c r="B877" s="275"/>
      <c r="C877" s="164"/>
      <c r="D877" s="276"/>
      <c r="E877" s="273"/>
      <c r="F877" s="4"/>
      <c r="H877" s="6"/>
      <c r="K877" s="277"/>
    </row>
    <row r="878" spans="1:11" ht="15.75" customHeight="1">
      <c r="A878" s="274"/>
      <c r="B878" s="275"/>
      <c r="C878" s="164"/>
      <c r="D878" s="276"/>
      <c r="E878" s="273"/>
      <c r="F878" s="4"/>
      <c r="H878" s="6"/>
      <c r="K878" s="277"/>
    </row>
    <row r="879" spans="1:11" ht="15.75" customHeight="1">
      <c r="A879" s="274"/>
      <c r="B879" s="275"/>
      <c r="C879" s="164"/>
      <c r="D879" s="276"/>
      <c r="E879" s="273"/>
      <c r="F879" s="4"/>
      <c r="H879" s="6"/>
      <c r="K879" s="277"/>
    </row>
    <row r="880" spans="1:11" ht="15.75" customHeight="1">
      <c r="A880" s="274"/>
      <c r="B880" s="275"/>
      <c r="C880" s="164"/>
      <c r="D880" s="276"/>
      <c r="E880" s="273"/>
      <c r="F880" s="4"/>
      <c r="H880" s="6"/>
      <c r="K880" s="277"/>
    </row>
    <row r="881" spans="1:11" ht="15.75" customHeight="1">
      <c r="A881" s="274"/>
      <c r="B881" s="275"/>
      <c r="C881" s="164"/>
      <c r="D881" s="276"/>
      <c r="E881" s="273"/>
      <c r="F881" s="4"/>
      <c r="H881" s="6"/>
      <c r="K881" s="277"/>
    </row>
    <row r="882" spans="1:11" ht="15.75" customHeight="1">
      <c r="A882" s="274"/>
      <c r="B882" s="275"/>
      <c r="C882" s="164"/>
      <c r="D882" s="276"/>
      <c r="E882" s="273"/>
      <c r="F882" s="4"/>
      <c r="H882" s="6"/>
      <c r="K882" s="277"/>
    </row>
    <row r="883" spans="1:11" ht="15.75" customHeight="1">
      <c r="A883" s="274"/>
      <c r="B883" s="275"/>
      <c r="C883" s="164"/>
      <c r="D883" s="276"/>
      <c r="E883" s="273"/>
      <c r="F883" s="4"/>
      <c r="H883" s="6"/>
      <c r="K883" s="277"/>
    </row>
    <row r="884" spans="1:11" ht="15.75" customHeight="1">
      <c r="A884" s="274"/>
      <c r="B884" s="275"/>
      <c r="C884" s="164"/>
      <c r="D884" s="276"/>
      <c r="E884" s="273"/>
      <c r="F884" s="4"/>
      <c r="H884" s="6"/>
      <c r="K884" s="277"/>
    </row>
    <row r="885" spans="1:11" ht="15.75" customHeight="1">
      <c r="A885" s="274"/>
      <c r="B885" s="275"/>
      <c r="C885" s="164"/>
      <c r="D885" s="276"/>
      <c r="E885" s="273"/>
      <c r="F885" s="4"/>
      <c r="H885" s="6"/>
      <c r="K885" s="277"/>
    </row>
    <row r="886" spans="1:11" ht="15.75" customHeight="1">
      <c r="A886" s="274"/>
      <c r="B886" s="275"/>
      <c r="C886" s="164"/>
      <c r="D886" s="276"/>
      <c r="E886" s="273"/>
      <c r="F886" s="4"/>
      <c r="H886" s="6"/>
      <c r="K886" s="277"/>
    </row>
    <row r="887" spans="1:11" ht="15.75" customHeight="1">
      <c r="A887" s="274"/>
      <c r="B887" s="275"/>
      <c r="C887" s="164"/>
      <c r="D887" s="276"/>
      <c r="E887" s="273"/>
      <c r="F887" s="4"/>
      <c r="H887" s="6"/>
      <c r="K887" s="277"/>
    </row>
    <row r="888" spans="1:11" ht="15.75" customHeight="1">
      <c r="A888" s="274"/>
      <c r="B888" s="275"/>
      <c r="C888" s="164"/>
      <c r="D888" s="276"/>
      <c r="E888" s="273"/>
      <c r="F888" s="4"/>
      <c r="H888" s="6"/>
      <c r="K888" s="277"/>
    </row>
    <row r="889" spans="1:11" ht="15.75" customHeight="1">
      <c r="A889" s="274"/>
      <c r="B889" s="275"/>
      <c r="C889" s="164"/>
      <c r="D889" s="276"/>
      <c r="E889" s="273"/>
      <c r="F889" s="4"/>
      <c r="H889" s="6"/>
      <c r="K889" s="277"/>
    </row>
    <row r="890" spans="1:11" ht="15.75" customHeight="1">
      <c r="A890" s="274"/>
      <c r="B890" s="275"/>
      <c r="C890" s="164"/>
      <c r="D890" s="276"/>
      <c r="E890" s="273"/>
      <c r="F890" s="4"/>
      <c r="H890" s="6"/>
      <c r="K890" s="277"/>
    </row>
    <row r="891" spans="1:11" ht="15.75" customHeight="1">
      <c r="A891" s="274"/>
      <c r="B891" s="275"/>
      <c r="C891" s="164"/>
      <c r="D891" s="276"/>
      <c r="E891" s="273"/>
      <c r="F891" s="4"/>
      <c r="H891" s="6"/>
      <c r="K891" s="277"/>
    </row>
    <row r="892" spans="1:11" ht="15.75" customHeight="1">
      <c r="A892" s="274"/>
      <c r="B892" s="275"/>
      <c r="C892" s="164"/>
      <c r="D892" s="276"/>
      <c r="E892" s="273"/>
      <c r="F892" s="4"/>
      <c r="H892" s="6"/>
      <c r="K892" s="277"/>
    </row>
    <row r="893" spans="1:11" ht="15.75" customHeight="1">
      <c r="A893" s="274"/>
      <c r="B893" s="275"/>
      <c r="C893" s="164"/>
      <c r="D893" s="276"/>
      <c r="E893" s="273"/>
      <c r="F893" s="4"/>
      <c r="H893" s="6"/>
      <c r="K893" s="277"/>
    </row>
    <row r="894" spans="1:11" ht="15.75" customHeight="1">
      <c r="A894" s="274"/>
      <c r="B894" s="275"/>
      <c r="C894" s="164"/>
      <c r="D894" s="276"/>
      <c r="E894" s="273"/>
      <c r="F894" s="4"/>
      <c r="H894" s="6"/>
      <c r="K894" s="277"/>
    </row>
    <row r="895" spans="1:11" ht="15.75" customHeight="1">
      <c r="A895" s="274"/>
      <c r="B895" s="275"/>
      <c r="C895" s="164"/>
      <c r="D895" s="276"/>
      <c r="E895" s="273"/>
      <c r="F895" s="4"/>
      <c r="H895" s="6"/>
      <c r="K895" s="277"/>
    </row>
    <row r="896" spans="1:11" ht="15.75" customHeight="1">
      <c r="A896" s="274"/>
      <c r="B896" s="275"/>
      <c r="C896" s="164"/>
      <c r="D896" s="276"/>
      <c r="E896" s="273"/>
      <c r="F896" s="4"/>
      <c r="H896" s="6"/>
      <c r="K896" s="277"/>
    </row>
    <row r="897" spans="1:11" ht="15.75" customHeight="1">
      <c r="A897" s="274"/>
      <c r="B897" s="275"/>
      <c r="C897" s="164"/>
      <c r="D897" s="276"/>
      <c r="E897" s="273"/>
      <c r="F897" s="4"/>
      <c r="H897" s="6"/>
      <c r="K897" s="277"/>
    </row>
    <row r="898" spans="1:11" ht="15.75" customHeight="1">
      <c r="A898" s="274"/>
      <c r="B898" s="275"/>
      <c r="C898" s="164"/>
      <c r="D898" s="276"/>
      <c r="E898" s="273"/>
      <c r="F898" s="4"/>
      <c r="H898" s="6"/>
      <c r="K898" s="277"/>
    </row>
    <row r="899" spans="1:11" ht="15.75" customHeight="1">
      <c r="A899" s="274"/>
      <c r="B899" s="275"/>
      <c r="C899" s="164"/>
      <c r="D899" s="276"/>
      <c r="E899" s="273"/>
      <c r="F899" s="4"/>
      <c r="H899" s="6"/>
      <c r="K899" s="277"/>
    </row>
    <row r="900" spans="1:11" ht="15.75" customHeight="1">
      <c r="A900" s="274"/>
      <c r="B900" s="275"/>
      <c r="C900" s="164"/>
      <c r="D900" s="276"/>
      <c r="E900" s="273"/>
      <c r="F900" s="4"/>
      <c r="H900" s="6"/>
      <c r="K900" s="277"/>
    </row>
    <row r="901" spans="1:11" ht="15.75" customHeight="1">
      <c r="A901" s="274"/>
      <c r="B901" s="275"/>
      <c r="C901" s="164"/>
      <c r="D901" s="276"/>
      <c r="E901" s="273"/>
      <c r="F901" s="4"/>
      <c r="H901" s="6"/>
      <c r="K901" s="277"/>
    </row>
    <row r="902" spans="1:11" ht="15.75" customHeight="1">
      <c r="A902" s="274"/>
      <c r="B902" s="275"/>
      <c r="C902" s="164"/>
      <c r="D902" s="276"/>
      <c r="E902" s="273"/>
      <c r="F902" s="4"/>
      <c r="H902" s="6"/>
      <c r="K902" s="277"/>
    </row>
    <row r="903" spans="1:11" ht="15.75" customHeight="1">
      <c r="A903" s="274"/>
      <c r="B903" s="275"/>
      <c r="C903" s="164"/>
      <c r="D903" s="276"/>
      <c r="E903" s="273"/>
      <c r="F903" s="4"/>
      <c r="H903" s="6"/>
      <c r="K903" s="277"/>
    </row>
    <row r="904" spans="1:11" ht="15.75" customHeight="1">
      <c r="A904" s="274"/>
      <c r="B904" s="275"/>
      <c r="C904" s="164"/>
      <c r="D904" s="276"/>
      <c r="E904" s="273"/>
      <c r="F904" s="4"/>
      <c r="H904" s="6"/>
      <c r="K904" s="277"/>
    </row>
    <row r="905" spans="1:11" ht="15.75" customHeight="1">
      <c r="A905" s="274"/>
      <c r="B905" s="275"/>
      <c r="C905" s="164"/>
      <c r="D905" s="276"/>
      <c r="E905" s="273"/>
      <c r="F905" s="4"/>
      <c r="H905" s="6"/>
      <c r="K905" s="277"/>
    </row>
    <row r="906" spans="1:11" ht="15.75" customHeight="1">
      <c r="A906" s="274"/>
      <c r="B906" s="275"/>
      <c r="C906" s="164"/>
      <c r="D906" s="276"/>
      <c r="E906" s="273"/>
      <c r="F906" s="4"/>
      <c r="H906" s="6"/>
      <c r="K906" s="277"/>
    </row>
    <row r="907" spans="1:11" ht="15.75" customHeight="1">
      <c r="A907" s="274"/>
      <c r="B907" s="275"/>
      <c r="C907" s="164"/>
      <c r="D907" s="276"/>
      <c r="E907" s="273"/>
      <c r="F907" s="4"/>
      <c r="H907" s="6"/>
      <c r="K907" s="277"/>
    </row>
    <row r="908" spans="1:11" ht="15.75" customHeight="1">
      <c r="A908" s="274"/>
      <c r="B908" s="275"/>
      <c r="C908" s="164"/>
      <c r="D908" s="276"/>
      <c r="E908" s="273"/>
      <c r="F908" s="4"/>
      <c r="H908" s="6"/>
      <c r="K908" s="277"/>
    </row>
    <row r="909" spans="1:11" ht="15.75" customHeight="1">
      <c r="A909" s="274"/>
      <c r="B909" s="275"/>
      <c r="C909" s="164"/>
      <c r="D909" s="276"/>
      <c r="E909" s="273"/>
      <c r="F909" s="4"/>
      <c r="H909" s="6"/>
      <c r="K909" s="277"/>
    </row>
    <row r="910" spans="1:11" ht="15.75" customHeight="1">
      <c r="A910" s="274"/>
      <c r="B910" s="275"/>
      <c r="C910" s="164"/>
      <c r="D910" s="276"/>
      <c r="E910" s="273"/>
      <c r="F910" s="4"/>
      <c r="H910" s="6"/>
      <c r="K910" s="277"/>
    </row>
    <row r="911" spans="1:11" ht="15.75" customHeight="1">
      <c r="A911" s="274"/>
      <c r="B911" s="275"/>
      <c r="C911" s="164"/>
      <c r="D911" s="276"/>
      <c r="E911" s="273"/>
      <c r="F911" s="4"/>
      <c r="H911" s="6"/>
      <c r="K911" s="277"/>
    </row>
    <row r="912" spans="1:11" ht="15.75" customHeight="1">
      <c r="A912" s="274"/>
      <c r="B912" s="275"/>
      <c r="C912" s="164"/>
      <c r="D912" s="276"/>
      <c r="E912" s="273"/>
      <c r="F912" s="4"/>
      <c r="H912" s="6"/>
      <c r="K912" s="277"/>
    </row>
    <row r="913" spans="1:11" ht="15.75" customHeight="1">
      <c r="A913" s="274"/>
      <c r="B913" s="275"/>
      <c r="C913" s="164"/>
      <c r="D913" s="276"/>
      <c r="E913" s="273"/>
      <c r="F913" s="4"/>
      <c r="H913" s="6"/>
      <c r="K913" s="277"/>
    </row>
    <row r="914" spans="1:11" ht="15.75" customHeight="1">
      <c r="A914" s="274"/>
      <c r="B914" s="275"/>
      <c r="C914" s="164"/>
      <c r="D914" s="276"/>
      <c r="E914" s="273"/>
      <c r="F914" s="4"/>
      <c r="H914" s="6"/>
      <c r="K914" s="277"/>
    </row>
    <row r="915" spans="1:11" ht="15.75" customHeight="1">
      <c r="A915" s="274"/>
      <c r="B915" s="275"/>
      <c r="C915" s="164"/>
      <c r="D915" s="276"/>
      <c r="E915" s="273"/>
      <c r="F915" s="4"/>
      <c r="H915" s="6"/>
      <c r="K915" s="277"/>
    </row>
    <row r="916" spans="1:11" ht="15.75" customHeight="1">
      <c r="A916" s="274"/>
      <c r="B916" s="275"/>
      <c r="C916" s="164"/>
      <c r="D916" s="276"/>
      <c r="E916" s="273"/>
      <c r="F916" s="4"/>
      <c r="H916" s="6"/>
      <c r="K916" s="277"/>
    </row>
    <row r="917" spans="1:11" ht="15.75" customHeight="1">
      <c r="A917" s="274"/>
      <c r="B917" s="275"/>
      <c r="C917" s="164"/>
      <c r="D917" s="276"/>
      <c r="E917" s="273"/>
      <c r="F917" s="4"/>
      <c r="H917" s="6"/>
      <c r="K917" s="277"/>
    </row>
    <row r="918" spans="1:11" ht="15.75" customHeight="1">
      <c r="A918" s="274"/>
      <c r="B918" s="275"/>
      <c r="C918" s="164"/>
      <c r="D918" s="276"/>
      <c r="E918" s="273"/>
      <c r="F918" s="4"/>
      <c r="H918" s="6"/>
      <c r="K918" s="277"/>
    </row>
    <row r="919" spans="1:11" ht="15.75" customHeight="1">
      <c r="A919" s="274"/>
      <c r="B919" s="275"/>
      <c r="C919" s="164"/>
      <c r="D919" s="276"/>
      <c r="E919" s="273"/>
      <c r="F919" s="4"/>
      <c r="H919" s="6"/>
      <c r="K919" s="277"/>
    </row>
    <row r="920" spans="1:11" ht="15.75" customHeight="1">
      <c r="A920" s="274"/>
      <c r="B920" s="275"/>
      <c r="C920" s="164"/>
      <c r="D920" s="276"/>
      <c r="E920" s="273"/>
      <c r="F920" s="4"/>
      <c r="H920" s="6"/>
      <c r="K920" s="277"/>
    </row>
    <row r="921" spans="1:11" ht="15.75" customHeight="1">
      <c r="A921" s="274"/>
      <c r="B921" s="275"/>
      <c r="C921" s="164"/>
      <c r="D921" s="276"/>
      <c r="E921" s="273"/>
      <c r="F921" s="4"/>
      <c r="H921" s="6"/>
      <c r="K921" s="277"/>
    </row>
    <row r="922" spans="1:11" ht="15.75" customHeight="1">
      <c r="A922" s="274"/>
      <c r="B922" s="275"/>
      <c r="C922" s="164"/>
      <c r="D922" s="276"/>
      <c r="E922" s="273"/>
      <c r="F922" s="4"/>
      <c r="H922" s="6"/>
      <c r="K922" s="277"/>
    </row>
    <row r="923" spans="1:11" ht="15.75" customHeight="1">
      <c r="A923" s="274"/>
      <c r="B923" s="275"/>
      <c r="C923" s="164"/>
      <c r="D923" s="276"/>
      <c r="E923" s="273"/>
      <c r="F923" s="4"/>
      <c r="H923" s="6"/>
      <c r="K923" s="277"/>
    </row>
    <row r="924" spans="1:11" ht="15.75" customHeight="1">
      <c r="A924" s="274"/>
      <c r="B924" s="275"/>
      <c r="C924" s="164"/>
      <c r="D924" s="276"/>
      <c r="E924" s="273"/>
      <c r="F924" s="4"/>
      <c r="H924" s="6"/>
      <c r="K924" s="277"/>
    </row>
    <row r="925" spans="1:11" ht="15.75" customHeight="1">
      <c r="A925" s="274"/>
      <c r="B925" s="275"/>
      <c r="C925" s="164"/>
      <c r="D925" s="276"/>
      <c r="E925" s="273"/>
      <c r="F925" s="4"/>
      <c r="H925" s="6"/>
      <c r="K925" s="277"/>
    </row>
    <row r="926" spans="1:11" ht="15.75" customHeight="1">
      <c r="A926" s="274"/>
      <c r="B926" s="275"/>
      <c r="C926" s="164"/>
      <c r="D926" s="276"/>
      <c r="E926" s="273"/>
      <c r="F926" s="4"/>
      <c r="H926" s="6"/>
      <c r="K926" s="277"/>
    </row>
    <row r="927" spans="1:11" ht="15.75" customHeight="1">
      <c r="A927" s="274"/>
      <c r="B927" s="275"/>
      <c r="C927" s="164"/>
      <c r="D927" s="276"/>
      <c r="E927" s="273"/>
      <c r="F927" s="4"/>
      <c r="H927" s="6"/>
      <c r="K927" s="277"/>
    </row>
    <row r="928" spans="1:11" ht="15.75" customHeight="1">
      <c r="A928" s="274"/>
      <c r="B928" s="275"/>
      <c r="C928" s="164"/>
      <c r="D928" s="276"/>
      <c r="E928" s="273"/>
      <c r="F928" s="4"/>
      <c r="H928" s="6"/>
      <c r="K928" s="277"/>
    </row>
    <row r="929" spans="1:11" ht="15.75" customHeight="1">
      <c r="A929" s="274"/>
      <c r="B929" s="275"/>
      <c r="C929" s="164"/>
      <c r="D929" s="276"/>
      <c r="E929" s="273"/>
      <c r="F929" s="4"/>
      <c r="H929" s="6"/>
      <c r="K929" s="277"/>
    </row>
    <row r="930" spans="1:11" ht="15.75" customHeight="1">
      <c r="A930" s="274"/>
      <c r="B930" s="275"/>
      <c r="C930" s="164"/>
      <c r="D930" s="276"/>
      <c r="E930" s="273"/>
      <c r="F930" s="4"/>
      <c r="H930" s="6"/>
      <c r="K930" s="277"/>
    </row>
    <row r="931" spans="1:11" ht="15.75" customHeight="1">
      <c r="A931" s="274"/>
      <c r="B931" s="275"/>
      <c r="C931" s="164"/>
      <c r="D931" s="276"/>
      <c r="E931" s="273"/>
      <c r="F931" s="4"/>
      <c r="H931" s="6"/>
      <c r="K931" s="277"/>
    </row>
    <row r="932" spans="1:11" ht="15.75" customHeight="1">
      <c r="A932" s="274"/>
      <c r="B932" s="275"/>
      <c r="C932" s="164"/>
      <c r="D932" s="276"/>
      <c r="E932" s="273"/>
      <c r="F932" s="4"/>
      <c r="H932" s="6"/>
      <c r="K932" s="277"/>
    </row>
    <row r="933" spans="1:11" ht="15.75" customHeight="1">
      <c r="A933" s="274"/>
      <c r="B933" s="275"/>
      <c r="C933" s="164"/>
      <c r="D933" s="276"/>
      <c r="E933" s="273"/>
      <c r="F933" s="4"/>
      <c r="H933" s="6"/>
      <c r="K933" s="277"/>
    </row>
    <row r="934" spans="1:11" ht="15.75" customHeight="1">
      <c r="A934" s="274"/>
      <c r="B934" s="275"/>
      <c r="C934" s="164"/>
      <c r="D934" s="276"/>
      <c r="E934" s="273"/>
      <c r="F934" s="4"/>
      <c r="H934" s="6"/>
      <c r="K934" s="277"/>
    </row>
    <row r="935" spans="1:11" ht="15.75" customHeight="1">
      <c r="A935" s="274"/>
      <c r="B935" s="275"/>
      <c r="C935" s="164"/>
      <c r="D935" s="276"/>
      <c r="E935" s="273"/>
      <c r="F935" s="4"/>
      <c r="H935" s="6"/>
      <c r="K935" s="277"/>
    </row>
    <row r="936" spans="1:11" ht="15.75" customHeight="1">
      <c r="A936" s="274"/>
      <c r="B936" s="275"/>
      <c r="C936" s="164"/>
      <c r="D936" s="276"/>
      <c r="E936" s="273"/>
      <c r="F936" s="4"/>
      <c r="H936" s="6"/>
      <c r="K936" s="277"/>
    </row>
    <row r="937" spans="1:11" ht="15.75" customHeight="1">
      <c r="A937" s="274"/>
      <c r="B937" s="275"/>
      <c r="C937" s="164"/>
      <c r="D937" s="276"/>
      <c r="E937" s="273"/>
      <c r="F937" s="4"/>
      <c r="H937" s="6"/>
      <c r="K937" s="277"/>
    </row>
    <row r="938" spans="1:11" ht="15.75" customHeight="1">
      <c r="A938" s="274"/>
      <c r="B938" s="275"/>
      <c r="C938" s="164"/>
      <c r="D938" s="276"/>
      <c r="E938" s="273"/>
      <c r="F938" s="4"/>
      <c r="H938" s="6"/>
      <c r="K938" s="277"/>
    </row>
    <row r="939" spans="1:11" ht="15.75" customHeight="1">
      <c r="A939" s="274"/>
      <c r="B939" s="275"/>
      <c r="C939" s="164"/>
      <c r="D939" s="276"/>
      <c r="E939" s="273"/>
      <c r="F939" s="4"/>
      <c r="H939" s="6"/>
      <c r="K939" s="277"/>
    </row>
    <row r="940" spans="1:11" ht="15.75" customHeight="1">
      <c r="A940" s="274"/>
      <c r="B940" s="275"/>
      <c r="C940" s="164"/>
      <c r="D940" s="276"/>
      <c r="E940" s="273"/>
      <c r="F940" s="4"/>
      <c r="H940" s="6"/>
      <c r="K940" s="277"/>
    </row>
    <row r="941" spans="1:11" ht="15.75" customHeight="1">
      <c r="A941" s="274"/>
      <c r="B941" s="275"/>
      <c r="C941" s="164"/>
      <c r="D941" s="276"/>
      <c r="E941" s="273"/>
      <c r="F941" s="4"/>
      <c r="H941" s="6"/>
      <c r="K941" s="277"/>
    </row>
    <row r="942" spans="1:11" ht="15.75" customHeight="1">
      <c r="A942" s="274"/>
      <c r="B942" s="275"/>
      <c r="C942" s="164"/>
      <c r="D942" s="276"/>
      <c r="E942" s="273"/>
      <c r="F942" s="4"/>
      <c r="H942" s="6"/>
      <c r="K942" s="277"/>
    </row>
    <row r="943" spans="1:11" ht="15.75" customHeight="1">
      <c r="A943" s="274"/>
      <c r="B943" s="275"/>
      <c r="C943" s="164"/>
      <c r="D943" s="276"/>
      <c r="E943" s="273"/>
      <c r="F943" s="4"/>
      <c r="H943" s="6"/>
      <c r="K943" s="277"/>
    </row>
    <row r="944" spans="1:11" ht="15.75" customHeight="1">
      <c r="A944" s="274"/>
      <c r="B944" s="275"/>
      <c r="C944" s="164"/>
      <c r="D944" s="276"/>
      <c r="E944" s="273"/>
      <c r="F944" s="4"/>
      <c r="H944" s="6"/>
      <c r="K944" s="277"/>
    </row>
    <row r="945" spans="1:11" ht="15.75" customHeight="1">
      <c r="A945" s="274"/>
      <c r="B945" s="275"/>
      <c r="C945" s="164"/>
      <c r="D945" s="276"/>
      <c r="E945" s="273"/>
      <c r="F945" s="4"/>
      <c r="H945" s="6"/>
      <c r="K945" s="277"/>
    </row>
    <row r="946" spans="1:11" ht="15.75" customHeight="1">
      <c r="A946" s="274"/>
      <c r="B946" s="275"/>
      <c r="C946" s="164"/>
      <c r="D946" s="276"/>
      <c r="E946" s="273"/>
      <c r="F946" s="4"/>
      <c r="H946" s="6"/>
      <c r="K946" s="277"/>
    </row>
    <row r="947" spans="1:11" ht="15.75" customHeight="1">
      <c r="A947" s="274"/>
      <c r="B947" s="275"/>
      <c r="C947" s="164"/>
      <c r="D947" s="276"/>
      <c r="E947" s="273"/>
      <c r="F947" s="4"/>
      <c r="H947" s="6"/>
      <c r="K947" s="277"/>
    </row>
    <row r="948" spans="1:11" ht="15.75" customHeight="1">
      <c r="A948" s="274"/>
      <c r="B948" s="275"/>
      <c r="C948" s="164"/>
      <c r="D948" s="276"/>
      <c r="E948" s="273"/>
      <c r="F948" s="4"/>
      <c r="H948" s="6"/>
      <c r="K948" s="277"/>
    </row>
    <row r="949" spans="1:11" ht="15.75" customHeight="1">
      <c r="A949" s="274"/>
      <c r="B949" s="275"/>
      <c r="C949" s="164"/>
      <c r="D949" s="276"/>
      <c r="E949" s="273"/>
      <c r="F949" s="4"/>
      <c r="H949" s="6"/>
      <c r="K949" s="277"/>
    </row>
    <row r="950" spans="1:11" ht="15.75" customHeight="1">
      <c r="A950" s="274"/>
      <c r="B950" s="275"/>
      <c r="C950" s="164"/>
      <c r="D950" s="276"/>
      <c r="E950" s="273"/>
      <c r="F950" s="4"/>
      <c r="H950" s="6"/>
      <c r="K950" s="277"/>
    </row>
    <row r="951" spans="1:11" ht="15.75" customHeight="1">
      <c r="A951" s="274"/>
      <c r="B951" s="275"/>
      <c r="C951" s="164"/>
      <c r="D951" s="276"/>
      <c r="E951" s="273"/>
      <c r="F951" s="4"/>
      <c r="H951" s="6"/>
      <c r="K951" s="277"/>
    </row>
    <row r="952" spans="1:11" ht="15.75" customHeight="1">
      <c r="A952" s="274"/>
      <c r="B952" s="275"/>
      <c r="C952" s="164"/>
      <c r="D952" s="276"/>
      <c r="E952" s="273"/>
      <c r="F952" s="4"/>
      <c r="H952" s="6"/>
      <c r="K952" s="277"/>
    </row>
    <row r="953" spans="1:11" ht="15.75" customHeight="1">
      <c r="A953" s="274"/>
      <c r="B953" s="275"/>
      <c r="C953" s="164"/>
      <c r="D953" s="276"/>
      <c r="E953" s="273"/>
      <c r="F953" s="4"/>
      <c r="H953" s="6"/>
      <c r="K953" s="277"/>
    </row>
    <row r="954" spans="1:11" ht="15.75" customHeight="1">
      <c r="A954" s="274"/>
      <c r="B954" s="275"/>
      <c r="C954" s="164"/>
      <c r="D954" s="276"/>
      <c r="E954" s="273"/>
      <c r="F954" s="4"/>
      <c r="H954" s="6"/>
      <c r="K954" s="277"/>
    </row>
    <row r="955" spans="1:11" ht="15.75" customHeight="1">
      <c r="A955" s="274"/>
      <c r="B955" s="275"/>
      <c r="C955" s="164"/>
      <c r="D955" s="276"/>
      <c r="E955" s="273"/>
      <c r="F955" s="4"/>
      <c r="H955" s="6"/>
      <c r="K955" s="277"/>
    </row>
    <row r="956" spans="1:11" ht="15.75" customHeight="1">
      <c r="A956" s="274"/>
      <c r="B956" s="275"/>
      <c r="C956" s="164"/>
      <c r="D956" s="276"/>
      <c r="E956" s="273"/>
      <c r="F956" s="4"/>
      <c r="H956" s="6"/>
      <c r="K956" s="277"/>
    </row>
    <row r="957" spans="1:11" ht="15.75" customHeight="1">
      <c r="A957" s="274"/>
      <c r="B957" s="275"/>
      <c r="C957" s="164"/>
      <c r="D957" s="276"/>
      <c r="E957" s="273"/>
      <c r="F957" s="4"/>
      <c r="H957" s="6"/>
      <c r="K957" s="277"/>
    </row>
    <row r="958" spans="1:11" ht="15.75" customHeight="1">
      <c r="A958" s="274"/>
      <c r="B958" s="275"/>
      <c r="C958" s="164"/>
      <c r="D958" s="276"/>
      <c r="E958" s="273"/>
      <c r="F958" s="4"/>
      <c r="H958" s="6"/>
      <c r="K958" s="277"/>
    </row>
    <row r="959" spans="1:11" ht="15.75" customHeight="1">
      <c r="A959" s="274"/>
      <c r="B959" s="275"/>
      <c r="C959" s="164"/>
      <c r="D959" s="276"/>
      <c r="E959" s="273"/>
      <c r="F959" s="4"/>
      <c r="H959" s="6"/>
      <c r="K959" s="277"/>
    </row>
    <row r="960" spans="1:11" ht="15.75" customHeight="1">
      <c r="A960" s="274"/>
      <c r="B960" s="275"/>
      <c r="C960" s="164"/>
      <c r="D960" s="276"/>
      <c r="E960" s="273"/>
      <c r="F960" s="4"/>
      <c r="H960" s="6"/>
      <c r="K960" s="277"/>
    </row>
    <row r="961" spans="1:11" ht="15.75" customHeight="1">
      <c r="A961" s="274"/>
      <c r="B961" s="275"/>
      <c r="C961" s="164"/>
      <c r="D961" s="276"/>
      <c r="E961" s="273"/>
      <c r="F961" s="4"/>
      <c r="H961" s="6"/>
      <c r="K961" s="277"/>
    </row>
    <row r="962" spans="1:11" ht="15.75" customHeight="1">
      <c r="A962" s="274"/>
      <c r="B962" s="275"/>
      <c r="C962" s="164"/>
      <c r="D962" s="276"/>
      <c r="E962" s="273"/>
      <c r="F962" s="4"/>
      <c r="H962" s="6"/>
      <c r="K962" s="277"/>
    </row>
    <row r="963" spans="1:11" ht="15.75" customHeight="1">
      <c r="A963" s="274"/>
      <c r="B963" s="275"/>
      <c r="C963" s="164"/>
      <c r="D963" s="276"/>
      <c r="E963" s="273"/>
      <c r="F963" s="4"/>
      <c r="H963" s="6"/>
      <c r="K963" s="277"/>
    </row>
    <row r="964" spans="1:11" ht="15.75" customHeight="1">
      <c r="A964" s="274"/>
      <c r="B964" s="275"/>
      <c r="C964" s="164"/>
      <c r="D964" s="276"/>
      <c r="E964" s="273"/>
      <c r="F964" s="4"/>
      <c r="H964" s="6"/>
      <c r="K964" s="277"/>
    </row>
    <row r="965" spans="1:11" ht="15.75" customHeight="1">
      <c r="A965" s="274"/>
      <c r="B965" s="275"/>
      <c r="C965" s="164"/>
      <c r="D965" s="276"/>
      <c r="E965" s="273"/>
      <c r="F965" s="4"/>
      <c r="H965" s="6"/>
      <c r="K965" s="277"/>
    </row>
    <row r="966" spans="1:11" ht="15.75" customHeight="1">
      <c r="A966" s="274"/>
      <c r="B966" s="275"/>
      <c r="C966" s="164"/>
      <c r="D966" s="276"/>
      <c r="E966" s="273"/>
      <c r="F966" s="4"/>
      <c r="H966" s="6"/>
      <c r="K966" s="277"/>
    </row>
    <row r="967" spans="1:11" ht="15.75" customHeight="1">
      <c r="A967" s="274"/>
      <c r="B967" s="275"/>
      <c r="C967" s="164"/>
      <c r="D967" s="276"/>
      <c r="E967" s="273"/>
      <c r="F967" s="4"/>
      <c r="H967" s="6"/>
      <c r="K967" s="277"/>
    </row>
    <row r="968" spans="1:11" ht="15.75" customHeight="1">
      <c r="A968" s="274"/>
      <c r="B968" s="275"/>
      <c r="C968" s="164"/>
      <c r="D968" s="276"/>
      <c r="E968" s="273"/>
      <c r="F968" s="4"/>
      <c r="H968" s="6"/>
      <c r="K968" s="277"/>
    </row>
    <row r="969" spans="1:11" ht="15.75" customHeight="1">
      <c r="A969" s="274"/>
      <c r="B969" s="275"/>
      <c r="C969" s="164"/>
      <c r="D969" s="276"/>
      <c r="E969" s="273"/>
      <c r="F969" s="4"/>
      <c r="H969" s="6"/>
      <c r="K969" s="277"/>
    </row>
    <row r="970" spans="1:11" ht="15.75" customHeight="1">
      <c r="A970" s="274"/>
      <c r="B970" s="275"/>
      <c r="C970" s="164"/>
      <c r="D970" s="276"/>
      <c r="E970" s="273"/>
      <c r="F970" s="4"/>
      <c r="H970" s="6"/>
      <c r="K970" s="277"/>
    </row>
    <row r="971" spans="1:11" ht="15.75" customHeight="1">
      <c r="A971" s="274"/>
      <c r="B971" s="275"/>
      <c r="C971" s="164"/>
      <c r="D971" s="276"/>
      <c r="E971" s="273"/>
      <c r="F971" s="4"/>
      <c r="H971" s="6"/>
      <c r="K971" s="277"/>
    </row>
    <row r="972" spans="1:11" ht="15.75" customHeight="1">
      <c r="A972" s="274"/>
      <c r="B972" s="275"/>
      <c r="C972" s="164"/>
      <c r="D972" s="276"/>
      <c r="E972" s="273"/>
      <c r="F972" s="4"/>
      <c r="H972" s="6"/>
      <c r="K972" s="277"/>
    </row>
    <row r="973" spans="1:11" ht="15.75" customHeight="1">
      <c r="A973" s="274"/>
      <c r="B973" s="275"/>
      <c r="C973" s="164"/>
      <c r="D973" s="276"/>
      <c r="E973" s="273"/>
      <c r="F973" s="4"/>
      <c r="H973" s="6"/>
      <c r="K973" s="277"/>
    </row>
    <row r="974" spans="1:11" ht="15.75" customHeight="1">
      <c r="A974" s="274"/>
      <c r="B974" s="275"/>
      <c r="C974" s="164"/>
      <c r="D974" s="276"/>
      <c r="E974" s="273"/>
      <c r="F974" s="4"/>
      <c r="H974" s="6"/>
      <c r="K974" s="277"/>
    </row>
    <row r="975" spans="1:11" ht="15.75" customHeight="1">
      <c r="A975" s="274"/>
      <c r="B975" s="275"/>
      <c r="C975" s="164"/>
      <c r="D975" s="276"/>
      <c r="E975" s="273"/>
      <c r="F975" s="4"/>
      <c r="H975" s="6"/>
      <c r="K975" s="277"/>
    </row>
    <row r="976" spans="1:11" ht="15.75" customHeight="1">
      <c r="A976" s="274"/>
      <c r="B976" s="275"/>
      <c r="C976" s="164"/>
      <c r="D976" s="276"/>
      <c r="E976" s="273"/>
      <c r="F976" s="4"/>
      <c r="H976" s="6"/>
      <c r="K976" s="277"/>
    </row>
    <row r="977" spans="1:11" ht="15.75" customHeight="1">
      <c r="A977" s="274"/>
      <c r="B977" s="275"/>
      <c r="C977" s="164"/>
      <c r="D977" s="276"/>
      <c r="E977" s="273"/>
      <c r="F977" s="4"/>
      <c r="H977" s="6"/>
      <c r="K977" s="277"/>
    </row>
    <row r="978" spans="1:11" ht="15.75" customHeight="1">
      <c r="A978" s="274"/>
      <c r="B978" s="275"/>
      <c r="C978" s="164"/>
      <c r="D978" s="276"/>
      <c r="E978" s="273"/>
      <c r="F978" s="4"/>
      <c r="H978" s="6"/>
      <c r="K978" s="277"/>
    </row>
    <row r="979" spans="1:11" ht="15.75" customHeight="1">
      <c r="A979" s="274"/>
      <c r="B979" s="275"/>
      <c r="C979" s="164"/>
      <c r="D979" s="276"/>
      <c r="E979" s="273"/>
      <c r="F979" s="4"/>
      <c r="H979" s="6"/>
      <c r="K979" s="277"/>
    </row>
    <row r="980" spans="1:11" ht="15.75" customHeight="1">
      <c r="A980" s="274"/>
      <c r="B980" s="275"/>
      <c r="C980" s="164"/>
      <c r="D980" s="276"/>
      <c r="E980" s="273"/>
      <c r="F980" s="4"/>
      <c r="H980" s="6"/>
      <c r="K980" s="277"/>
    </row>
    <row r="981" spans="1:11" ht="15.75" customHeight="1">
      <c r="A981" s="274"/>
      <c r="B981" s="275"/>
      <c r="C981" s="164"/>
      <c r="D981" s="276"/>
      <c r="E981" s="273"/>
      <c r="F981" s="4"/>
      <c r="H981" s="6"/>
      <c r="K981" s="277"/>
    </row>
    <row r="982" spans="1:11" ht="15.75" customHeight="1">
      <c r="A982" s="274"/>
      <c r="B982" s="275"/>
      <c r="C982" s="164"/>
      <c r="D982" s="276"/>
      <c r="E982" s="273"/>
      <c r="F982" s="4"/>
      <c r="H982" s="6"/>
      <c r="K982" s="277"/>
    </row>
    <row r="983" spans="1:11" ht="15.75" customHeight="1">
      <c r="A983" s="274"/>
      <c r="B983" s="275"/>
      <c r="C983" s="164"/>
      <c r="D983" s="276"/>
      <c r="E983" s="273"/>
      <c r="F983" s="4"/>
      <c r="H983" s="6"/>
      <c r="K983" s="277"/>
    </row>
    <row r="984" spans="1:11" ht="15.75" customHeight="1">
      <c r="A984" s="274"/>
      <c r="B984" s="275"/>
      <c r="C984" s="164"/>
      <c r="D984" s="276"/>
      <c r="E984" s="273"/>
      <c r="F984" s="4"/>
      <c r="H984" s="6"/>
      <c r="K984" s="277"/>
    </row>
    <row r="985" spans="1:11" ht="15.75" customHeight="1">
      <c r="A985" s="274"/>
      <c r="B985" s="275"/>
      <c r="C985" s="164"/>
      <c r="D985" s="276"/>
      <c r="E985" s="273"/>
      <c r="F985" s="4"/>
      <c r="H985" s="6"/>
      <c r="K985" s="277"/>
    </row>
    <row r="986" spans="1:11" ht="15.75" customHeight="1">
      <c r="A986" s="274"/>
      <c r="B986" s="275"/>
      <c r="C986" s="164"/>
      <c r="D986" s="276"/>
      <c r="E986" s="273"/>
      <c r="F986" s="4"/>
      <c r="H986" s="6"/>
      <c r="K986" s="277"/>
    </row>
    <row r="987" spans="1:11" ht="15.75" customHeight="1">
      <c r="A987" s="274"/>
      <c r="B987" s="275"/>
      <c r="C987" s="164"/>
      <c r="D987" s="276"/>
      <c r="E987" s="273"/>
      <c r="F987" s="4"/>
      <c r="H987" s="6"/>
      <c r="K987" s="277"/>
    </row>
    <row r="988" spans="1:11" ht="15.75" customHeight="1">
      <c r="A988" s="274"/>
      <c r="B988" s="275"/>
      <c r="C988" s="164"/>
      <c r="D988" s="276"/>
      <c r="E988" s="273"/>
      <c r="F988" s="4"/>
      <c r="H988" s="6"/>
      <c r="K988" s="277"/>
    </row>
    <row r="989" spans="1:11" ht="15.75" customHeight="1">
      <c r="A989" s="274"/>
      <c r="B989" s="275"/>
      <c r="C989" s="164"/>
      <c r="D989" s="276"/>
      <c r="E989" s="273"/>
      <c r="F989" s="4"/>
      <c r="H989" s="6"/>
      <c r="K989" s="277"/>
    </row>
    <row r="990" spans="1:11" ht="15.75" customHeight="1">
      <c r="A990" s="274"/>
      <c r="B990" s="275"/>
      <c r="C990" s="164"/>
      <c r="D990" s="276"/>
      <c r="E990" s="273"/>
      <c r="F990" s="4"/>
      <c r="H990" s="6"/>
      <c r="K990" s="277"/>
    </row>
    <row r="991" spans="1:11" ht="15.75" customHeight="1">
      <c r="A991" s="274"/>
      <c r="B991" s="275"/>
      <c r="C991" s="164"/>
      <c r="D991" s="276"/>
      <c r="E991" s="273"/>
      <c r="F991" s="4"/>
      <c r="H991" s="6"/>
      <c r="K991" s="277"/>
    </row>
    <row r="992" spans="1:11" ht="15.75" customHeight="1">
      <c r="A992" s="274"/>
      <c r="B992" s="275"/>
      <c r="C992" s="164"/>
      <c r="D992" s="276"/>
      <c r="E992" s="273"/>
      <c r="F992" s="4"/>
      <c r="H992" s="6"/>
      <c r="K992" s="277"/>
    </row>
    <row r="993" spans="1:11" ht="15.75" customHeight="1">
      <c r="A993" s="274"/>
      <c r="B993" s="275"/>
      <c r="C993" s="164"/>
      <c r="D993" s="276"/>
      <c r="E993" s="273"/>
      <c r="F993" s="4"/>
      <c r="H993" s="6"/>
      <c r="K993" s="277"/>
    </row>
    <row r="994" spans="1:11" ht="15.75" customHeight="1">
      <c r="A994" s="274"/>
      <c r="B994" s="275"/>
      <c r="C994" s="164"/>
      <c r="D994" s="276"/>
      <c r="E994" s="273"/>
      <c r="F994" s="4"/>
      <c r="H994" s="6"/>
      <c r="K994" s="277"/>
    </row>
    <row r="995" spans="1:11" ht="15.75" customHeight="1">
      <c r="A995" s="274"/>
      <c r="B995" s="275"/>
      <c r="C995" s="164"/>
      <c r="D995" s="276"/>
      <c r="E995" s="273"/>
      <c r="F995" s="4"/>
      <c r="H995" s="6"/>
      <c r="K995" s="277"/>
    </row>
    <row r="996" spans="1:11" ht="15.75" customHeight="1">
      <c r="A996" s="274"/>
      <c r="B996" s="275"/>
      <c r="C996" s="164"/>
      <c r="D996" s="276"/>
      <c r="E996" s="273"/>
      <c r="F996" s="4"/>
      <c r="H996" s="6"/>
      <c r="K996" s="277"/>
    </row>
    <row r="997" spans="1:11" ht="15.75" customHeight="1">
      <c r="A997" s="274"/>
      <c r="B997" s="275"/>
      <c r="C997" s="164"/>
      <c r="D997" s="276"/>
      <c r="E997" s="273"/>
      <c r="F997" s="4"/>
      <c r="H997" s="6"/>
      <c r="K997" s="277"/>
    </row>
    <row r="998" spans="1:11" ht="15.75" customHeight="1">
      <c r="A998" s="274"/>
      <c r="B998" s="275"/>
      <c r="C998" s="164"/>
      <c r="D998" s="276"/>
      <c r="E998" s="273"/>
      <c r="F998" s="4"/>
      <c r="H998" s="6"/>
      <c r="K998" s="277"/>
    </row>
    <row r="999" spans="1:11" ht="15.75" customHeight="1">
      <c r="A999" s="274"/>
      <c r="B999" s="275"/>
      <c r="C999" s="164"/>
      <c r="D999" s="276"/>
      <c r="E999" s="273"/>
      <c r="F999" s="4"/>
      <c r="H999" s="6"/>
      <c r="K999" s="277"/>
    </row>
    <row r="1000" spans="1:11" ht="15.75" customHeight="1">
      <c r="A1000" s="274"/>
      <c r="B1000" s="275"/>
      <c r="C1000" s="164"/>
      <c r="D1000" s="276"/>
      <c r="E1000" s="273"/>
      <c r="F1000" s="4"/>
      <c r="H1000" s="6"/>
      <c r="K1000" s="277"/>
    </row>
    <row r="1001" spans="1:11" ht="15.75" customHeight="1">
      <c r="A1001" s="274"/>
      <c r="B1001" s="275"/>
      <c r="C1001" s="164"/>
      <c r="D1001" s="276"/>
      <c r="E1001" s="273"/>
      <c r="F1001" s="4"/>
      <c r="H1001" s="6"/>
      <c r="K1001" s="277"/>
    </row>
    <row r="1002" spans="1:11" ht="15.75" customHeight="1">
      <c r="A1002" s="274"/>
      <c r="B1002" s="275"/>
      <c r="C1002" s="164"/>
      <c r="D1002" s="276"/>
      <c r="E1002" s="273"/>
      <c r="F1002" s="4"/>
      <c r="H1002" s="6"/>
      <c r="K1002" s="277"/>
    </row>
    <row r="1003" spans="1:11" ht="15.75" customHeight="1">
      <c r="A1003" s="274"/>
      <c r="B1003" s="275"/>
      <c r="C1003" s="164"/>
      <c r="D1003" s="276"/>
      <c r="E1003" s="273"/>
      <c r="F1003" s="4"/>
      <c r="H1003" s="6"/>
      <c r="K1003" s="277"/>
    </row>
    <row r="1004" spans="1:11" ht="15.75" customHeight="1">
      <c r="A1004" s="274"/>
      <c r="B1004" s="275"/>
      <c r="C1004" s="164"/>
      <c r="D1004" s="276"/>
      <c r="E1004" s="273"/>
      <c r="F1004" s="4"/>
      <c r="H1004" s="6"/>
      <c r="K1004" s="277"/>
    </row>
    <row r="1005" spans="1:11" ht="15.75" customHeight="1">
      <c r="A1005" s="274"/>
      <c r="B1005" s="275"/>
      <c r="C1005" s="164"/>
      <c r="D1005" s="276"/>
      <c r="E1005" s="273"/>
      <c r="F1005" s="4"/>
      <c r="H1005" s="6"/>
      <c r="K1005" s="277"/>
    </row>
    <row r="1006" spans="1:11" ht="15.75" customHeight="1">
      <c r="A1006" s="274"/>
      <c r="B1006" s="275"/>
      <c r="C1006" s="164"/>
      <c r="D1006" s="276"/>
      <c r="E1006" s="273"/>
      <c r="F1006" s="4"/>
      <c r="H1006" s="6"/>
      <c r="K1006" s="277"/>
    </row>
    <row r="1007" spans="1:11" ht="15.75" customHeight="1">
      <c r="A1007" s="274"/>
      <c r="B1007" s="275"/>
      <c r="C1007" s="164"/>
      <c r="D1007" s="276"/>
      <c r="E1007" s="273"/>
      <c r="F1007" s="4"/>
      <c r="H1007" s="6"/>
      <c r="K1007" s="277"/>
    </row>
    <row r="1008" spans="1:11" ht="15.75" customHeight="1">
      <c r="A1008" s="274"/>
      <c r="B1008" s="275"/>
      <c r="C1008" s="164"/>
      <c r="D1008" s="276"/>
      <c r="E1008" s="273"/>
      <c r="F1008" s="4"/>
      <c r="H1008" s="6"/>
      <c r="K1008" s="277"/>
    </row>
    <row r="1009" spans="1:11" ht="15.75" customHeight="1">
      <c r="A1009" s="274"/>
      <c r="B1009" s="275"/>
      <c r="C1009" s="164"/>
      <c r="D1009" s="276"/>
      <c r="E1009" s="273"/>
      <c r="F1009" s="4"/>
      <c r="H1009" s="6"/>
      <c r="K1009" s="277"/>
    </row>
    <row r="1010" spans="1:11" ht="15.75" customHeight="1">
      <c r="A1010" s="274"/>
      <c r="B1010" s="275"/>
      <c r="C1010" s="164"/>
      <c r="D1010" s="276"/>
      <c r="E1010" s="273"/>
      <c r="F1010" s="4"/>
      <c r="H1010" s="6"/>
      <c r="K1010" s="277"/>
    </row>
    <row r="1011" spans="1:11" ht="15.75" customHeight="1">
      <c r="A1011" s="274"/>
      <c r="B1011" s="275"/>
      <c r="C1011" s="164"/>
      <c r="D1011" s="276"/>
      <c r="E1011" s="273"/>
      <c r="F1011" s="4"/>
      <c r="H1011" s="6"/>
      <c r="K1011" s="277"/>
    </row>
    <row r="1012" spans="1:11" ht="15.75" customHeight="1">
      <c r="A1012" s="274"/>
      <c r="B1012" s="275"/>
      <c r="C1012" s="164"/>
      <c r="D1012" s="276"/>
      <c r="E1012" s="273"/>
      <c r="F1012" s="4"/>
      <c r="H1012" s="6"/>
      <c r="K1012" s="277"/>
    </row>
    <row r="1013" spans="1:11" ht="15.75" customHeight="1">
      <c r="A1013" s="274"/>
      <c r="B1013" s="275"/>
      <c r="C1013" s="164"/>
      <c r="D1013" s="276"/>
      <c r="E1013" s="273"/>
      <c r="F1013" s="4"/>
      <c r="H1013" s="6"/>
      <c r="K1013" s="277"/>
    </row>
    <row r="1014" spans="1:11" ht="15.75" customHeight="1">
      <c r="A1014" s="274"/>
      <c r="B1014" s="275"/>
      <c r="C1014" s="164"/>
      <c r="D1014" s="276"/>
      <c r="E1014" s="273"/>
      <c r="F1014" s="4"/>
      <c r="H1014" s="6"/>
      <c r="K1014" s="277"/>
    </row>
    <row r="1015" spans="1:11" ht="15.75" customHeight="1">
      <c r="A1015" s="274"/>
      <c r="B1015" s="275"/>
      <c r="C1015" s="164"/>
      <c r="D1015" s="276"/>
      <c r="E1015" s="273"/>
      <c r="F1015" s="4"/>
      <c r="H1015" s="6"/>
      <c r="K1015" s="277"/>
    </row>
    <row r="1016" spans="1:11" ht="15.75" customHeight="1">
      <c r="A1016" s="274"/>
      <c r="B1016" s="275"/>
      <c r="C1016" s="164"/>
      <c r="D1016" s="276"/>
      <c r="E1016" s="273"/>
      <c r="F1016" s="4"/>
      <c r="H1016" s="6"/>
      <c r="K1016" s="277"/>
    </row>
    <row r="1017" spans="1:11" ht="15.75" customHeight="1">
      <c r="A1017" s="274"/>
      <c r="B1017" s="275"/>
      <c r="C1017" s="164"/>
      <c r="D1017" s="276"/>
      <c r="E1017" s="273"/>
      <c r="F1017" s="4"/>
      <c r="H1017" s="6"/>
      <c r="K1017" s="277"/>
    </row>
    <row r="1018" spans="1:11" ht="15.75" customHeight="1">
      <c r="A1018" s="274"/>
      <c r="B1018" s="275"/>
      <c r="C1018" s="164"/>
      <c r="D1018" s="276"/>
      <c r="E1018" s="273"/>
      <c r="F1018" s="4"/>
      <c r="H1018" s="6"/>
      <c r="K1018" s="277"/>
    </row>
    <row r="1019" spans="1:11" ht="15.75" customHeight="1">
      <c r="A1019" s="274"/>
      <c r="B1019" s="275"/>
      <c r="C1019" s="164"/>
      <c r="D1019" s="276"/>
      <c r="E1019" s="273"/>
      <c r="F1019" s="4"/>
      <c r="H1019" s="6"/>
      <c r="K1019" s="277"/>
    </row>
    <row r="1020" spans="1:11" ht="15.75" customHeight="1">
      <c r="A1020" s="274"/>
      <c r="B1020" s="275"/>
      <c r="C1020" s="164"/>
      <c r="D1020" s="276"/>
      <c r="E1020" s="273"/>
      <c r="F1020" s="4"/>
      <c r="H1020" s="6"/>
      <c r="K1020" s="277"/>
    </row>
    <row r="1021" spans="1:11" ht="15.75" customHeight="1">
      <c r="A1021" s="274"/>
      <c r="B1021" s="275"/>
      <c r="C1021" s="164"/>
      <c r="D1021" s="276"/>
      <c r="E1021" s="273"/>
      <c r="F1021" s="4"/>
      <c r="H1021" s="6"/>
      <c r="K1021" s="277"/>
    </row>
    <row r="1022" spans="1:11" ht="15.75" customHeight="1">
      <c r="A1022" s="274"/>
      <c r="B1022" s="275"/>
      <c r="C1022" s="164"/>
      <c r="D1022" s="276"/>
      <c r="E1022" s="273"/>
      <c r="F1022" s="4"/>
      <c r="H1022" s="6"/>
      <c r="K1022" s="277"/>
    </row>
    <row r="1023" spans="1:11" ht="15.75" customHeight="1">
      <c r="A1023" s="274"/>
      <c r="B1023" s="275"/>
      <c r="C1023" s="164"/>
      <c r="D1023" s="276"/>
      <c r="E1023" s="273"/>
      <c r="F1023" s="4"/>
      <c r="H1023" s="6"/>
      <c r="K1023" s="277"/>
    </row>
    <row r="1024" spans="1:11" ht="15.75" customHeight="1">
      <c r="A1024" s="274"/>
      <c r="B1024" s="275"/>
      <c r="C1024" s="164"/>
      <c r="D1024" s="276"/>
      <c r="E1024" s="273"/>
      <c r="F1024" s="4"/>
      <c r="H1024" s="6"/>
      <c r="K1024" s="277"/>
    </row>
    <row r="1025" spans="1:11" ht="15.75" customHeight="1">
      <c r="A1025" s="274"/>
      <c r="B1025" s="275"/>
      <c r="C1025" s="164"/>
      <c r="D1025" s="276"/>
      <c r="E1025" s="273"/>
      <c r="F1025" s="4"/>
      <c r="H1025" s="6"/>
      <c r="K1025" s="277"/>
    </row>
    <row r="1026" spans="1:11" ht="15.75" customHeight="1">
      <c r="A1026" s="274"/>
      <c r="B1026" s="275"/>
      <c r="C1026" s="164"/>
      <c r="D1026" s="276"/>
      <c r="E1026" s="273"/>
      <c r="F1026" s="4"/>
      <c r="H1026" s="6"/>
      <c r="K1026" s="277"/>
    </row>
    <row r="1027" spans="1:11" ht="15.75" customHeight="1">
      <c r="A1027" s="274"/>
      <c r="B1027" s="275"/>
      <c r="C1027" s="164"/>
      <c r="D1027" s="276"/>
      <c r="E1027" s="273"/>
      <c r="F1027" s="4"/>
      <c r="H1027" s="6"/>
      <c r="K1027" s="277"/>
    </row>
    <row r="1028" spans="1:11" ht="15.75" customHeight="1">
      <c r="A1028" s="274"/>
      <c r="B1028" s="275"/>
      <c r="C1028" s="164"/>
      <c r="D1028" s="276"/>
      <c r="E1028" s="273"/>
      <c r="F1028" s="4"/>
      <c r="H1028" s="6"/>
      <c r="K1028" s="277"/>
    </row>
    <row r="1029" spans="1:11" ht="15.75" customHeight="1">
      <c r="A1029" s="274"/>
      <c r="B1029" s="275"/>
      <c r="C1029" s="164"/>
      <c r="D1029" s="276"/>
      <c r="E1029" s="273"/>
      <c r="F1029" s="4"/>
      <c r="H1029" s="6"/>
      <c r="K1029" s="277"/>
    </row>
    <row r="1030" spans="1:11" ht="15.75" customHeight="1">
      <c r="A1030" s="274"/>
      <c r="B1030" s="275"/>
      <c r="C1030" s="164"/>
      <c r="D1030" s="276"/>
      <c r="E1030" s="273"/>
      <c r="F1030" s="4"/>
      <c r="H1030" s="6"/>
      <c r="K1030" s="277"/>
    </row>
    <row r="1031" spans="1:11" ht="15.75" customHeight="1">
      <c r="A1031" s="274"/>
      <c r="B1031" s="275"/>
      <c r="C1031" s="164"/>
      <c r="D1031" s="276"/>
      <c r="E1031" s="273"/>
      <c r="F1031" s="4"/>
      <c r="H1031" s="6"/>
      <c r="K1031" s="277"/>
    </row>
    <row r="1032" spans="1:11" ht="15.75" customHeight="1">
      <c r="A1032" s="274"/>
      <c r="B1032" s="275"/>
      <c r="C1032" s="164"/>
      <c r="D1032" s="276"/>
      <c r="E1032" s="273"/>
      <c r="F1032" s="4"/>
      <c r="H1032" s="6"/>
      <c r="K1032" s="277"/>
    </row>
    <row r="1033" spans="1:11" ht="15.75" customHeight="1">
      <c r="A1033" s="274"/>
      <c r="B1033" s="275"/>
      <c r="C1033" s="164"/>
      <c r="D1033" s="276"/>
      <c r="E1033" s="273"/>
      <c r="F1033" s="4"/>
      <c r="H1033" s="6"/>
      <c r="K1033" s="277"/>
    </row>
    <row r="1034" spans="1:11" ht="15.75" customHeight="1">
      <c r="A1034" s="274"/>
      <c r="B1034" s="275"/>
      <c r="C1034" s="164"/>
      <c r="D1034" s="276"/>
      <c r="E1034" s="273"/>
      <c r="F1034" s="4"/>
      <c r="H1034" s="6"/>
      <c r="K1034" s="277"/>
    </row>
    <row r="1035" spans="1:11" ht="15.75" customHeight="1">
      <c r="A1035" s="274"/>
      <c r="B1035" s="275"/>
      <c r="C1035" s="164"/>
      <c r="D1035" s="276"/>
      <c r="E1035" s="273"/>
      <c r="F1035" s="4"/>
      <c r="H1035" s="6"/>
      <c r="K1035" s="277"/>
    </row>
    <row r="1036" spans="1:11" ht="15.75" customHeight="1">
      <c r="A1036" s="274"/>
      <c r="B1036" s="275"/>
      <c r="C1036" s="164"/>
      <c r="D1036" s="276"/>
      <c r="E1036" s="273"/>
      <c r="F1036" s="4"/>
      <c r="H1036" s="6"/>
      <c r="K1036" s="277"/>
    </row>
    <row r="1037" spans="1:11" ht="15.75" customHeight="1">
      <c r="A1037" s="274"/>
      <c r="B1037" s="275"/>
      <c r="C1037" s="164"/>
      <c r="D1037" s="276"/>
      <c r="E1037" s="273"/>
      <c r="F1037" s="4"/>
      <c r="H1037" s="6"/>
      <c r="K1037" s="277"/>
    </row>
    <row r="1038" spans="1:11" ht="15.75" customHeight="1">
      <c r="A1038" s="274"/>
      <c r="B1038" s="275"/>
      <c r="C1038" s="164"/>
      <c r="D1038" s="276"/>
      <c r="E1038" s="273"/>
      <c r="F1038" s="4"/>
      <c r="H1038" s="6"/>
      <c r="K1038" s="277"/>
    </row>
  </sheetData>
  <mergeCells count="38">
    <mergeCell ref="I309:I310"/>
    <mergeCell ref="A313:A314"/>
    <mergeCell ref="I313:I314"/>
    <mergeCell ref="A315:A316"/>
    <mergeCell ref="A346:A355"/>
    <mergeCell ref="C346:C351"/>
    <mergeCell ref="C352:C355"/>
    <mergeCell ref="A341:A344"/>
    <mergeCell ref="C341:C342"/>
    <mergeCell ref="C343:C344"/>
    <mergeCell ref="A290:A291"/>
    <mergeCell ref="A293:A297"/>
    <mergeCell ref="A318:A320"/>
    <mergeCell ref="A326:A339"/>
    <mergeCell ref="C326:C333"/>
    <mergeCell ref="C336:C339"/>
    <mergeCell ref="K211:K218"/>
    <mergeCell ref="I274:I276"/>
    <mergeCell ref="J274:J276"/>
    <mergeCell ref="A283:A289"/>
    <mergeCell ref="C283:C285"/>
    <mergeCell ref="B144:B153"/>
    <mergeCell ref="B155:B156"/>
    <mergeCell ref="B158:B164"/>
    <mergeCell ref="B166:B174"/>
    <mergeCell ref="B223:B231"/>
    <mergeCell ref="B178:B179"/>
    <mergeCell ref="B211:B221"/>
    <mergeCell ref="A5:B5"/>
    <mergeCell ref="C5:G5"/>
    <mergeCell ref="B38:B55"/>
    <mergeCell ref="B129:B130"/>
    <mergeCell ref="B132:B142"/>
    <mergeCell ref="A1:B1"/>
    <mergeCell ref="J1:K1"/>
    <mergeCell ref="A2:B2"/>
    <mergeCell ref="A3:B3"/>
    <mergeCell ref="A4:B4"/>
  </mergeCells>
  <conditionalFormatting sqref="E19 E24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LEN(TRIM(E19))=0</formula>
    </cfRule>
  </conditionalFormatting>
  <conditionalFormatting sqref="J8:J55 J79:J98 J100:J130 J132:J142 J144:J147 J149:J153 J155:J156 J158:J164 J166:J423 I257:I262 I264:I265 I302 I316:I325">
    <cfRule type="cellIs" dxfId="3" priority="5" operator="equal">
      <formula>"Passed"</formula>
    </cfRule>
    <cfRule type="cellIs" dxfId="2" priority="6" operator="equal">
      <formula>"Failed"</formula>
    </cfRule>
    <cfRule type="cellIs" dxfId="1" priority="7" operator="equal">
      <formula>"Not Executed"</formula>
    </cfRule>
    <cfRule type="cellIs" dxfId="0" priority="8" operator="equal">
      <formula>"Out of Scope"</formula>
    </cfRule>
  </conditionalFormatting>
  <dataValidations count="3">
    <dataValidation type="list" allowBlank="1" sqref="J391:J423 J100:J130 J132:J142 J144:J147 J149:J153 J155:J156 J158:J164 J166:J256 I257:J262 J263 I264:J265 J266:J270 J273:J274 J277 J280:J291 J293:J301 I302:J302 J303:J305 J308:J309 J311 J313:J315 I316:J325 J326:J355 J368:J371 J8:J18 J20:J26 J28:J55 J79:J98" xr:uid="{00000000-0002-0000-0300-000000000000}">
      <formula1>"Passed,Failed,Not Executed,Out of Scope"</formula1>
    </dataValidation>
    <dataValidation allowBlank="1" showInputMessage="1" showErrorMessage="1" prompt="Click and enter a value from the list of items" sqref="E19 E24" xr:uid="{DAAF5731-B464-4DE9-818D-4C5437B19BD4}"/>
    <dataValidation type="list" allowBlank="1" sqref="J19 J27" xr:uid="{E06B5FE6-E429-4CF4-AEA5-DAFEA10FAD0A}">
      <formula1>"Passed,Failed,Warning,Out of Scope"</formula1>
    </dataValidation>
  </dataValidations>
  <hyperlinks>
    <hyperlink ref="C1" r:id="rId1" xr:uid="{00000000-0004-0000-0300-000000000000}"/>
    <hyperlink ref="F11" r:id="rId2" xr:uid="{9AB483F6-DBBB-4408-8C33-D4A080C39551}"/>
    <hyperlink ref="H8" r:id="rId3" xr:uid="{6178F1D1-E4A0-480F-BB09-6CB34083C5F4}"/>
    <hyperlink ref="H9" r:id="rId4" xr:uid="{A95F3175-7714-4214-AFE6-3DF149B2BD3A}"/>
    <hyperlink ref="H14" r:id="rId5" xr:uid="{E4BD2EDC-7A72-4BC6-A15A-D4C8C724A967}"/>
    <hyperlink ref="H15" r:id="rId6" xr:uid="{32B1844C-DA14-45E5-977B-D910F8F9A931}"/>
    <hyperlink ref="H16" r:id="rId7" xr:uid="{7800963A-BAF4-4EB7-BE04-ADD2DE81701F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workbookViewId="0">
      <selection activeCell="D87" sqref="D87"/>
    </sheetView>
  </sheetViews>
  <sheetFormatPr defaultColWidth="14.44140625" defaultRowHeight="15" customHeight="1"/>
  <cols>
    <col min="1" max="1" width="16.109375" customWidth="1"/>
    <col min="2" max="2" width="93.109375" customWidth="1"/>
    <col min="3" max="3" width="0.44140625" customWidth="1"/>
    <col min="4" max="4" width="27.88671875" customWidth="1"/>
    <col min="5" max="26" width="45.6640625" customWidth="1"/>
  </cols>
  <sheetData>
    <row r="1" spans="2:3" ht="12.75" customHeight="1"/>
    <row r="2" spans="2:3" ht="12.75" customHeight="1"/>
    <row r="3" spans="2:3" ht="13.5" customHeight="1">
      <c r="B3" s="436" t="s">
        <v>26</v>
      </c>
      <c r="C3" s="437"/>
    </row>
    <row r="4" spans="2:3" ht="13.5" customHeight="1">
      <c r="B4" s="438"/>
      <c r="C4" s="415"/>
    </row>
    <row r="5" spans="2:3" ht="13.5" customHeight="1">
      <c r="B5" s="438"/>
      <c r="C5" s="415"/>
    </row>
    <row r="6" spans="2:3" ht="13.5" customHeight="1">
      <c r="B6" s="439"/>
      <c r="C6" s="413"/>
    </row>
    <row r="7" spans="2:3" ht="15" customHeight="1">
      <c r="B7" s="440" t="s">
        <v>27</v>
      </c>
      <c r="C7" s="437"/>
    </row>
    <row r="8" spans="2:3" ht="18.75" customHeight="1">
      <c r="B8" s="441"/>
      <c r="C8" s="442"/>
    </row>
    <row r="9" spans="2:3" ht="13.5" customHeight="1">
      <c r="B9" s="443" t="s">
        <v>139</v>
      </c>
      <c r="C9" s="444"/>
    </row>
    <row r="10" spans="2:3" ht="21" customHeight="1">
      <c r="B10" s="441"/>
      <c r="C10" s="442"/>
    </row>
    <row r="11" spans="2:3" ht="21" customHeight="1">
      <c r="B11" s="445" t="s">
        <v>28</v>
      </c>
      <c r="C11" s="446"/>
    </row>
    <row r="12" spans="2:3" ht="67.2" customHeight="1">
      <c r="B12" s="392" t="s">
        <v>141</v>
      </c>
      <c r="C12" s="279"/>
    </row>
    <row r="13" spans="2:3" ht="27" customHeight="1">
      <c r="B13" s="393" t="s">
        <v>142</v>
      </c>
      <c r="C13" s="279"/>
    </row>
    <row r="14" spans="2:3" ht="27" customHeight="1">
      <c r="B14" s="280" t="s">
        <v>138</v>
      </c>
      <c r="C14" s="279"/>
    </row>
    <row r="15" spans="2:3" ht="27" customHeight="1">
      <c r="B15" s="393" t="s">
        <v>147</v>
      </c>
      <c r="C15" s="279"/>
    </row>
    <row r="16" spans="2:3" ht="27" customHeight="1">
      <c r="B16" s="280" t="s">
        <v>29</v>
      </c>
      <c r="C16" s="279"/>
    </row>
    <row r="17" spans="1:3" ht="27" customHeight="1">
      <c r="A17" s="281"/>
      <c r="B17" s="391" t="s">
        <v>135</v>
      </c>
      <c r="C17" s="279"/>
    </row>
    <row r="18" spans="1:3" ht="27" customHeight="1">
      <c r="A18" s="281"/>
      <c r="B18" s="282" t="s">
        <v>136</v>
      </c>
      <c r="C18" s="283"/>
    </row>
    <row r="19" spans="1:3" ht="27" customHeight="1">
      <c r="A19" s="281"/>
      <c r="B19" s="284" t="s">
        <v>137</v>
      </c>
      <c r="C19" s="285"/>
    </row>
    <row r="20" spans="1:3" ht="27" customHeight="1">
      <c r="B20" s="286"/>
      <c r="C20" s="287"/>
    </row>
    <row r="21" spans="1:3" ht="12.75" customHeight="1">
      <c r="C21" s="287"/>
    </row>
    <row r="22" spans="1:3" ht="13.5" customHeight="1">
      <c r="B22" s="447" t="s">
        <v>26</v>
      </c>
      <c r="C22" s="437"/>
    </row>
    <row r="23" spans="1:3" ht="13.5" customHeight="1">
      <c r="B23" s="438"/>
      <c r="C23" s="415"/>
    </row>
    <row r="24" spans="1:3" ht="13.5" customHeight="1">
      <c r="B24" s="438"/>
      <c r="C24" s="415"/>
    </row>
    <row r="25" spans="1:3" ht="13.5" customHeight="1">
      <c r="B25" s="439"/>
      <c r="C25" s="413"/>
    </row>
    <row r="26" spans="1:3" ht="12.75" customHeight="1">
      <c r="B26" s="440" t="s">
        <v>30</v>
      </c>
      <c r="C26" s="437"/>
    </row>
    <row r="27" spans="1:3" ht="12.75" customHeight="1">
      <c r="B27" s="441"/>
      <c r="C27" s="442"/>
    </row>
    <row r="28" spans="1:3" ht="12.75" customHeight="1">
      <c r="B28" s="443" t="s">
        <v>140</v>
      </c>
      <c r="C28" s="444"/>
    </row>
    <row r="29" spans="1:3" ht="12.75" customHeight="1">
      <c r="B29" s="441"/>
      <c r="C29" s="442"/>
    </row>
    <row r="30" spans="1:3" ht="12.75" customHeight="1">
      <c r="B30" s="445" t="s">
        <v>28</v>
      </c>
      <c r="C30" s="446"/>
    </row>
    <row r="31" spans="1:3" ht="47.4" customHeight="1">
      <c r="B31" s="392" t="s">
        <v>131</v>
      </c>
      <c r="C31" s="279"/>
    </row>
    <row r="32" spans="1:3" ht="12.75" customHeight="1">
      <c r="B32" s="393" t="s">
        <v>142</v>
      </c>
      <c r="C32" s="279"/>
    </row>
    <row r="33" spans="2:5" ht="12.75" customHeight="1">
      <c r="B33" s="393" t="s">
        <v>143</v>
      </c>
      <c r="C33" s="279"/>
    </row>
    <row r="34" spans="2:5" ht="12.75" customHeight="1">
      <c r="B34" s="393" t="s">
        <v>146</v>
      </c>
      <c r="C34" s="279"/>
    </row>
    <row r="35" spans="2:5" ht="12.75" customHeight="1">
      <c r="B35" s="391" t="s">
        <v>144</v>
      </c>
      <c r="C35" s="279"/>
    </row>
    <row r="36" spans="2:5" ht="16.2" customHeight="1">
      <c r="B36" s="394" t="s">
        <v>145</v>
      </c>
      <c r="C36" s="285"/>
    </row>
    <row r="37" spans="2:5" ht="12.75" customHeight="1">
      <c r="B37" s="286"/>
      <c r="C37" s="287"/>
    </row>
    <row r="38" spans="2:5" ht="12.75" customHeight="1">
      <c r="D38" s="277"/>
    </row>
    <row r="39" spans="2:5" ht="13.5" customHeight="1">
      <c r="C39" s="288"/>
    </row>
    <row r="40" spans="2:5" ht="13.5" customHeight="1">
      <c r="D40" s="289"/>
    </row>
    <row r="41" spans="2:5" ht="13.5" customHeight="1">
      <c r="B41" s="447" t="s">
        <v>26</v>
      </c>
      <c r="C41" s="437"/>
      <c r="E41" s="290"/>
    </row>
    <row r="42" spans="2:5" ht="13.5" customHeight="1">
      <c r="B42" s="438"/>
      <c r="C42" s="415"/>
      <c r="E42" s="290"/>
    </row>
    <row r="43" spans="2:5" ht="12.75" customHeight="1">
      <c r="B43" s="438"/>
      <c r="C43" s="415"/>
      <c r="E43" s="290"/>
    </row>
    <row r="44" spans="2:5" ht="12.75" customHeight="1">
      <c r="B44" s="439"/>
      <c r="C44" s="413"/>
      <c r="E44" s="290"/>
    </row>
    <row r="45" spans="2:5" ht="12.75" customHeight="1">
      <c r="B45" s="440" t="s">
        <v>31</v>
      </c>
      <c r="C45" s="437"/>
      <c r="E45" s="290"/>
    </row>
    <row r="46" spans="2:5" ht="12.75" customHeight="1">
      <c r="B46" s="441"/>
      <c r="C46" s="442"/>
      <c r="E46" s="290"/>
    </row>
    <row r="47" spans="2:5" ht="12.75" customHeight="1">
      <c r="B47" s="396" t="s">
        <v>148</v>
      </c>
      <c r="C47" s="291"/>
      <c r="E47" s="290"/>
    </row>
    <row r="48" spans="2:5" ht="12.75" customHeight="1">
      <c r="B48" s="449" t="s">
        <v>28</v>
      </c>
      <c r="C48" s="446"/>
      <c r="E48" s="290"/>
    </row>
    <row r="49" spans="1:26" ht="49.8" customHeight="1">
      <c r="B49" s="397" t="s">
        <v>74</v>
      </c>
      <c r="C49" s="293"/>
      <c r="E49" s="287"/>
    </row>
    <row r="50" spans="1:26" ht="0.6" customHeight="1">
      <c r="B50" s="292"/>
      <c r="C50" s="293"/>
      <c r="E50" s="287"/>
    </row>
    <row r="51" spans="1:26" ht="17.399999999999999" customHeight="1">
      <c r="B51" s="395" t="s">
        <v>142</v>
      </c>
      <c r="C51" s="293"/>
    </row>
    <row r="52" spans="1:26" ht="18" customHeight="1">
      <c r="B52" s="393" t="s">
        <v>143</v>
      </c>
      <c r="C52" s="293"/>
    </row>
    <row r="53" spans="1:26" ht="17.399999999999999" customHeight="1">
      <c r="B53" s="393" t="s">
        <v>146</v>
      </c>
      <c r="C53" s="293"/>
    </row>
    <row r="54" spans="1:26" ht="12.75" customHeight="1">
      <c r="B54" s="398" t="s">
        <v>149</v>
      </c>
      <c r="C54" s="293"/>
    </row>
    <row r="55" spans="1:26" ht="12.75" customHeight="1">
      <c r="A55" s="287"/>
      <c r="B55" s="294"/>
      <c r="C55" s="293"/>
      <c r="D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</row>
    <row r="56" spans="1:26" ht="12.75" customHeight="1">
      <c r="A56" s="287"/>
      <c r="B56" s="394" t="s">
        <v>137</v>
      </c>
      <c r="C56" s="295"/>
      <c r="D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</row>
    <row r="57" spans="1:26" ht="13.5" customHeight="1">
      <c r="B57" s="286"/>
      <c r="C57" s="287"/>
    </row>
    <row r="58" spans="1:26" ht="13.5" customHeight="1">
      <c r="C58" s="287"/>
    </row>
    <row r="59" spans="1:26" ht="13.5" customHeight="1">
      <c r="B59" s="447" t="s">
        <v>26</v>
      </c>
      <c r="C59" s="437"/>
    </row>
    <row r="60" spans="1:26" ht="13.5" customHeight="1">
      <c r="B60" s="438"/>
      <c r="C60" s="415"/>
    </row>
    <row r="61" spans="1:26" ht="12.75" customHeight="1">
      <c r="B61" s="438"/>
      <c r="C61" s="415"/>
    </row>
    <row r="62" spans="1:26" ht="12.75" customHeight="1">
      <c r="B62" s="439"/>
      <c r="C62" s="413"/>
    </row>
    <row r="63" spans="1:26" ht="12.75" customHeight="1">
      <c r="B63" s="440" t="s">
        <v>32</v>
      </c>
      <c r="C63" s="437"/>
    </row>
    <row r="64" spans="1:26" ht="12.75" customHeight="1">
      <c r="B64" s="441"/>
      <c r="C64" s="442"/>
    </row>
    <row r="65" spans="1:26" ht="12.75" customHeight="1">
      <c r="B65" s="443" t="s">
        <v>150</v>
      </c>
      <c r="C65" s="444"/>
    </row>
    <row r="66" spans="1:26" ht="12.75" customHeight="1">
      <c r="B66" s="441"/>
      <c r="C66" s="442"/>
    </row>
    <row r="67" spans="1:26" ht="12.75" customHeight="1">
      <c r="B67" s="445" t="s">
        <v>28</v>
      </c>
      <c r="C67" s="446"/>
    </row>
    <row r="68" spans="1:26" ht="46.2" customHeight="1">
      <c r="B68" s="392" t="s">
        <v>74</v>
      </c>
      <c r="C68" s="279"/>
      <c r="E68" s="287"/>
    </row>
    <row r="69" spans="1:26" ht="15" customHeight="1">
      <c r="B69" s="393" t="s">
        <v>142</v>
      </c>
      <c r="C69" s="279"/>
      <c r="E69" s="287"/>
    </row>
    <row r="70" spans="1:26" ht="12.75" customHeight="1">
      <c r="B70" s="393" t="s">
        <v>143</v>
      </c>
      <c r="C70" s="279"/>
    </row>
    <row r="71" spans="1:26" ht="12.75" customHeight="1">
      <c r="B71" s="393" t="s">
        <v>146</v>
      </c>
      <c r="C71" s="279"/>
    </row>
    <row r="72" spans="1:26" ht="19.2" customHeight="1">
      <c r="A72" s="287"/>
      <c r="B72" s="398" t="s">
        <v>151</v>
      </c>
      <c r="C72" s="279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</row>
    <row r="73" spans="1:26" ht="12.75" customHeight="1">
      <c r="B73" s="394" t="s">
        <v>145</v>
      </c>
      <c r="C73" s="285"/>
    </row>
    <row r="74" spans="1:26" ht="13.5" customHeight="1">
      <c r="C74" s="287"/>
    </row>
    <row r="75" spans="1:26" ht="13.5" customHeight="1">
      <c r="B75" s="447"/>
      <c r="C75" s="437"/>
    </row>
    <row r="76" spans="1:26" ht="13.5" customHeight="1">
      <c r="B76" s="438"/>
      <c r="C76" s="415"/>
    </row>
    <row r="77" spans="1:26" ht="13.2" customHeight="1">
      <c r="B77" s="438"/>
      <c r="C77" s="415"/>
    </row>
    <row r="78" spans="1:26" ht="13.8" customHeight="1">
      <c r="B78" s="439"/>
      <c r="C78" s="413"/>
    </row>
    <row r="79" spans="1:26" ht="12.75" customHeight="1">
      <c r="B79" s="399"/>
      <c r="C79" s="383"/>
    </row>
    <row r="80" spans="1:26" ht="12.75" customHeight="1">
      <c r="B80" s="381"/>
      <c r="C80" s="382"/>
    </row>
    <row r="81" spans="1:26" ht="12.75" customHeight="1">
      <c r="B81" s="448"/>
      <c r="C81" s="444"/>
    </row>
    <row r="82" spans="1:26" ht="12.75" customHeight="1">
      <c r="B82" s="441"/>
      <c r="C82" s="442"/>
    </row>
    <row r="83" spans="1:26" ht="12.75" customHeight="1">
      <c r="B83" s="298"/>
      <c r="C83" s="299"/>
    </row>
    <row r="84" spans="1:26" ht="12.75" customHeight="1">
      <c r="B84" s="278"/>
      <c r="C84" s="279"/>
    </row>
    <row r="85" spans="1:26" ht="12.75" customHeight="1">
      <c r="B85" s="280"/>
      <c r="C85" s="279"/>
    </row>
    <row r="86" spans="1:26" ht="12.75" customHeight="1">
      <c r="B86" s="280"/>
      <c r="C86" s="279"/>
    </row>
    <row r="87" spans="1:26" ht="12.75" customHeight="1">
      <c r="B87" s="280"/>
      <c r="C87" s="279"/>
    </row>
    <row r="88" spans="1:26" ht="12.75" customHeight="1">
      <c r="A88" s="296"/>
      <c r="B88" s="1"/>
      <c r="C88" s="279"/>
    </row>
    <row r="89" spans="1:26" ht="12.75" customHeight="1">
      <c r="A89" s="281"/>
      <c r="B89" s="284"/>
      <c r="C89" s="285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</row>
    <row r="90" spans="1:26" ht="12.75" customHeight="1">
      <c r="A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</row>
    <row r="91" spans="1:26" ht="13.5" customHeight="1"/>
    <row r="92" spans="1:26" ht="13.5" customHeight="1"/>
    <row r="93" spans="1:26" ht="13.5" customHeight="1">
      <c r="D93" s="297"/>
    </row>
    <row r="94" spans="1:26" ht="13.5" customHeight="1"/>
    <row r="95" spans="1:26" ht="12.75" customHeight="1"/>
    <row r="96" spans="1:2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7">
    <mergeCell ref="B26:C27"/>
    <mergeCell ref="B28:C29"/>
    <mergeCell ref="B67:C67"/>
    <mergeCell ref="B75:C78"/>
    <mergeCell ref="B81:C82"/>
    <mergeCell ref="B30:C30"/>
    <mergeCell ref="B41:C44"/>
    <mergeCell ref="B45:C46"/>
    <mergeCell ref="B48:C48"/>
    <mergeCell ref="B59:C62"/>
    <mergeCell ref="B63:C64"/>
    <mergeCell ref="B65:C66"/>
    <mergeCell ref="B3:C6"/>
    <mergeCell ref="B7:C8"/>
    <mergeCell ref="B9:C10"/>
    <mergeCell ref="B11:C11"/>
    <mergeCell ref="B22:C25"/>
  </mergeCells>
  <hyperlinks>
    <hyperlink ref="B17" r:id="rId1" xr:uid="{00000000-0004-0000-0500-000000000000}"/>
    <hyperlink ref="B35" r:id="rId2" xr:uid="{00000000-0004-0000-0500-000001000000}"/>
    <hyperlink ref="B54" r:id="rId3" xr:uid="{00000000-0004-0000-0500-000002000000}"/>
    <hyperlink ref="B72" r:id="rId4" xr:uid="{00000000-0004-0000-05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Bug Report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Ishtiaque Ahmed</cp:lastModifiedBy>
  <dcterms:created xsi:type="dcterms:W3CDTF">2022-05-29T18:57:31Z</dcterms:created>
  <dcterms:modified xsi:type="dcterms:W3CDTF">2024-02-11T08:41:46Z</dcterms:modified>
</cp:coreProperties>
</file>