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8"/>
  </bookViews>
  <sheets>
    <sheet name="Sheet1" sheetId="1" state="visible" r:id="rId2"/>
    <sheet name="Test_1" sheetId="2" state="visible" r:id="rId3"/>
    <sheet name="Pre tests" sheetId="3" state="visible" r:id="rId4"/>
    <sheet name="Test 2" sheetId="4" state="visible" r:id="rId5"/>
    <sheet name="Test 2 med seq models" sheetId="5" state="visible" r:id="rId6"/>
    <sheet name="Test 3 MultiQuery" sheetId="6" state="visible" r:id="rId7"/>
    <sheet name="Test 3 SingleQuery" sheetId="7" state="visible" r:id="rId8"/>
    <sheet name="Test 2 version 1 i procent" sheetId="8" state="visible" r:id="rId9"/>
    <sheet name="Reachability Cardinality Compar" sheetId="9" state="visible" r:id="rId10"/>
  </sheets>
  <calcPr iterateCount="100" refMode="A1" iterate="false" iterateDelta="0.0001"/>
</workbook>
</file>

<file path=xl/sharedStrings.xml><?xml version="1.0" encoding="utf-8"?>
<sst xmlns="http://schemas.openxmlformats.org/spreadsheetml/2006/main" count="2048" uniqueCount="831">
  <si>
    <t>Models</t>
  </si>
  <si>
    <t>ontheflySEQ</t>
  </si>
  <si>
    <t>classicSEQ</t>
  </si>
  <si>
    <t>number of states</t>
  </si>
  <si>
    <t>ResAllocation-PT-R010C002</t>
  </si>
  <si>
    <t>SharedMemory-PT-000005</t>
  </si>
  <si>
    <t>NeoElection-PT-2</t>
  </si>
  <si>
    <t>RwMutex-PT-r0010w0050</t>
  </si>
  <si>
    <t>RwMutex-PT-r0010w0100</t>
  </si>
  <si>
    <t>CircularTrains-PT-024</t>
  </si>
  <si>
    <t>LamportFastMutEx-PT-3</t>
  </si>
  <si>
    <t>Dekker-PT-010</t>
  </si>
  <si>
    <t>CircadianClock-PT-000010</t>
  </si>
  <si>
    <t>HouseConstruction-PT-005</t>
  </si>
  <si>
    <t>SimpleLoadBal-PT-05</t>
  </si>
  <si>
    <t>Kanban-PT-0005</t>
  </si>
  <si>
    <t>ERK-PT-100000</t>
  </si>
  <si>
    <t>ERK-PT-010000</t>
  </si>
  <si>
    <t>CircadianClock-PT-010000</t>
  </si>
  <si>
    <t>ParamProductionCell-PT-2</t>
  </si>
  <si>
    <t>Model</t>
  </si>
  <si>
    <t>Vores svar</t>
  </si>
  <si>
    <t>Korrekte svar</t>
  </si>
  <si>
    <t>SharedMemory-PT-000010</t>
  </si>
  <si>
    <t>(2 cores)</t>
  </si>
  <si>
    <t>MCCAAU</t>
  </si>
  <si>
    <t>ltsmin only</t>
  </si>
  <si>
    <t>Anders' server1</t>
  </si>
  <si>
    <t>Anders' server2</t>
  </si>
  <si>
    <t>LTSmin --size</t>
  </si>
  <si>
    <t>ontheflyMC</t>
  </si>
  <si>
    <t>otf --size=25</t>
  </si>
  <si>
    <t>-</t>
  </si>
  <si>
    <t>htf</t>
  </si>
  <si>
    <t>ParamProductionCell-PT-1</t>
  </si>
  <si>
    <t>ResAllocation-PT-R020C002</t>
  </si>
  <si>
    <t>Dekker-PT-015</t>
  </si>
  <si>
    <t>RwMutex-PT-r0010w0500</t>
  </si>
  <si>
    <t>to</t>
  </si>
  <si>
    <t>RwMutex-PT-r0010w1000</t>
  </si>
  <si>
    <t>ParamProductionCell-PT-4</t>
  </si>
  <si>
    <t>MAPK-PT-008</t>
  </si>
  <si>
    <t>GlobalResAllocation-PT-03</t>
  </si>
  <si>
    <t>RwMutex-PT-r0020w0010</t>
  </si>
  <si>
    <t>15m7.519s</t>
  </si>
  <si>
    <t>42m11.384s</t>
  </si>
  <si>
    <t>ParamProductionCell-PT-5</t>
  </si>
  <si>
    <t>55m9.943s</t>
  </si>
  <si>
    <t>55m2.343s</t>
  </si>
  <si>
    <t>QuasiCertifProtocol-PT-06</t>
  </si>
  <si>
    <t>Commands</t>
  </si>
  <si>
    <t>ht: hash table full</t>
  </si>
  <si>
    <t>Tapaal: verifypn-linux64 -n -d -e ~/INPUTS_ORIGINAL/$model/model.pnml</t>
  </si>
  <si>
    <t>to: timeout</t>
  </si>
  <si>
    <t>Otf: verifypn-linux64 -o mc -c 1 -e -d ~/INPUTS_ORIGINAL/$model/model.pnml</t>
  </si>
  <si>
    <t>MC 1 - BFS fixed size</t>
  </si>
  <si>
    <t>Tapaal</t>
  </si>
  <si>
    <t>test A: pins2lts-mc -c 2</t>
  </si>
  <si>
    <t>test B: pins2lts-mc -c 2 -r 1</t>
  </si>
  <si>
    <t>test A: pins2lts-seq</t>
  </si>
  <si>
    <t>#TIME 0.261 otfPAR-ERK-PT-000001</t>
  </si>
  <si>
    <t>#TIME 0.263 otfPAR-ResAllocation-PT-R002C002</t>
  </si>
  <si>
    <t>#TIME 0.283 otfSEQ-ResAllocation-PT-R002C002</t>
  </si>
  <si>
    <t>#TIME 0.267 otfPAR-Eratosthenes-PT-010</t>
  </si>
  <si>
    <t>#TIME 0.269 otfPAR-ResAllocation-PT-R003C002</t>
  </si>
  <si>
    <t>#TIME 0.315 otfSEQ-ResAllocation-PT-R003C002</t>
  </si>
  <si>
    <t>#TIME 0.272 otfPAR-Eratosthenes-PT-010</t>
  </si>
  <si>
    <t>#TIME 0.341 otfSEQ-CircadianClock-PT-000001</t>
  </si>
  <si>
    <t>#TIME 0.279 otfPAR-ResAllocation-PT-R002C002</t>
  </si>
  <si>
    <t>#TIME 0.272 otfPAR-HouseConstruction-PT-002</t>
  </si>
  <si>
    <t>#TIME 0.347 otfSEQ-ResAllocation-PT-R003C003</t>
  </si>
  <si>
    <t>#TIME 0.293 otfPAR-CircularTrains-PT-012</t>
  </si>
  <si>
    <t>#TIME 0.274 otfPAR-CircularTrains-PT-012</t>
  </si>
  <si>
    <t>#TIME 0.353 otfSEQ-Eratosthenes-PT-010</t>
  </si>
  <si>
    <t>#TIME 0.315 otfPAR-DatabaseWithMutex-PT-02</t>
  </si>
  <si>
    <t>#TIME 0.274 otfPAR-ERK-PT-000001</t>
  </si>
  <si>
    <t>#TIME 0.362 otfSEQ-ResAllocation-PT-R005C002</t>
  </si>
  <si>
    <t>#TIME 0.315 otfPAR-HouseConstruction-PT-002</t>
  </si>
  <si>
    <t>#TIME 0.276 otfPAR-ResAllocation-PT-R005C002</t>
  </si>
  <si>
    <t>#TIME 0.371 otfSEQ-CircularTrains-PT-012</t>
  </si>
  <si>
    <t>#TIME 0.326 otfPAR-ResAllocation-PT-R003C003</t>
  </si>
  <si>
    <t>#TIME 0.278 otfPAR-ResAllocation-PT-R003C003</t>
  </si>
  <si>
    <t>#TIME 0.386 otfSEQ-DatabaseWithMutex-PT-02</t>
  </si>
  <si>
    <t>#TIME 0.334 otfPAR-CircadianClock-PT-000001</t>
  </si>
  <si>
    <t>#TIME 0.282 otfPAR-FMS-PT-002</t>
  </si>
  <si>
    <t>#TIME 0.403 otfSEQ-ERK-PT-000001</t>
  </si>
  <si>
    <t>#TIME 0.337 otfPAR-ResAllocation-PT-R003C005</t>
  </si>
  <si>
    <t>#TIME 0.294 otfPAR-CircadianClock-PT-000001</t>
  </si>
  <si>
    <t>#TIME 0.403 otfSEQ-Philosophers-PT-000005</t>
  </si>
  <si>
    <t>#TIME 0.340 otfPAR-ResAllocation-PT-R005C002</t>
  </si>
  <si>
    <t>#TIME 0.299 otfPAR-DatabaseWithMutex-PT-02</t>
  </si>
  <si>
    <t>#TIME 0.418 otfSEQ-Angiogenesis-PT-01</t>
  </si>
  <si>
    <t>#TIME 0.359 otfPAR-Philosophers-PT-000005</t>
  </si>
  <si>
    <t>#TIME 0.306 otfPAR-ResAllocation-PT-R003C005</t>
  </si>
  <si>
    <t>#TIME 0.614 otfSEQ-HouseConstruction-PT-002</t>
  </si>
  <si>
    <t>#TIME 0.393 otfPAR-Angiogenesis-PT-01</t>
  </si>
  <si>
    <t>#TIME 0.309 otfPAR-Philosophers-PT-000005</t>
  </si>
  <si>
    <t>#TIME 0.616 otfSEQ-PhilosophersDyn-PT-03</t>
  </si>
  <si>
    <t>#TIME 0.414 otfPAR-FMS-PT-002</t>
  </si>
  <si>
    <t>#TIME 0.337 otfPAR-Angiogenesis-PT-01</t>
  </si>
  <si>
    <t>#TIME 0.633 otfSEQ-ResAllocation-PT-R003C005</t>
  </si>
  <si>
    <t>#TIME 0.428 otfPAR-Eratosthenes-PT-020</t>
  </si>
  <si>
    <t>#TIME 0.341 otfPAR-RwMutex-PT-r0010w0010</t>
  </si>
  <si>
    <t>#TIME 0.643 otfSEQ-LamportFastMutEx-PT-2</t>
  </si>
  <si>
    <t>#TIME 0.436 otfPAR-SimpleLoadBal-PT-02</t>
  </si>
  <si>
    <t>#TIME 0.343 otfPAR-CSRepetitions-PT-02</t>
  </si>
  <si>
    <t>#TIME 0.656 otfSEQ-TokenRing-PT-005</t>
  </si>
  <si>
    <t>#TIME 0.450 otfPAR-ResAllocation-PT-R010C002</t>
  </si>
  <si>
    <t>#TIME 0.352 otfPAR-DrinkVendingMachine-PT-02</t>
  </si>
  <si>
    <t>#TIME 0.657 otfSEQ-SimpleLoadBal-PT-02</t>
  </si>
  <si>
    <t>#TIME 0.468 otfPAR-LamportFastMutEx-PT-2</t>
  </si>
  <si>
    <t>#TIME 0.360 otfPAR-SimpleLoadBal-PT-02</t>
  </si>
  <si>
    <t>#TIME 0.687 otfSEQ-Eratosthenes-PT-020</t>
  </si>
  <si>
    <t>#TIME 0.492 otfPAR-QuasiCertifProtocol-PT-02</t>
  </si>
  <si>
    <t>#TIME 0.388 otfPAR-RwMutex-PT-r0010w0020</t>
  </si>
  <si>
    <t>#TIME 0.713 otfSEQ-FMS-PT-002</t>
  </si>
  <si>
    <t>#TIME 0.500 otfPAR-SharedMemory-PT-000005</t>
  </si>
  <si>
    <t>#TIME 0.396 otfPAR-Eratosthenes-PT-020</t>
  </si>
  <si>
    <t>#TIME 0.823 otfSEQ-DrinkVendingMachine-PT-02</t>
  </si>
  <si>
    <t>#TIME 0.513 otfPAR-RwMutex-PT-r0010w0010</t>
  </si>
  <si>
    <t>#TIME 0.416 otfPAR-LamportFastMutEx-PT-2</t>
  </si>
  <si>
    <t>#TIME 0.865 otfSEQ-QuasiCertifProtocol-PT-02</t>
  </si>
  <si>
    <t>#TIME 0.521 otfPAR-PhilosophersDyn-PT-03</t>
  </si>
  <si>
    <t>#TIME 0.426 otfPAR-QuasiCertifProtocol-PT-02</t>
  </si>
  <si>
    <t>#TIME 0.905 otfSEQ-CSRepetitions-PT-02</t>
  </si>
  <si>
    <t>#TIME 0.536 otfPAR-CSRepetitions-PT-02</t>
  </si>
  <si>
    <t>#TIME 0.432 otfPAR-SharedMemory-PT-000005</t>
  </si>
  <si>
    <t>#TIME 1.015 otfSEQ-ResAllocation-PT-R010C002</t>
  </si>
  <si>
    <t>#TIME 0.556 otfPAR-DrinkVendingMachine-PT-02</t>
  </si>
  <si>
    <t>#TIME 0.436 otfPAR-Railroad-PT-005</t>
  </si>
  <si>
    <t>#TIME 1.031 otfSEQ-SharedMemory-PT-000005</t>
  </si>
  <si>
    <t>#TIME 0.571 otfPAR-TokenRing-PT-005</t>
  </si>
  <si>
    <t>#TIME 0.455 otfPAR-PhilosophersDyn-PT-03</t>
  </si>
  <si>
    <t>#TIME 1.043 otfSEQ-RwMutex-PT-r0010w0010</t>
  </si>
  <si>
    <t>#TIME 0.610 otfPAR-Railroad-PT-005</t>
  </si>
  <si>
    <t>#TIME 0.470 otfPAR-ResAllocation-PT-R010C002</t>
  </si>
  <si>
    <t>#TIME 1.156 otfSEQ-Railroad-PT-005</t>
  </si>
  <si>
    <t>#TIME 0.660 otfPAR-RwMutex-PT-r0010w0020</t>
  </si>
  <si>
    <t>#TIME 0.474 otfPAR-TokenRing-PT-005</t>
  </si>
  <si>
    <t>#TIME 1.226 otfSEQ-ERK-PT-000010</t>
  </si>
  <si>
    <t>#TIME 1.106 otfPAR-ERK-PT-000010</t>
  </si>
  <si>
    <t>#TIME 0.575 otfPAR-RwMutex-PT-r0010w0050</t>
  </si>
  <si>
    <t>#TIME 1.366 otfSEQ-RwMutex-PT-r0010w0020</t>
  </si>
  <si>
    <t>#TIME 1.462 otfPAR-RwMutex-PT-r0010w0050</t>
  </si>
  <si>
    <t>#TIME 0.930 otfPAR-RwMutex-PT-r0010w0100</t>
  </si>
  <si>
    <t>#TIME 2.033 otfSEQ-NeoElection-PT-2</t>
  </si>
  <si>
    <t>#TIME 1.579 otfPAR-NeoElection-PT-2</t>
  </si>
  <si>
    <t>#TIME 1.127 otfPAR-ERK-PT-000010</t>
  </si>
  <si>
    <t>#TIME 2.402 otfSEQ-RwMutex-PT-r0010w0050</t>
  </si>
  <si>
    <t>#TIME 3.100 otfPAR-CircularTrains-PT-024</t>
  </si>
  <si>
    <t>#TIME 1.473 otfPAR-NeoElection-PT-2</t>
  </si>
  <si>
    <t>#TIME 5.525 otfSEQ-RwMutex-PT-r0010w0100</t>
  </si>
  <si>
    <t>#TIME 3.249 otfPAR-RwMutex-PT-r0010w0100</t>
  </si>
  <si>
    <t>#TIME 3.693 otfPAR-CircularTrains-PT-024</t>
  </si>
  <si>
    <t>#TIME 5.681 otfSEQ-CircularTrains-PT-024</t>
  </si>
  <si>
    <t>Test 1</t>
  </si>
  <si>
    <t>#TIME 4.319 otfPAR-Peterson-PT-2</t>
  </si>
  <si>
    <t>#TIME 4.735 otfPAR-Peterson-PT-2</t>
  </si>
  <si>
    <t>#TIME 8.981 otfSEQ-Peterson-PT-2</t>
  </si>
  <si>
    <t>#TIME 5.036 otfPAR-LamportFastMutEx-PT-3</t>
  </si>
  <si>
    <t>#TIME 4.996 otfPAR-LamportFastMutEx-PT-3</t>
  </si>
  <si>
    <t>#TIME 10.383 otfSEQ-LamportFastMutEx-PT-3</t>
  </si>
  <si>
    <t>#TIME 5.405 otfPAR-Dekker-PT-010</t>
  </si>
  <si>
    <t>#TIME 5.220 otfPAR-Dekker-PT-010</t>
  </si>
  <si>
    <t>#TIME 10.739 otfSEQ-Dekker-PT-010</t>
  </si>
  <si>
    <t>#TIME 6.408 otfPAR-Philosophers-PT-000010</t>
  </si>
  <si>
    <t>#TIME 5.469 otfPAR-HouseConstruction-PT-005</t>
  </si>
  <si>
    <t>#TIME 11.864 otfSEQ-Philosophers-PT-000010</t>
  </si>
  <si>
    <t>#TIME 13.247 otfPAR-ResAllocation-PT-R015C002</t>
  </si>
  <si>
    <t>#TIME 6.906 otfPAR-Philosophers-PT-000010</t>
  </si>
  <si>
    <t>#TIME 22.690 otfSEQ-ResAllocation-PT-R015C002</t>
  </si>
  <si>
    <t>#TIME 14.241 otfPAR-CircadianClock-PT-000010</t>
  </si>
  <si>
    <t>#TIME 15.055 otfPAR-ParamProductionCell-PT-1</t>
  </si>
  <si>
    <t>#TIME 24.541 otfSEQ-CircadianClock-PT-000010</t>
  </si>
  <si>
    <t>#TIME 18.750 otfPAR-ParamProductionCell-PT-1</t>
  </si>
  <si>
    <t>#TIME 15.270 otfPAR-RwMutex-PT-r0010w0500</t>
  </si>
  <si>
    <t>#TIME 39.046 otfSEQ-HouseConstruction-PT-005</t>
  </si>
  <si>
    <t>#TIME 24.787 otfPAR-HouseConstruction-PT-005</t>
  </si>
  <si>
    <t>#TIME 16.377 otfPAR-CircadianClock-PT-000010</t>
  </si>
  <si>
    <t>#TIME 40.458 otfSEQ-Philosophers-PT-010000</t>
  </si>
  <si>
    <t>seg fault</t>
  </si>
  <si>
    <t>#TIME 32.899 otfPAR-SimpleLoadBal-PT-05</t>
  </si>
  <si>
    <t>#TIME 20.278 otfPAR-Kanban-PT-0005</t>
  </si>
  <si>
    <t>#TIME 40.750 otfSEQ-ParamProductionCell-PT-1</t>
  </si>
  <si>
    <t>#TIME 38.777 otfPAR-Philosophers-PT-010000</t>
  </si>
  <si>
    <t>#TIME 22.960 otfPAR-ResAllocation-PT-R015C002</t>
  </si>
  <si>
    <t>#TIME 63.944 otfSEQ-SimpleLoadBal-PT-05</t>
  </si>
  <si>
    <t>#TIME 53.407 otfPAR-Kanban-PT-0005</t>
  </si>
  <si>
    <t>#TIME 28.715 otfPAR-FMS-PT-005</t>
  </si>
  <si>
    <t>#TIME 87.591 otfSEQ-Kanban-PT-0005</t>
  </si>
  <si>
    <t>#TIME 55.089 otfPAR-RwMutex-PT-r0010w0500</t>
  </si>
  <si>
    <t>#TIME 36.150 otfPAR-SimpleLoadBal-PT-05</t>
  </si>
  <si>
    <t>~30 sec</t>
  </si>
  <si>
    <t>#TIME 97.290 otfSEQ-RwMutex-PT-r0010w0500</t>
  </si>
  <si>
    <t>#TIME 64.968 otfPAR-PermAdmissibility-PT-01</t>
  </si>
  <si>
    <t>#TIME 38.923 otfPAR-Philosophers-PT-010000</t>
  </si>
  <si>
    <t>#TIME 119.729 otfSEQ-PermAdmissibility-PT-01</t>
  </si>
  <si>
    <t>#TIME 68.408 otfPAR-ResAllocation-PT-R003C010</t>
  </si>
  <si>
    <t>#TIME 65.111 otfPAR-PermAdmissibility-PT-01</t>
  </si>
  <si>
    <t>#TIME 130.164 otfSEQ-FMS-PT-005</t>
  </si>
  <si>
    <t>#TIME 71.655 otfPAR-FMS-PT-005</t>
  </si>
  <si>
    <t>#TIME 99.303 otfPAR-RwMutex-PT-r0010w1000</t>
  </si>
  <si>
    <t>~2 min</t>
  </si>
  <si>
    <t>#TIME 130.878 otfSEQ-ResAllocation-PT-R003C010</t>
  </si>
  <si>
    <t>#TIME 134.881 otfPAR-SharedMemory-PT-000200</t>
  </si>
  <si>
    <t>#TIME 143.971 otfPAR-SharedMemory-PT-000200</t>
  </si>
  <si>
    <t>#TIME 135.701 otfSEQ-SharedMemory-PT-000200</t>
  </si>
  <si>
    <t>#TIME 238.975 otfPAR-RwMutex-PT-r0010w1000</t>
  </si>
  <si>
    <t>#TIME 334.623 otfPAR-ParamProductionCell-PT-2</t>
  </si>
  <si>
    <t>#TIME 431.449 otfSEQ-RwMutex-PT-r0010w1000</t>
  </si>
  <si>
    <t>#TIME 260.997 otfPAR-ParamProductionCell-PT-2</t>
  </si>
  <si>
    <t>#TIME 349.892 otfPAR-TokenRing-PT-010</t>
  </si>
  <si>
    <t>~5 min</t>
  </si>
  <si>
    <t>#TIME 509.975 otfSEQ-ParamProductionCell-PT-2</t>
  </si>
  <si>
    <t>#TIME 313.303 otfPAR-MAPK-PT-008</t>
  </si>
  <si>
    <t>#TIME 374.238 otfPAR-MAPK-PT-008</t>
  </si>
  <si>
    <t>#TIME 668.419 otfSEQ-TokenRing-PT-010</t>
  </si>
  <si>
    <t>#TIME 346.599 otfPAR-TokenRing-PT-010</t>
  </si>
  <si>
    <t>#TIME 529.595 otfPAR-ResAllocation-PT-R003C010</t>
  </si>
  <si>
    <t>#TIME 671.415 otfSEQ-MAPK-PT-008</t>
  </si>
  <si>
    <t>#TIME 438.401 otfPAR-RwMutex-PT-r0020w0010</t>
  </si>
  <si>
    <t>#TIME 731.028 otfPAR-RwMutex-PT-r0010w2000</t>
  </si>
  <si>
    <t>#TIME 816.204 otfSEQ-RwMutex-PT-r0020w0010</t>
  </si>
  <si>
    <t>#TIME 970.660 otfPAR-ResAllocation-PT-R020C002</t>
  </si>
  <si>
    <t>#TIME 1199.879 otfPAR-RwMutex-PT-r0020w0010</t>
  </si>
  <si>
    <t>~25 min</t>
  </si>
  <si>
    <t>#TIME 1878.903 otfSEQ-ResAllocation-PT-R020C002</t>
  </si>
  <si>
    <t>#TIME 1062.641 otfPAR-GlobalResAllocation-PT-03</t>
  </si>
  <si>
    <t>#TIME 1866.269 otfPAR-Dekker-PT-015</t>
  </si>
  <si>
    <t>#TIME 1981.205 otfSEQ-GlobalResAllocation-PT-03</t>
  </si>
  <si>
    <t>#TIME 1085.048 otfPAR-ParamProductionCell-PT-3</t>
  </si>
  <si>
    <t>#TIME 2342.044 otfPAR-QuasiCertifProtocol-PT-06</t>
  </si>
  <si>
    <t>#TIME 2178.016 otfSEQ-ParamProductionCell-PT-3</t>
  </si>
  <si>
    <t>#TIME 1191.925 otfPAR-Railroad-PT-010</t>
  </si>
  <si>
    <t>#TIME 2359.562 otfPAR-ParamProductionCell-PT-3</t>
  </si>
  <si>
    <t>#TIME 2400.309 otfSEQ-LamportFastMutEx-PT-4</t>
  </si>
  <si>
    <t>#TIME 1232.455 otfPAR-ParamProductionCell-PT-5</t>
  </si>
  <si>
    <t>#TIME 2990.793 otfPAR-Railroad-PT-010</t>
  </si>
  <si>
    <t>#TIME 2417.534 otfSEQ-Railroad-PT-010</t>
  </si>
  <si>
    <t>#TIME 1239.705 otfPAR-LamportFastMutEx-PT-4</t>
  </si>
  <si>
    <t>#TIME 3147.284 otfPAR-ParamProductionCell-PT-0</t>
  </si>
  <si>
    <t>#TIME 2463.134 otfSEQ-ParamProductionCell-PT-5</t>
  </si>
  <si>
    <t>#TIME 1317.040 otfPAR-Dekker-PT-015</t>
  </si>
  <si>
    <t>#TIME 3446.941 otfPAR-ParamProductionCell-PT-5</t>
  </si>
  <si>
    <t>#TIME 2706.320 otfSEQ-Dekker-PT-015</t>
  </si>
  <si>
    <t>#TIME 1446.671 otfPAR-RwMutex-PT-r0010w2000</t>
  </si>
  <si>
    <t>#TIME 3526.669 otfSEQ-ParamProductionCell-PT-0</t>
  </si>
  <si>
    <t>#TIME 1767.512 otfPAR-ParamProductionCell-PT-0</t>
  </si>
  <si>
    <t>#TIME 3600.003 otfPAR-Diffusion2D-PT-D20N050</t>
  </si>
  <si>
    <t>#TIME 3567.981 otfSEQ-QuasiCertifProtocol-PT-06</t>
  </si>
  <si>
    <t>#TIME 1796.275 otfPAR-ParamProductionCell-PT-4</t>
  </si>
  <si>
    <t>#TIME 3600.003 otfPAR-Philosophers-PT-005000</t>
  </si>
  <si>
    <t>#TIME 3594.056 otfSEQ-ParamProductionCell-PT-4</t>
  </si>
  <si>
    <t>#TIME 1828.998 otfPAR-QuasiCertifProtocol-PT-06</t>
  </si>
  <si>
    <t>#TIME 3600.003 otfPAR-RwMutex-PT-r1000w0010</t>
  </si>
  <si>
    <t>#TIME 2049.058 otfPAR-SharedMemory-PT-000010</t>
  </si>
  <si>
    <t>#TIME 3600.004 otfPAR-ARMCacheCoherence-PT-none</t>
  </si>
  <si>
    <t>#TIME 3600.003 otfSEQ-Angiogenesis-PT-50</t>
  </si>
  <si>
    <t>#TIME 3600.004 otfPAR-Angiogenesis-PT-05</t>
  </si>
  <si>
    <t>#TIME 3600.003 otfSEQ-CSRepetitions-PT-05</t>
  </si>
  <si>
    <t>#TIME 3600.003 otfPAR-CSRepetitions-PT-04</t>
  </si>
  <si>
    <t>#TIME 3600.004 otfPAR-Angiogenesis-PT-15</t>
  </si>
  <si>
    <t>#TIME 3600.003 otfSEQ-CSRepetitions-PT-07</t>
  </si>
  <si>
    <t>#TIME 3600.003 otfPAR-CircularTrains-PT-096</t>
  </si>
  <si>
    <t>#TIME 3600.004 otfPAR-Angiogenesis-PT-20</t>
  </si>
  <si>
    <t>#TIME 3600.003 otfSEQ-CSRepetitions-PT-10</t>
  </si>
  <si>
    <t>#TIME 3600.003 otfPAR-CircularTrains-PT-192</t>
  </si>
  <si>
    <t>#TIME 3600.004 otfPAR-Angiogenesis-PT-25</t>
  </si>
  <si>
    <t>#TIME 3600.003 otfSEQ-CircularTrains-PT-384</t>
  </si>
  <si>
    <t>#TIME 3600.003 otfPAR-DatabaseWithMutex-PT-40</t>
  </si>
  <si>
    <t>#TIME 3600.004 otfPAR-CSRepetitions-PT-03</t>
  </si>
  <si>
    <t>#TIME 3600.003 otfSEQ-DatabaseWithMutex-PT-04</t>
  </si>
  <si>
    <t>#TIME 3600.003 otfPAR-Dekker-PT-020</t>
  </si>
  <si>
    <t>#TIME 3600.004 otfPAR-CSRepetitions-PT-10</t>
  </si>
  <si>
    <t>#TIME 3600.003 otfSEQ-DatabaseWithMutex-PT-10</t>
  </si>
  <si>
    <t>#TIME 3600.003 otfPAR-Dekker-PT-050</t>
  </si>
  <si>
    <t>#TIME 3600.004 otfPAR-CircadianClock-PT-001000</t>
  </si>
  <si>
    <t>#TIME 3600.003 otfSEQ-Dekker-PT-020</t>
  </si>
  <si>
    <t>#TIME 3600.003 otfPAR-Diffusion2D-PT-D05N200</t>
  </si>
  <si>
    <t>#TIME 3600.004 otfPAR-CircularTrains-PT-192</t>
  </si>
  <si>
    <t>#TIME 3600.003 otfSEQ-Diffusion2D-PT-D05N200</t>
  </si>
  <si>
    <t>#TIME 3600.003 otfPAR-Diffusion2D-PT-D10N010</t>
  </si>
  <si>
    <t>#TIME 3600.004 otfPAR-CircularTrains-PT-384</t>
  </si>
  <si>
    <t>#TIME 3600.003 otfSEQ-Diffusion2D-PT-D05N300</t>
  </si>
  <si>
    <t>#TIME 3600.003 otfPAR-Diffusion2D-PT-D10N050</t>
  </si>
  <si>
    <t>#TIME 3600.004 otfPAR-CircularTrains-PT-768</t>
  </si>
  <si>
    <t>#TIME 3600.003 otfSEQ-Diffusion2D-PT-D10N100</t>
  </si>
  <si>
    <t>#TIME 3600.003 otfPAR-Diffusion2D-PT-D10N150</t>
  </si>
  <si>
    <t>#TIME 3600.004 otfPAR-DatabaseWithMutex-PT-10</t>
  </si>
  <si>
    <t>#TIME 3600.003 otfSEQ-Diffusion2D-PT-D20N100</t>
  </si>
  <si>
    <t>#TIME 3600.003 otfPAR-Diffusion2D-PT-D40N010</t>
  </si>
  <si>
    <t>#TIME 3600.004 otfPAR-DatabaseWithMutex-PT-20</t>
  </si>
  <si>
    <t>#TIME 3600.003 otfSEQ-Diffusion2D-PT-D30N050</t>
  </si>
  <si>
    <t>#TIME 3600.003 otfPAR-Echo-PT-d02r19</t>
  </si>
  <si>
    <t>#TIME 3600.004 otfPAR-DatabaseWithMutex-PT-40</t>
  </si>
  <si>
    <t>#TIME 3600.003 otfSEQ-Diffusion2D-PT-D40N100</t>
  </si>
  <si>
    <t>#TIME 3600.003 otfPAR-Echo-PT-d03r07</t>
  </si>
  <si>
    <t>#TIME 3600.004 otfPAR-Dekker-PT-020</t>
  </si>
  <si>
    <t>#TIME 3600.003 otfSEQ-Diffusion2D-PT-D50N100</t>
  </si>
  <si>
    <t>#TIME 3600.003 otfPAR-Echo-PT-d05r03</t>
  </si>
  <si>
    <t>#TIME 3600.004 otfPAR-Dekker-PT-050</t>
  </si>
  <si>
    <t>#TIME 3600.003 otfSEQ-DrinkVendingMachine-PT-10</t>
  </si>
  <si>
    <t>#TIME 3600.003 otfPAR-Eratosthenes-PT-100</t>
  </si>
  <si>
    <t>#TIME 3600.004 otfPAR-Dekker-PT-200</t>
  </si>
  <si>
    <t>#TIME 3600.003 otfSEQ-Echo-PT-d02r19</t>
  </si>
  <si>
    <t>#TIME 3600.003 otfPAR-Eratosthenes-PT-200</t>
  </si>
  <si>
    <t>#TIME 3600.004 otfPAR-Diffusion2D-PT-D05N050</t>
  </si>
  <si>
    <t>#TIME 3600.003 otfSEQ-GlobalResAllocation-PT-05</t>
  </si>
  <si>
    <t>#TIME 3600.003 otfPAR-FMS-PT-020</t>
  </si>
  <si>
    <t>#TIME 3600.004 otfPAR-Diffusion2D-PT-D05N100</t>
  </si>
  <si>
    <t>#TIME 3600.003 otfSEQ-NeoElection-PT-3</t>
  </si>
  <si>
    <t>#TIME 3600.003 otfPAR-FMS-PT-500</t>
  </si>
  <si>
    <t>#TIME 3600.004 otfPAR-Diffusion2D-PT-D10N050</t>
  </si>
  <si>
    <t>#TIME 3600.003 otfSEQ-NeoElection-PT-7</t>
  </si>
  <si>
    <t>#TIME 3600.003 otfPAR-HouseConstruction-PT-100</t>
  </si>
  <si>
    <t>#TIME 3600.004 otfPAR-Diffusion2D-PT-D10N150</t>
  </si>
  <si>
    <t>#TIME 3600.003 otfSEQ-PermAdmissibility-PT-20</t>
  </si>
  <si>
    <t>#TIME 3600.003 otfPAR-Kanban-PT-0020</t>
  </si>
  <si>
    <t>#TIME 3600.004 otfPAR-Diffusion2D-PT-D20N150</t>
  </si>
  <si>
    <t>#TIME 3600.003 otfSEQ-Peterson-PT-6</t>
  </si>
  <si>
    <t>#TIME 3600.003 otfPAR-NeoElection-PT-8</t>
  </si>
  <si>
    <t>#TIME 3600.004 otfPAR-Diffusion2D-PT-D30N010</t>
  </si>
  <si>
    <t>#TIME 3600.003 otfSEQ-Philosophers-PT-000100</t>
  </si>
  <si>
    <t>#TIME 3600.003 otfPAR-PermAdmissibility-PT-02</t>
  </si>
  <si>
    <t>#TIME 3600.004 otfPAR-Diffusion2D-PT-D30N050</t>
  </si>
  <si>
    <t>#TIME 3600.003 otfSEQ-PhilosophersDyn-PT-20</t>
  </si>
  <si>
    <t>#TIME 3600.003 otfPAR-Peterson-PT-3</t>
  </si>
  <si>
    <t>#TIME 3600.004 otfPAR-Diffusion2D-PT-D30N150</t>
  </si>
  <si>
    <t>#TIME 3600.003 otfSEQ-PolyORBLF-PT-S02J04T10</t>
  </si>
  <si>
    <t>#TIME 3600.003 otfPAR-Peterson-PT-6</t>
  </si>
  <si>
    <t>#TIME 3600.004 otfPAR-Diffusion2D-PT-D40N050</t>
  </si>
  <si>
    <t>#TIME 3600.003 otfSEQ-PolyORBLF-PT-S02J06T08</t>
  </si>
  <si>
    <t>#TIME 3600.003 otfPAR-Philosophers-PT-000200</t>
  </si>
  <si>
    <t>#TIME 3600.004 otfPAR-Diffusion2D-PT-D40N150</t>
  </si>
  <si>
    <t>#TIME 3600.003 otfSEQ-PolyORBLF-PT-S04J04T08</t>
  </si>
  <si>
    <t>#TIME 3600.003 otfPAR-Planning-PT-none</t>
  </si>
  <si>
    <t>#TIME 3600.004 otfPAR-Diffusion2D-PT-D50N010</t>
  </si>
  <si>
    <t>#TIME 3600.003 otfSEQ-PolyORBLF-PT-S04J04T10</t>
  </si>
  <si>
    <t>#TIME 3600.003 otfPAR-PolyORBLF-PT-S02J04T06</t>
  </si>
  <si>
    <t>#TIME 3600.004 otfPAR-Diffusion2D-PT-D50N050</t>
  </si>
  <si>
    <t>#TIME 3600.003 otfSEQ-PolyORBLF-PT-S04J06T10</t>
  </si>
  <si>
    <t>#TIME 3600.003 otfPAR-PolyORBLF-PT-S04J04T10</t>
  </si>
  <si>
    <t>#TIME 3600.004 otfPAR-Diffusion2D-PT-D50N100</t>
  </si>
  <si>
    <t>#TIME 3600.003 otfSEQ-PolyORBLF-PT-S06J04T04</t>
  </si>
  <si>
    <t>#TIME 3600.003 otfPAR-PolyORBLF-PT-S04J06T08</t>
  </si>
  <si>
    <t>#TIME 3600.004 otfPAR-Diffusion2D-PT-D50N150</t>
  </si>
  <si>
    <t>#TIME 3600.003 otfSEQ-PolyORBLF-PT-S06J06T06</t>
  </si>
  <si>
    <t>#TIME 3600.003 otfPAR-PolyORBLF-PT-S04J06T10</t>
  </si>
  <si>
    <t>#TIME 3600.004 otfPAR-Echo-PT-d02r11</t>
  </si>
  <si>
    <t>#TIME 3600.003 otfSEQ-PolyORBNT-PT-S10J40</t>
  </si>
  <si>
    <t>#TIME 3600.003 otfPAR-PolyORBLF-PT-S06J04T06</t>
  </si>
  <si>
    <t>#TIME 3600.004 otfPAR-Echo-PT-d05r03</t>
  </si>
  <si>
    <t>#TIME 3600.003 otfSEQ-QuasiCertifProtocol-PT-18</t>
  </si>
  <si>
    <t>#TIME 3600.003 otfPAR-PolyORBNT-PT-S05J40</t>
  </si>
  <si>
    <t>#TIME 3600.004 otfPAR-Eratosthenes-PT-100</t>
  </si>
  <si>
    <t>#TIME 3600.003 otfSEQ-ResAllocation-PT-R003C015</t>
  </si>
  <si>
    <t>#TIME 3600.003 otfPAR-QuasiCertifProtocol-PT-32</t>
  </si>
  <si>
    <t>#TIME 3600.004 otfPAR-Eratosthenes-PT-200</t>
  </si>
  <si>
    <t>#TIME 3600.003 otfSEQ-ResAllocation-PT-R003C050</t>
  </si>
  <si>
    <t>#TIME 3600.003 otfPAR-Railroad-PT-020</t>
  </si>
  <si>
    <t>#TIME 3600.004 otfPAR-Eratosthenes-PT-500</t>
  </si>
  <si>
    <t>#TIME 3600.003 otfSEQ-ResAllocation-PT-R050C002</t>
  </si>
  <si>
    <t>#TIME 3600.003 otfPAR-ResAllocation-PT-R003C100</t>
  </si>
  <si>
    <t>#TIME 3600.004 otfPAR-HouseConstruction-PT-010</t>
  </si>
  <si>
    <t>#TIME 3600.003 otfSEQ-RwMutex-PT-r0010w2000</t>
  </si>
  <si>
    <t>#TIME 3600.003 otfPAR-RwMutex-PT-r2000w0010</t>
  </si>
  <si>
    <t>#TIME 3600.004 otfPAR-HouseConstruction-PT-200</t>
  </si>
  <si>
    <t>#TIME 3600.003 otfSEQ-RwMutex-PT-r0500w0010</t>
  </si>
  <si>
    <t>#TIME 3600.003 otfPAR-SimpleLoadBal-PT-10</t>
  </si>
  <si>
    <t>#TIME 3600.004 otfPAR-IBMB2S565S3960-PT-none</t>
  </si>
  <si>
    <t>#TIME 3600.003 otfSEQ-RwMutex-PT-r1000w0010</t>
  </si>
  <si>
    <t>#TIME 3600.003 otfPAR-Solitaire-PT-FrnCT7x7</t>
  </si>
  <si>
    <t>#TIME 3600.004 otfPAR-Kanban-PT-0100</t>
  </si>
  <si>
    <t>#TIME 3600.003 otfSEQ-SharedMemory-PT-000050</t>
  </si>
  <si>
    <t>#TIME 3600.003 otfPAR-TokenRing-PT-030</t>
  </si>
  <si>
    <t>#TIME 3600.004 otfPAR-Kanban-PT-0200</t>
  </si>
  <si>
    <t>#TIME 3600.003 otfSEQ-Solitaire-PT-FrnCT7x7</t>
  </si>
  <si>
    <t>#TIME 3600.003 otfPAR-TokenRing-PT-040</t>
  </si>
  <si>
    <t>#TIME 3600.004 otfPAR-LamportFastMutEx-PT-5</t>
  </si>
  <si>
    <t>#TIME 3600.003 otfSEQ-Solitaire-PT-FrnNC7x7</t>
  </si>
  <si>
    <t>#TIME 3600.004 otfPAR-LamportFastMutEx-PT-6</t>
  </si>
  <si>
    <t>#TIME 3600.003 otfSEQ-TokenRing-PT-020</t>
  </si>
  <si>
    <t>#TIME 3600.004 otfPAR-LamportFastMutEx-PT-7</t>
  </si>
  <si>
    <t>#TIME 3600.003 otfSEQ-TokenRing-PT-030</t>
  </si>
  <si>
    <t>#TIME 3600.004 otfPAR-Angiogenesis-PT-10</t>
  </si>
  <si>
    <t>#TIME 3600.004 otfPAR-LamportFastMutEx-PT-8</t>
  </si>
  <si>
    <t>#TIME 3600.003 otfSEQ-Vasy2003-PT-none</t>
  </si>
  <si>
    <t>#TIME 3600.004 otfPAR-MAPK-PT-080</t>
  </si>
  <si>
    <t>#TIME 3600.004 otfSEQ-Angiogenesis-PT-15</t>
  </si>
  <si>
    <t>#TIME 3600.004 otfPAR-NeoElection-PT-4</t>
  </si>
  <si>
    <t>#TIME 3600.004 otfSEQ-Angiogenesis-PT-25</t>
  </si>
  <si>
    <t>#TIME 3600.004 otfPAR-NeoElection-PT-6</t>
  </si>
  <si>
    <t>#TIME 3600.004 otfSEQ-CSRepetitions-PT-04</t>
  </si>
  <si>
    <t>#TIME 3600.004 otfPAR-CSRepetitions-PT-05</t>
  </si>
  <si>
    <t>#TIME 3600.004 otfPAR-NeoElection-PT-8</t>
  </si>
  <si>
    <t>#TIME 3600.004 otfSEQ-CircularTrains-PT-096</t>
  </si>
  <si>
    <t>#TIME 3600.004 otfPAR-ParamProductionCell-PT-4</t>
  </si>
  <si>
    <t>#TIME 3600.004 otfSEQ-CircularTrains-PT-192</t>
  </si>
  <si>
    <t>#TIME 3600.004 otfPAR-CircadianClock-PT-010000</t>
  </si>
  <si>
    <t>#TIME 3600.004 otfPAR-PermAdmissibility-PT-02</t>
  </si>
  <si>
    <t>#TIME 3600.004 otfSEQ-DatabaseWithMutex-PT-20</t>
  </si>
  <si>
    <t>#TIME 3600.004 otfPAR-CircularTrains-PT-048</t>
  </si>
  <si>
    <t>#TIME 3600.004 otfPAR-PermAdmissibility-PT-20</t>
  </si>
  <si>
    <t>#TIME 3600.004 otfSEQ-Dekker-PT-050</t>
  </si>
  <si>
    <t>#TIME 3600.004 otfPAR-PermAdmissibility-PT-50</t>
  </si>
  <si>
    <t>#TIME 3600.004 otfSEQ-Dekker-PT-200</t>
  </si>
  <si>
    <t>#TIME 3600.004 otfPAR-DatabaseWithMutex-PT-04</t>
  </si>
  <si>
    <t>#TIME 3600.004 otfPAR-Peterson-PT-4</t>
  </si>
  <si>
    <t>#TIME 3600.004 otfSEQ-Diffusion2D-PT-D05N010</t>
  </si>
  <si>
    <t>#TIME 3600.004 otfPAR-Philosophers-PT-000050</t>
  </si>
  <si>
    <t>#TIME 3600.004 otfSEQ-Diffusion2D-PT-D05N100</t>
  </si>
  <si>
    <t>#TIME 3600.004 otfPAR-Dekker-PT-100</t>
  </si>
  <si>
    <t>#TIME 3600.004 otfPAR-Philosophers-PT-000200</t>
  </si>
  <si>
    <t>#TIME 3600.004 otfSEQ-Diffusion2D-PT-D10N010</t>
  </si>
  <si>
    <t>#TIME 3600.004 otfPAR-Philosophers-PT-000500</t>
  </si>
  <si>
    <t>#TIME 3600.004 otfSEQ-Diffusion2D-PT-D10N150</t>
  </si>
  <si>
    <t>#TIME 3600.004 otfPAR-Diffusion2D-PT-D05N010</t>
  </si>
  <si>
    <t>#TIME 3600.004 otfPAR-PhilosophersDyn-PT-20</t>
  </si>
  <si>
    <t>#TIME 3600.004 otfSEQ-Diffusion2D-PT-D10N200</t>
  </si>
  <si>
    <t>#TIME 3600.004 otfPAR-Diffusion2D-PT-D05N250</t>
  </si>
  <si>
    <t>#TIME 3600.004 otfPAR-Planning-PT-none</t>
  </si>
  <si>
    <t>#TIME 3600.004 otfSEQ-Diffusion2D-PT-D20N010</t>
  </si>
  <si>
    <t>#TIME 3600.004 otfPAR-Diffusion2D-PT-D05N300</t>
  </si>
  <si>
    <t>#TIME 3600.004 otfPAR-PolyORBLF-PT-S02J04T06</t>
  </si>
  <si>
    <t>#TIME 3600.004 otfSEQ-Diffusion2D-PT-D50N050</t>
  </si>
  <si>
    <t>#TIME 3600.004 otfPAR-Diffusion2D-PT-D10N100</t>
  </si>
  <si>
    <t>#TIME 3600.004 otfPAR-PolyORBLF-PT-S02J04T08</t>
  </si>
  <si>
    <t>#TIME 3600.004 otfSEQ-Diffusion2D-PT-D50N150</t>
  </si>
  <si>
    <t>#TIME 3600.004 otfPAR-Diffusion2D-PT-D20N010</t>
  </si>
  <si>
    <t>#TIME 3600.004 otfPAR-PolyORBLF-PT-S02J06T08</t>
  </si>
  <si>
    <t>#TIME 3600.004 otfSEQ-Echo-PT-d02r15</t>
  </si>
  <si>
    <t>#TIME 3600.004 otfPAR-Diffusion2D-PT-D20N100</t>
  </si>
  <si>
    <t>#TIME 3600.004 otfPAR-PolyORBLF-PT-S04J04T06</t>
  </si>
  <si>
    <t>#TIME 3600.004 otfSEQ-Echo-PT-d05r03</t>
  </si>
  <si>
    <t>#TIME 3600.004 otfPAR-PolyORBLF-PT-S06J04T04</t>
  </si>
  <si>
    <t>#TIME 3600.004 otfSEQ-Eratosthenes-PT-500</t>
  </si>
  <si>
    <t>#TIME 3600.004 otfPAR-PolyORBLF-PT-S06J04T08</t>
  </si>
  <si>
    <t>#TIME 3600.004 otfSEQ-LamportFastMutEx-PT-5</t>
  </si>
  <si>
    <t>#TIME 3600.004 otfPAR-Diffusion2D-PT-D40N100</t>
  </si>
  <si>
    <t>#TIME 3600.004 otfPAR-PolyORBNT-PT-S05J40</t>
  </si>
  <si>
    <t>#TIME 3600.004 otfSEQ-LamportFastMutEx-PT-6</t>
  </si>
  <si>
    <t>#TIME 3600.004 otfPAR-PolyORBNT-PT-S05J60</t>
  </si>
  <si>
    <t>#TIME 3600.004 otfSEQ-LamportFastMutEx-PT-8</t>
  </si>
  <si>
    <t>#TIME 3600.004 otfPAR-PolyORBNT-PT-S05J80</t>
  </si>
  <si>
    <t>#TIME 3600.004 otfSEQ-NeoElection-PT-6</t>
  </si>
  <si>
    <t>#TIME 3600.004 otfPAR-PolyORBNT-PT-S10J30</t>
  </si>
  <si>
    <t>#TIME 3600.004 otfSEQ-NeoElection-PT-8</t>
  </si>
  <si>
    <t>#TIME 3600.004 otfPAR-ERK-PT-000100</t>
  </si>
  <si>
    <t>#TIME 3600.004 otfPAR-PolyORBNT-PT-S10J40</t>
  </si>
  <si>
    <t>#TIME 3600.004 otfSEQ-PermAdmissibility-PT-05</t>
  </si>
  <si>
    <t>#TIME 3600.004 otfPAR-ERK-PT-001000</t>
  </si>
  <si>
    <t>#TIME 3600.004 otfPAR-PolyORBNT-PT-S10J60</t>
  </si>
  <si>
    <t>#TIME 3600.004 otfSEQ-Peterson-PT-3</t>
  </si>
  <si>
    <t>#TIME 3600.004 otfPAR-Echo-PT-d02r09</t>
  </si>
  <si>
    <t>#TIME 3600.004 otfPAR-QuasiCertifProtocol-PT-18</t>
  </si>
  <si>
    <t>#TIME 3600.004 otfSEQ-Peterson-PT-4</t>
  </si>
  <si>
    <t>#TIME 3600.004 otfPAR-Railroad-PT-020</t>
  </si>
  <si>
    <t>#TIME 3600.004 otfSEQ-Peterson-PT-5</t>
  </si>
  <si>
    <t>#TIME 3600.004 otfPAR-Echo-PT-d03r05</t>
  </si>
  <si>
    <t>#TIME 3600.004 otfPAR-Railroad-PT-050</t>
  </si>
  <si>
    <t>#TIME 3600.004 otfSEQ-Peterson-PT-7</t>
  </si>
  <si>
    <t>#TIME 3600.004 otfPAR-Echo-PT-d04r03</t>
  </si>
  <si>
    <t>#TIME 3600.004 otfPAR-ResAllocation-PT-R003C015</t>
  </si>
  <si>
    <t>#TIME 3600.004 otfSEQ-Philosophers-PT-000050</t>
  </si>
  <si>
    <t>#TIME 3600.004 otfPAR-EnergyBus-PT-none</t>
  </si>
  <si>
    <t>#TIME 3600.004 otfPAR-ResAllocation-PT-R003C020</t>
  </si>
  <si>
    <t>#TIME 3600.004 otfSEQ-Philosophers-PT-001000</t>
  </si>
  <si>
    <t>#TIME 3600.004 otfPAR-Eratosthenes-PT-050</t>
  </si>
  <si>
    <t>#TIME 3600.004 otfPAR-ResAllocation-PT-R003C050</t>
  </si>
  <si>
    <t>#TIME 3600.004 otfSEQ-Philosophers-PT-002000</t>
  </si>
  <si>
    <t>#TIME 3600.004 otfPAR-ResAllocation-PT-R020C002</t>
  </si>
  <si>
    <t>#TIME 3600.004 otfSEQ-Philosophers-PT-005000</t>
  </si>
  <si>
    <t>#TIME 3600.004 otfPAR-FMS-PT-050</t>
  </si>
  <si>
    <t>#TIME 3600.004 otfPAR-Ring-PT-none</t>
  </si>
  <si>
    <t>#TIME 3600.004 otfSEQ-Planning-PT-none</t>
  </si>
  <si>
    <t>#TIME 3600.004 otfPAR-FMS-PT-100</t>
  </si>
  <si>
    <t>#TIME 3600.004 otfPAR-RwMutex-PT-r0100w0010</t>
  </si>
  <si>
    <t>#TIME 3600.004 otfSEQ-PolyORBLF-PT-S02J04T06</t>
  </si>
  <si>
    <t>#TIME 3600.004 otfPAR-RwMutex-PT-r0500w0010</t>
  </si>
  <si>
    <t>#TIME 3600.004 otfSEQ-PolyORBLF-PT-S02J04T08</t>
  </si>
  <si>
    <t>#TIME 3600.004 otfPAR-SharedMemory-PT-000010</t>
  </si>
  <si>
    <t>#TIME 3600.004 otfSEQ-PolyORBLF-PT-S04J06T08</t>
  </si>
  <si>
    <t>#TIME 3600.004 otfPAR-Kanban-PT-0010</t>
  </si>
  <si>
    <t>#TIME 3600.004 otfPAR-SimpleLoadBal-PT-10</t>
  </si>
  <si>
    <t>#TIME 3600.004 otfSEQ-PolyORBLF-PT-S06J04T06</t>
  </si>
  <si>
    <t>#TIME 3600.004 otfPAR-Solitaire-PT-SqrCT5x5</t>
  </si>
  <si>
    <t>#TIME 3600.004 otfSEQ-PolyORBLF-PT-S06J04T08</t>
  </si>
  <si>
    <t>#TIME 3600.004 otfPAR-TokenRing-PT-020</t>
  </si>
  <si>
    <t>#TIME 3600.004 otfSEQ-PolyORBLF-PT-S06J06T04</t>
  </si>
  <si>
    <t>#TIME 3600.004 otfPAR-Kanban-PT-0500</t>
  </si>
  <si>
    <t>#TIME 3600.004 otfPAR-TokenRing-PT-030</t>
  </si>
  <si>
    <t>#TIME 3600.004 otfSEQ-PolyORBNT-PT-S05J20</t>
  </si>
  <si>
    <t>#TIME 3600.004 otfPAR-TokenRing-PT-050</t>
  </si>
  <si>
    <t>#TIME 3600.004 otfSEQ-PolyORBNT-PT-S05J30</t>
  </si>
  <si>
    <t>#TIME 3600.004 otfPAR-MAPK-PT-040</t>
  </si>
  <si>
    <t>#TIME 3600.004 otfPAR-UtahNoC-PT-none</t>
  </si>
  <si>
    <t>#TIME 3600.004 otfSEQ-PolyORBNT-PT-S10J30</t>
  </si>
  <si>
    <t>#TIME 3600.004 otfPAR-NeoElection-PT-3</t>
  </si>
  <si>
    <t>#TIME 3600.004 otfPAR-Vasy2003-PT-none</t>
  </si>
  <si>
    <t>#TIME 3600.004 otfSEQ-PolyORBNT-PT-S10J60</t>
  </si>
  <si>
    <t>#TIME 3600.005 otfPAR-Angiogenesis-PT-10</t>
  </si>
  <si>
    <t>#TIME 3600.004 otfSEQ-ProductionCell-PT-none</t>
  </si>
  <si>
    <t>#TIME 3600.004 otfPAR-Philosophers-PT-000020</t>
  </si>
  <si>
    <t>#TIME 3600.005 otfPAR-Angiogenesis-PT-50</t>
  </si>
  <si>
    <t>#TIME 3600.004 otfSEQ-QuasiCertifProtocol-PT-10</t>
  </si>
  <si>
    <t>#TIME 3600.004 otfPAR-Philosophers-PT-000100</t>
  </si>
  <si>
    <t>#TIME 3600.005 otfPAR-CSRepetitions-PT-04</t>
  </si>
  <si>
    <t>#TIME 3600.004 otfSEQ-ResAllocation-PT-R003C020</t>
  </si>
  <si>
    <t>#TIME 3600.004 otfPAR-Philosophers-PT-001000</t>
  </si>
  <si>
    <t>#TIME 3600.005 otfPAR-CSRepetitions-PT-05</t>
  </si>
  <si>
    <t>#TIME 3600.004 otfSEQ-ResAllocation-PT-R100C002</t>
  </si>
  <si>
    <t>#TIME 3600.005 otfPAR-CSRepetitions-PT-07</t>
  </si>
  <si>
    <t>#TIME 3600.004 otfSEQ-RwMutex-PT-r0100w0010</t>
  </si>
  <si>
    <t>#TIME 3600.005 otfPAR-CircadianClock-PT-000100</t>
  </si>
  <si>
    <t>#TIME 3600.004 otfSEQ-RwMutex-PT-r2000w0010</t>
  </si>
  <si>
    <t>#TIME 3600.004 otfPAR-PolyORBLF-PT-S02J04T10</t>
  </si>
  <si>
    <t>#TIME 3600.005 otfPAR-CircadianClock-PT-010000</t>
  </si>
  <si>
    <t>#TIME 3600.004 otfSEQ-SharedMemory-PT-000020</t>
  </si>
  <si>
    <t>#TIME 3600.004 otfPAR-PolyORBLF-PT-S02J06T06</t>
  </si>
  <si>
    <t>#TIME 3600.005 otfPAR-CircadianClock-PT-100000</t>
  </si>
  <si>
    <t>#TIME 3600.004 otfSEQ-SimpleLoadBal-PT-15</t>
  </si>
  <si>
    <t>#TIME 3600.005 otfPAR-CircularTrains-PT-048</t>
  </si>
  <si>
    <t>#TIME 3600.004 otfSEQ-Solitaire-PT-EngCT7x7</t>
  </si>
  <si>
    <t>#TIME 3600.004 otfPAR-PolyORBLF-PT-S04J06T06</t>
  </si>
  <si>
    <t>#TIME 3600.005 otfPAR-CircularTrains-PT-096</t>
  </si>
  <si>
    <t>#TIME 3600.004 otfSEQ-Solitaire-PT-EngNC7x7</t>
  </si>
  <si>
    <t>#TIME 3600.005 otfPAR-DatabaseWithMutex-PT-04</t>
  </si>
  <si>
    <t>#TIME 3600.004 otfSEQ-Solitaire-PT-SqrCT5x5</t>
  </si>
  <si>
    <t>#TIME 3600.004 otfPAR-QuasiCertifProtocol-PT-28</t>
  </si>
  <si>
    <t>#TIME 3600.005 otfPAR-Dekker-PT-100</t>
  </si>
  <si>
    <t>#TIME 3600.005 otfSEQ-ARMCacheCoherence-PT-none</t>
  </si>
  <si>
    <t>#TIME 3600.005 otfPAR-Diffusion2D-PT-D05N010</t>
  </si>
  <si>
    <t>#TIME 3600.005 otfSEQ-Angiogenesis-PT-05</t>
  </si>
  <si>
    <t>#TIME 3600.004 otfPAR-Railroad-PT-100</t>
  </si>
  <si>
    <t>#TIME 3600.005 otfPAR-Diffusion2D-PT-D05N150</t>
  </si>
  <si>
    <t>#TIME 3600.005 otfSEQ-Angiogenesis-PT-10</t>
  </si>
  <si>
    <t>#TIME 3600.004 otfPAR-ResAllocation-PT-R100C002</t>
  </si>
  <si>
    <t>#TIME 3600.005 otfPAR-Diffusion2D-PT-D05N200</t>
  </si>
  <si>
    <t>#TIME 3600.005 otfSEQ-Angiogenesis-PT-20</t>
  </si>
  <si>
    <t>#TIME 3600.005 otfPAR-Diffusion2D-PT-D05N250</t>
  </si>
  <si>
    <t>#TIME 3600.005 otfSEQ-CSRepetitions-PT-03</t>
  </si>
  <si>
    <t>#TIME 3600.005 otfPAR-Diffusion2D-PT-D05N300</t>
  </si>
  <si>
    <t>#TIME 3600.005 otfSEQ-CircularTrains-PT-048</t>
  </si>
  <si>
    <t>#TIME 3600.004 otfPAR-SharedMemory-PT-000020</t>
  </si>
  <si>
    <t>#TIME 3600.005 otfPAR-Diffusion2D-PT-D05N350</t>
  </si>
  <si>
    <t>#TIME 3600.005 otfSEQ-CircularTrains-PT-768</t>
  </si>
  <si>
    <t>#TIME 3600.004 otfPAR-SharedMemory-PT-000100</t>
  </si>
  <si>
    <t>#TIME 3600.005 otfPAR-Diffusion2D-PT-D10N010</t>
  </si>
  <si>
    <t>#TIME 3600.005 otfSEQ-DatabaseWithMutex-PT-40</t>
  </si>
  <si>
    <t>#TIME 3600.004 otfPAR-Solitaire-PT-EngNC7x7</t>
  </si>
  <si>
    <t>#TIME 3600.005 otfPAR-Diffusion2D-PT-D10N100</t>
  </si>
  <si>
    <t>#TIME 3600.005 otfSEQ-Dekker-PT-100</t>
  </si>
  <si>
    <t>#TIME 3600.004 otfPAR-TokenRing-PT-015</t>
  </si>
  <si>
    <t>#TIME 3600.005 otfPAR-Diffusion2D-PT-D10N200</t>
  </si>
  <si>
    <t>#TIME 3600.005 otfSEQ-Diffusion2D-PT-D05N050</t>
  </si>
  <si>
    <t>#TIME 3600.005 otfPAR-Angiogenesis-PT-20</t>
  </si>
  <si>
    <t>#TIME 3600.005 otfPAR-Diffusion2D-PT-D20N010</t>
  </si>
  <si>
    <t>#TIME 3600.005 otfSEQ-Diffusion2D-PT-D05N250</t>
  </si>
  <si>
    <t>#TIME 3600.005 otfPAR-Diffusion2D-PT-D20N100</t>
  </si>
  <si>
    <t>#TIME 3600.005 otfSEQ-Diffusion2D-PT-D05N350</t>
  </si>
  <si>
    <t>#TIME 3600.005 otfPAR-Diffusion2D-PT-D30N100</t>
  </si>
  <si>
    <t>#TIME 3600.005 otfSEQ-Diffusion2D-PT-D10N050</t>
  </si>
  <si>
    <t>#TIME 3600.005 otfPAR-CSRepetitions-PT-10</t>
  </si>
  <si>
    <t>#TIME 3600.005 otfPAR-Diffusion2D-PT-D40N010</t>
  </si>
  <si>
    <t>#TIME 3600.005 otfSEQ-Diffusion2D-PT-D20N050</t>
  </si>
  <si>
    <t>#TIME 3600.005 otfPAR-Diffusion2D-PT-D40N100</t>
  </si>
  <si>
    <t>#TIME 3600.005 otfSEQ-Diffusion2D-PT-D20N150</t>
  </si>
  <si>
    <t>#TIME 3600.005 otfPAR-DrinkVendingMachine-PT-10</t>
  </si>
  <si>
    <t>#TIME 3600.005 otfSEQ-Diffusion2D-PT-D30N010</t>
  </si>
  <si>
    <t>#TIME 3600.005 otfPAR-CircularTrains-PT-384</t>
  </si>
  <si>
    <t>#TIME 3600.005 otfPAR-ERK-PT-000100</t>
  </si>
  <si>
    <t>#TIME 3600.005 otfSEQ-Diffusion2D-PT-D30N100</t>
  </si>
  <si>
    <t>#TIME 3600.005 otfPAR-DatabaseWithMutex-PT-10</t>
  </si>
  <si>
    <t>#TIME 3600.005 otfPAR-ERK-PT-001000</t>
  </si>
  <si>
    <t>#TIME 3600.005 otfSEQ-Diffusion2D-PT-D30N150</t>
  </si>
  <si>
    <t>#TIME 3600.005 otfPAR-Diffusion2D-PT-D05N050</t>
  </si>
  <si>
    <t>#TIME 3600.005 otfPAR-ERK-PT-010000</t>
  </si>
  <si>
    <t>#TIME 3600.005 otfSEQ-Diffusion2D-PT-D40N010</t>
  </si>
  <si>
    <t>#TIME 3600.005 otfPAR-Diffusion2D-PT-D05N100</t>
  </si>
  <si>
    <t>#TIME 3600.005 otfPAR-ERK-PT-100000</t>
  </si>
  <si>
    <t>#TIME 3600.005 otfSEQ-Diffusion2D-PT-D40N050</t>
  </si>
  <si>
    <t>#TIME 3600.005 otfPAR-Echo-PT-d02r09</t>
  </si>
  <si>
    <t>#TIME 3600.005 otfSEQ-Diffusion2D-PT-D40N150</t>
  </si>
  <si>
    <t>#TIME 3600.005 otfPAR-Echo-PT-d02r15</t>
  </si>
  <si>
    <t>#TIME 3600.005 otfSEQ-Diffusion2D-PT-D50N010</t>
  </si>
  <si>
    <t>#TIME 3600.005 otfPAR-Echo-PT-d03r03</t>
  </si>
  <si>
    <t>#TIME 3600.005 otfSEQ-Echo-PT-d02r09</t>
  </si>
  <si>
    <t>#TIME 3600.005 otfPAR-Diffusion2D-PT-D20N050</t>
  </si>
  <si>
    <t>#TIME 3600.005 otfPAR-Echo-PT-d03r05</t>
  </si>
  <si>
    <t>#TIME 3600.005 otfSEQ-Echo-PT-d03r03</t>
  </si>
  <si>
    <t>#TIME 3600.005 otfPAR-Diffusion2D-PT-D20N150</t>
  </si>
  <si>
    <t>#TIME 3600.005 otfPAR-Echo-PT-d03r07</t>
  </si>
  <si>
    <t>#TIME 3600.005 otfSEQ-Echo-PT-d03r05</t>
  </si>
  <si>
    <t>#TIME 3600.005 otfPAR-Diffusion2D-PT-D30N050</t>
  </si>
  <si>
    <t>#TIME 3600.005 otfPAR-EnergyBus-PT-none</t>
  </si>
  <si>
    <t>#TIME 3600.005 otfSEQ-Echo-PT-d04r03</t>
  </si>
  <si>
    <t>#TIME 3600.005 otfPAR-Eratosthenes-PT-050</t>
  </si>
  <si>
    <t>#TIME 3600.005 otfSEQ-EnergyBus-PT-none</t>
  </si>
  <si>
    <t>#TIME 3600.005 otfPAR-Diffusion2D-PT-D40N050</t>
  </si>
  <si>
    <t>#TIME 3600.005 otfPAR-FMS-PT-010</t>
  </si>
  <si>
    <t>#TIME 3600.005 otfSEQ-Eratosthenes-PT-050</t>
  </si>
  <si>
    <t>#TIME 3600.005 otfPAR-Diffusion2D-PT-D50N050</t>
  </si>
  <si>
    <t>#TIME 3600.005 otfPAR-FMS-PT-020</t>
  </si>
  <si>
    <t>#TIME 3600.005 otfSEQ-Eratosthenes-PT-100</t>
  </si>
  <si>
    <t>#TIME 3600.005 otfPAR-Diffusion2D-PT-D50N150</t>
  </si>
  <si>
    <t>#TIME 3600.005 otfPAR-FMS-PT-050</t>
  </si>
  <si>
    <t>#TIME 3600.005 otfSEQ-Eratosthenes-PT-200</t>
  </si>
  <si>
    <t>#TIME 3600.005 otfPAR-FMS-PT-100</t>
  </si>
  <si>
    <t>#TIME 3600.005 otfSEQ-IBMB2S565S3960-PT-none</t>
  </si>
  <si>
    <t>#TIME 3600.005 otfPAR-FMS-PT-200</t>
  </si>
  <si>
    <t>#TIME 3600.005 otfSEQ-LamportFastMutEx-PT-7</t>
  </si>
  <si>
    <t>#TIME 3600.005 otfPAR-FMS-PT-500</t>
  </si>
  <si>
    <t>#TIME 3600.005 otfSEQ-MultiwaySync-PT-none</t>
  </si>
  <si>
    <t>#TIME 3600.005 otfPAR-GlobalResAllocation-PT-03</t>
  </si>
  <si>
    <t>#TIME 3600.005 otfSEQ-NeoElection-PT-4</t>
  </si>
  <si>
    <t>#TIME 3600.005 otfPAR-GlobalResAllocation-PT-05</t>
  </si>
  <si>
    <t>#TIME 3600.005 otfSEQ-NeoElection-PT-5</t>
  </si>
  <si>
    <t>#TIME 3600.005 otfPAR-HouseConstruction-PT-020</t>
  </si>
  <si>
    <t>#TIME 3600.005 otfSEQ-PermAdmissibility-PT-02</t>
  </si>
  <si>
    <t>#TIME 3600.005 otfPAR-HouseConstruction-PT-050</t>
  </si>
  <si>
    <t>#TIME 3600.005 otfSEQ-PermAdmissibility-PT-10</t>
  </si>
  <si>
    <t>#TIME 3600.005 otfPAR-HouseConstruction-PT-100</t>
  </si>
  <si>
    <t>#TIME 3600.005 otfSEQ-PermAdmissibility-PT-50</t>
  </si>
  <si>
    <t>#TIME 3600.005 otfPAR-HouseConstruction-PT-500</t>
  </si>
  <si>
    <t>#TIME 3600.005 otfSEQ-Philosophers-PT-000020</t>
  </si>
  <si>
    <t>#TIME 3600.005 otfPAR-Kanban-PT-0010</t>
  </si>
  <si>
    <t>#TIME 3600.005 otfSEQ-Philosophers-PT-000200</t>
  </si>
  <si>
    <t>#TIME 3600.005 otfPAR-HouseConstruction-PT-200</t>
  </si>
  <si>
    <t>#TIME 3600.005 otfPAR-Kanban-PT-0020</t>
  </si>
  <si>
    <t>#TIME 3600.005 otfSEQ-Philosophers-PT-000500</t>
  </si>
  <si>
    <t>#TIME 3600.005 otfPAR-Kanban-PT-0050</t>
  </si>
  <si>
    <t>#TIME 3600.005 otfSEQ-PhilosophersDyn-PT-10</t>
  </si>
  <si>
    <t>#TIME 3600.005 otfPAR-Kanban-PT-0500</t>
  </si>
  <si>
    <t>#TIME 3600.005 otfSEQ-PolyORBLF-PT-S02J06T06</t>
  </si>
  <si>
    <t>#TIME 3600.005 otfPAR-Kanban-PT-1000</t>
  </si>
  <si>
    <t>#TIME 3600.005 otfSEQ-PolyORBLF-PT-S02J06T10</t>
  </si>
  <si>
    <t>#TIME 3600.005 otfPAR-LamportFastMutEx-PT-6</t>
  </si>
  <si>
    <t>#TIME 3600.005 otfPAR-LamportFastMutEx-PT-4</t>
  </si>
  <si>
    <t>#TIME 3600.005 otfSEQ-PolyORBLF-PT-S04J04T06</t>
  </si>
  <si>
    <t>#TIME 3600.005 otfPAR-LamportFastMutEx-PT-7</t>
  </si>
  <si>
    <t>#TIME 3600.005 otfPAR-MAPK-PT-020</t>
  </si>
  <si>
    <t>#TIME 3600.005 otfSEQ-PolyORBLF-PT-S04J06T06</t>
  </si>
  <si>
    <t>#TIME 3600.005 otfPAR-LamportFastMutEx-PT-8</t>
  </si>
  <si>
    <t>#TIME 3600.005 otfPAR-MAPK-PT-040</t>
  </si>
  <si>
    <t>#TIME 3600.005 otfSEQ-PolyORBLF-PT-S06J06T08</t>
  </si>
  <si>
    <t>#TIME 3600.005 otfPAR-MAPK-PT-160</t>
  </si>
  <si>
    <t>#TIME 3600.005 otfSEQ-PolyORBNT-PT-S05J40</t>
  </si>
  <si>
    <t>#TIME 3600.005 otfPAR-MAPK-PT-080</t>
  </si>
  <si>
    <t>#TIME 3600.005 otfPAR-MAPK-PT-320</t>
  </si>
  <si>
    <t>#TIME 3600.005 otfSEQ-PolyORBNT-PT-S05J60</t>
  </si>
  <si>
    <t>#TIME 3600.005 otfPAR-NeoElection-PT-3</t>
  </si>
  <si>
    <t>#TIME 3600.005 otfSEQ-PolyORBNT-PT-S05J80</t>
  </si>
  <si>
    <t>#TIME 3600.005 otfPAR-NeoElection-PT-5</t>
  </si>
  <si>
    <t>#TIME 3600.005 otfSEQ-PolyORBNT-PT-S10J20</t>
  </si>
  <si>
    <t>#TIME 3600.005 otfPAR-MultiwaySync-PT-none</t>
  </si>
  <si>
    <t>#TIME 3600.005 otfPAR-NeoElection-PT-7</t>
  </si>
  <si>
    <t>#TIME 3600.005 otfSEQ-PolyORBNT-PT-S10J80</t>
  </si>
  <si>
    <t>#TIME 3600.005 otfPAR-PermAdmissibility-PT-05</t>
  </si>
  <si>
    <t>#TIME 3600.005 otfSEQ-QuasiCertifProtocol-PT-22</t>
  </si>
  <si>
    <t>#TIME 3600.005 otfPAR-NeoElection-PT-6</t>
  </si>
  <si>
    <t>#TIME 3600.005 otfPAR-PermAdmissibility-PT-10</t>
  </si>
  <si>
    <t>#TIME 3600.005 otfSEQ-Railroad-PT-020</t>
  </si>
  <si>
    <t>#TIME 3600.005 otfPAR-Peterson-PT-3</t>
  </si>
  <si>
    <t>#TIME 3600.005 otfSEQ-Railroad-PT-050</t>
  </si>
  <si>
    <t>#TIME 3600.005 otfPAR-Peterson-PT-5</t>
  </si>
  <si>
    <t>#TIME 3600.005 otfSEQ-Railroad-PT-100</t>
  </si>
  <si>
    <t>#TIME 3600.005 otfPAR-Peterson-PT-6</t>
  </si>
  <si>
    <t>#TIME 3600.005 otfSEQ-ResAllocation-PT-R003C100</t>
  </si>
  <si>
    <t>#TIME 3600.005 otfPAR-PermAdmissibility-PT-50</t>
  </si>
  <si>
    <t>#TIME 3600.005 otfPAR-Peterson-PT-7</t>
  </si>
  <si>
    <t>#TIME 3600.005 otfSEQ-Ring-PT-none</t>
  </si>
  <si>
    <t>#TIME 3600.005 otfPAR-Peterson-PT-4</t>
  </si>
  <si>
    <t>#TIME 3600.005 otfPAR-Philosophers-PT-000100</t>
  </si>
  <si>
    <t>#TIME 3600.005 otfSEQ-SharedMemory-PT-000010</t>
  </si>
  <si>
    <t>#TIME 3600.005 otfPAR-Philosophers-PT-001000</t>
  </si>
  <si>
    <t>#TIME 3600.005 otfSEQ-SharedMemory-PT-000100</t>
  </si>
  <si>
    <t>#TIME 3600.005 otfPAR-Philosophers-PT-002000</t>
  </si>
  <si>
    <t>#TIME 3600.005 otfSEQ-SimpleLoadBal-PT-10</t>
  </si>
  <si>
    <t>#TIME 3600.005 otfPAR-Philosophers-PT-000050</t>
  </si>
  <si>
    <t>#TIME 3600.005 otfPAR-PhilosophersDyn-PT-10</t>
  </si>
  <si>
    <t>#TIME 3600.005 otfSEQ-SimpleLoadBal-PT-20</t>
  </si>
  <si>
    <t>#TIME 3600.005 otfPAR-Philosophers-PT-000500</t>
  </si>
  <si>
    <t>#TIME 3600.005 otfPAR-PolyORBLF-PT-S02J04T10</t>
  </si>
  <si>
    <t>#TIME 3600.005 otfSEQ-Solitaire-PT-SqrNC5x5</t>
  </si>
  <si>
    <t>#TIME 3600.005 otfPAR-PolyORBLF-PT-S02J06T06</t>
  </si>
  <si>
    <t>#TIME 3600.005 otfSEQ-TokenRing-PT-015</t>
  </si>
  <si>
    <t>#TIME 3600.005 otfPAR-PolyORBLF-PT-S02J06T10</t>
  </si>
  <si>
    <t>#TIME 3600.005 otfSEQ-TokenRing-PT-040</t>
  </si>
  <si>
    <t>#TIME 3600.005 otfPAR-PolyORBLF-PT-S04J04T08</t>
  </si>
  <si>
    <t>#TIME 3600.005 otfSEQ-TokenRing-PT-050</t>
  </si>
  <si>
    <t>#TIME 3600.005 otfPAR-PolyORBLF-PT-S04J04T06</t>
  </si>
  <si>
    <t>#TIME 3600.005 otfPAR-PolyORBLF-PT-S04J04T10</t>
  </si>
  <si>
    <t>#TIME 3600.006 otfSEQ-Diffusion2D-PT-D05N150</t>
  </si>
  <si>
    <t>#TIME 3600.005 otfPAR-PolyORBLF-PT-S04J06T06</t>
  </si>
  <si>
    <t>#TIME 3600.006 otfSEQ-Echo-PT-d02r11</t>
  </si>
  <si>
    <t>#TIME 3600.005 otfPAR-PolyORBLF-PT-S06J04T04</t>
  </si>
  <si>
    <t>#TIME 3600.005 otfPAR-PolyORBLF-PT-S04J06T08</t>
  </si>
  <si>
    <t>#TIME 3600.006 otfSEQ-Echo-PT-d03r07</t>
  </si>
  <si>
    <t>#TIME 3600.005 otfPAR-PolyORBLF-PT-S06J04T08</t>
  </si>
  <si>
    <t>#TIME 3600.005 otfPAR-PolyORBLF-PT-S04J06T10</t>
  </si>
  <si>
    <t>#TIME 3600.006 otfSEQ-QuasiCertifProtocol-PT-32</t>
  </si>
  <si>
    <t>#TIME 3600.005 otfPAR-PolyORBLF-PT-S06J06T04</t>
  </si>
  <si>
    <t>#TIME 3600.005 otfPAR-PolyORBLF-PT-S06J04T06</t>
  </si>
  <si>
    <t>#TIME 3600.007 otfSEQ-QuasiCertifProtocol-PT-28</t>
  </si>
  <si>
    <t>#TIME 3600.005 otfPAR-PolyORBLF-PT-S06J06T06</t>
  </si>
  <si>
    <t>#TIME 3600.023 otfSEQ-UtahNoC-PT-none</t>
  </si>
  <si>
    <t>#TIME 3600.005 otfPAR-PolyORBLF-PT-S06J06T08</t>
  </si>
  <si>
    <t>#TIME 3600.005 otfPAR-PolyORBNT-PT-S05J20</t>
  </si>
  <si>
    <t>#TIME 3600.005 otfPAR-PolyORBNT-PT-S05J30</t>
  </si>
  <si>
    <t>#TIME 3600.005 otfPAR-PolyORBNT-PT-S05J80</t>
  </si>
  <si>
    <t>#TIME 3600.005 otfPAR-PolyORBNT-PT-S10J20</t>
  </si>
  <si>
    <t>#TIME 3600.005 otfPAR-PolyORBNT-PT-S10J30</t>
  </si>
  <si>
    <t>#TIME 3600.005 otfPAR-PolyORBNT-PT-S10J80</t>
  </si>
  <si>
    <t>#TIME 3600.005 otfPAR-PolyORBNT-PT-S10J40</t>
  </si>
  <si>
    <t>#TIME 3600.005 otfPAR-ProductionCell-PT-none</t>
  </si>
  <si>
    <t>#TIME 3600.005 otfPAR-PolyORBNT-PT-S10J60</t>
  </si>
  <si>
    <t>#TIME 3600.005 otfPAR-QuasiCertifProtocol-PT-10</t>
  </si>
  <si>
    <t>#TIME 3600.005 otfPAR-QuasiCertifProtocol-PT-22</t>
  </si>
  <si>
    <t>#TIME 3600.005 otfPAR-QuasiCertifProtocol-PT-32</t>
  </si>
  <si>
    <t>#TIME 3600.005 otfPAR-QuasiCertifProtocol-PT-18</t>
  </si>
  <si>
    <t>#TIME 3600.005 otfPAR-Railroad-PT-100</t>
  </si>
  <si>
    <t>#TIME 3600.005 otfPAR-ResAllocation-PT-R003C100</t>
  </si>
  <si>
    <t>#TIME 3600.005 otfPAR-ResAllocation-PT-R003C015</t>
  </si>
  <si>
    <t>#TIME 3600.005 otfPAR-ResAllocation-PT-R050C002</t>
  </si>
  <si>
    <t>#TIME 3600.005 otfPAR-ResAllocation-PT-R003C020</t>
  </si>
  <si>
    <t>#TIME 3600.005 otfPAR-ResAllocation-PT-R100C002</t>
  </si>
  <si>
    <t>#TIME 3600.005 otfPAR-ResAllocation-PT-R003C050</t>
  </si>
  <si>
    <t>#TIME 3600.005 otfPAR-RwMutex-PT-r2000w0010</t>
  </si>
  <si>
    <t>#TIME 3600.005 otfPAR-SharedMemory-PT-000020</t>
  </si>
  <si>
    <t>#TIME 3600.005 otfPAR-RwMutex-PT-r0100w0010</t>
  </si>
  <si>
    <t>#TIME 3600.005 otfPAR-SharedMemory-PT-000050</t>
  </si>
  <si>
    <t>#TIME 3600.005 otfPAR-SharedMemory-PT-000100</t>
  </si>
  <si>
    <t>#TIME 3600.005 otfPAR-SimpleLoadBal-PT-15</t>
  </si>
  <si>
    <t>#TIME 3600.005 otfPAR-SimpleLoadBal-PT-20</t>
  </si>
  <si>
    <t>#TIME 3600.005 otfPAR-Solitaire-PT-EngCT7x7</t>
  </si>
  <si>
    <t>#TIME 3600.005 otfPAR-Solitaire-PT-FrnNC7x7</t>
  </si>
  <si>
    <t>#TIME 3600.005 otfPAR-Solitaire-PT-EngNC7x7</t>
  </si>
  <si>
    <t>#TIME 3600.005 otfPAR-Solitaire-PT-SqrCT5x5</t>
  </si>
  <si>
    <t>#TIME 3600.005 otfPAR-Solitaire-PT-FrnCT7x7</t>
  </si>
  <si>
    <t>#TIME 3600.005 otfPAR-Solitaire-PT-SqrNC5x5</t>
  </si>
  <si>
    <t>#TIME 3600.005 otfPAR-TokenRing-PT-020</t>
  </si>
  <si>
    <t>#TIME 3600.005 otfPAR-TokenRing-PT-050</t>
  </si>
  <si>
    <t>#TIME 3600.005 otfPAR-TokenRing-PT-015</t>
  </si>
  <si>
    <t>#TIME 3600.005 otfPAR-UtahNoC-PT-none</t>
  </si>
  <si>
    <t>#TIME 3600.005 otfPAR-TokenRing-PT-040</t>
  </si>
  <si>
    <t>#TIME 3600.005 otfPAR-Vasy2003-PT-none</t>
  </si>
  <si>
    <t>#TIME 3600.006 otfPAR-Echo-PT-d02r19</t>
  </si>
  <si>
    <t>#TIME 3600.006 otfPAR-PermAdmissibility-PT-20</t>
  </si>
  <si>
    <t>#TIME 3600.006 otfPAR-Echo-PT-d04r03</t>
  </si>
  <si>
    <t>#TIME 3600.006 otfPAR-RwMutex-PT-r1000w0010</t>
  </si>
  <si>
    <t>#TIME 3600.006 otfPAR-MultiwaySync-PT-none</t>
  </si>
  <si>
    <t>#TIME 3600.008 otfPAR-QuasiCertifProtocol-PT-10</t>
  </si>
  <si>
    <t>#TIME 3600.006 otfPAR-Philosophers-PT-000020</t>
  </si>
  <si>
    <t>#TIME 3600.011 otfPAR-Philosophers-PT-005000</t>
  </si>
  <si>
    <t>#TIME 3600.009 otfPAR-QuasiCertifProtocol-PT-28</t>
  </si>
  <si>
    <t>OTF PAR (cores) in seconds</t>
  </si>
  <si>
    <t>2 - 8</t>
  </si>
  <si>
    <t>8 - 16</t>
  </si>
  <si>
    <t> 16 - 24</t>
  </si>
  <si>
    <t>24 - 32</t>
  </si>
  <si>
    <t>32 - 40</t>
  </si>
  <si>
    <t>40 - 48</t>
  </si>
  <si>
    <t>48 - 56</t>
  </si>
  <si>
    <t>56 - 64</t>
  </si>
  <si>
    <t>PermAdmissibility-PT-01</t>
  </si>
  <si>
    <t>ResAllocation-PT-R003C010</t>
  </si>
  <si>
    <t>FMS-PT-005</t>
  </si>
  <si>
    <t>ParamProductionCell-PT-3</t>
  </si>
  <si>
    <t>Railroad-PT-010</t>
  </si>
  <si>
    <t>RwMutex-PT-r0010w2000</t>
  </si>
  <si>
    <t>ParamProductionCell-PT-0</t>
  </si>
  <si>
    <t>~1 min</t>
  </si>
  <si>
    <t>~15 min</t>
  </si>
  <si>
    <t>~30 min</t>
  </si>
  <si>
    <t>Cores (seconds)</t>
  </si>
  <si>
    <t>TokenRing-PT-010</t>
  </si>
  <si>
    <t>LamportFastMutEx-PT-4</t>
  </si>
  <si>
    <t>MultiQ DFS, no reductions</t>
  </si>
  <si>
    <t>MultiQ BFS, no reductions</t>
  </si>
  <si>
    <t>MultiQ DFS, with reductions</t>
  </si>
  <si>
    <t>MultiQ BFS, with reductions</t>
  </si>
  <si>
    <t>DFS 64</t>
  </si>
  <si>
    <t>BFS 64</t>
  </si>
  <si>
    <t>TAPAAL (SUM)</t>
  </si>
  <si>
    <t>Unsolved</t>
  </si>
  <si>
    <t>Status af kørsler</t>
  </si>
  <si>
    <t>SCRIPT</t>
  </si>
  <si>
    <t>Queries</t>
  </si>
  <si>
    <t>STATUS</t>
  </si>
  <si>
    <t>NOTES</t>
  </si>
  <si>
    <t>PRIORITET</t>
  </si>
  <si>
    <t>run_t3-mc-r1-mq-car.sh</t>
  </si>
  <si>
    <t>all</t>
  </si>
  <si>
    <t>done</t>
  </si>
  <si>
    <t>Done</t>
  </si>
  <si>
    <t>run_t3-mc-r1-sq-car.sh</t>
  </si>
  <si>
    <t>Done. Har nogle mangler</t>
  </si>
  <si>
    <t>run_t3-seq-r0-mq-car.sh</t>
  </si>
  <si>
    <t>T05:00</t>
  </si>
  <si>
    <t>run_t3-seq-r0-sq-car.sh</t>
  </si>
  <si>
    <t>run_t3-seq-r1-mq-car.sh</t>
  </si>
  <si>
    <t>run_t3-seq-r1-sq-car.sh</t>
  </si>
  <si>
    <t>6 smallest</t>
  </si>
  <si>
    <t>Har nogle mangler</t>
  </si>
  <si>
    <t>run_t3-tapaal-r0-car.sh</t>
  </si>
  <si>
    <t>timeouts forekommer</t>
  </si>
  <si>
    <t>9 largest</t>
  </si>
  <si>
    <t>all but tokenring</t>
  </si>
  <si>
    <t>kører</t>
  </si>
  <si>
    <t>Single Query - No reductions</t>
  </si>
  <si>
    <t>With reductions</t>
  </si>
  <si>
    <t>BFS</t>
  </si>
  <si>
    <t>DFS</t>
  </si>
  <si>
    <t>TAPAAL</t>
  </si>
  <si>
    <t>No.</t>
  </si>
  <si>
    <t>type</t>
  </si>
  <si>
    <t>result</t>
  </si>
  <si>
    <t>trace</t>
  </si>
  <si>
    <t>EF</t>
  </si>
  <si>
    <t>Yes</t>
  </si>
  <si>
    <t>No</t>
  </si>
  <si>
    <t>AG</t>
  </si>
  <si>
    <t>16 - 24</t>
  </si>
  <si>
    <t>No early term - Reachability Cardinality - Avg. runtime pr. query</t>
  </si>
  <si>
    <t>Early Termination Queries</t>
  </si>
  <si>
    <t>64 cores</t>
  </si>
  <si>
    <t>TAPAAL(sec)</t>
  </si>
  <si>
    <t>Our tool (64 cores)</t>
  </si>
  <si>
    <t>Heuristics</t>
  </si>
  <si>
    <t>BFS(sec)</t>
  </si>
  <si>
    <t>DFS(sec)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</si>
</sst>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"/>
    <numFmt numFmtId="167" formatCode="0.00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0"/>
      <name val="Cambria"/>
      <family val="1"/>
      <charset val="1"/>
    </font>
    <font>
      <sz val="11"/>
      <color rgb="FFFF00FF"/>
      <name val="Cambria"/>
      <family val="1"/>
      <charset val="1"/>
    </font>
    <font>
      <sz val="11"/>
      <color rgb="FF000000"/>
      <name val="Cambria"/>
      <family val="1"/>
      <charset val="1"/>
    </font>
    <font>
      <b val="true"/>
      <sz val="14"/>
      <name val="Cambria"/>
      <family val="1"/>
      <charset val="1"/>
    </font>
    <font>
      <sz val="10"/>
      <name val="Arial"/>
      <family val="2"/>
    </font>
    <font>
      <b val="true"/>
      <sz val="10"/>
      <name val="Arial"/>
      <family val="2"/>
    </font>
    <font>
      <b val="true"/>
      <sz val="24"/>
      <name val="Cambria"/>
      <family val="1"/>
      <charset val="1"/>
    </font>
    <font>
      <b val="true"/>
      <sz val="12"/>
      <name val="Cambria"/>
      <family val="1"/>
      <charset val="1"/>
    </font>
    <font>
      <sz val="12"/>
      <name val="Cambria"/>
      <family val="1"/>
      <charset val="1"/>
    </font>
    <font>
      <sz val="12"/>
      <color rgb="FF22222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C4125"/>
        <bgColor rgb="FFDC3912"/>
      </patternFill>
    </fill>
    <fill>
      <patternFill patternType="solid">
        <fgColor rgb="FFFFFFFF"/>
        <bgColor rgb="FFF3F3F3"/>
      </patternFill>
    </fill>
    <fill>
      <patternFill patternType="solid">
        <fgColor rgb="FFFF0000"/>
        <bgColor rgb="FFDC3912"/>
      </patternFill>
    </fill>
    <fill>
      <patternFill patternType="solid">
        <fgColor rgb="FFB7B7B7"/>
        <bgColor rgb="FFCCCCCC"/>
      </patternFill>
    </fill>
    <fill>
      <patternFill patternType="solid">
        <fgColor rgb="FFC9DAF8"/>
        <bgColor rgb="FFD0E0E3"/>
      </patternFill>
    </fill>
    <fill>
      <patternFill patternType="solid">
        <fgColor rgb="FFE6B8AF"/>
        <bgColor rgb="FFCCCCCC"/>
      </patternFill>
    </fill>
    <fill>
      <patternFill patternType="solid">
        <fgColor rgb="FF93C47D"/>
        <bgColor rgb="FFB7B7B7"/>
      </patternFill>
    </fill>
    <fill>
      <patternFill patternType="solid">
        <fgColor rgb="FFF3F3F3"/>
        <bgColor rgb="FFEFEFEF"/>
      </patternFill>
    </fill>
    <fill>
      <patternFill patternType="solid">
        <fgColor rgb="FFD9D9D9"/>
        <bgColor rgb="FFD9D2E9"/>
      </patternFill>
    </fill>
    <fill>
      <patternFill patternType="solid">
        <fgColor rgb="FFCCCCCC"/>
        <bgColor rgb="FFD9D2E9"/>
      </patternFill>
    </fill>
    <fill>
      <patternFill patternType="solid">
        <fgColor rgb="FFEFEFEF"/>
        <bgColor rgb="FFF3F3F3"/>
      </patternFill>
    </fill>
    <fill>
      <patternFill patternType="solid">
        <fgColor rgb="FFF1C232"/>
        <bgColor rgb="FFD6AE00"/>
      </patternFill>
    </fill>
    <fill>
      <patternFill patternType="solid">
        <fgColor rgb="FFD0E0E3"/>
        <bgColor rgb="FFD9D9D9"/>
      </patternFill>
    </fill>
    <fill>
      <patternFill patternType="solid">
        <fgColor rgb="FFD9D2E9"/>
        <bgColor rgb="FFD9D9D9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9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D6AE00"/>
      <rgbColor rgb="FFFF00FF"/>
      <rgbColor rgb="FF00FFFF"/>
      <rgbColor rgb="FFDC3912"/>
      <rgbColor rgb="FF008000"/>
      <rgbColor rgb="FF000080"/>
      <rgbColor rgb="FF66AA00"/>
      <rgbColor rgb="FF800080"/>
      <rgbColor rgb="FF008080"/>
      <rgbColor rgb="FFB7B7B7"/>
      <rgbColor rgb="FF888888"/>
      <rgbColor rgb="FF9999FF"/>
      <rgbColor rgb="FF994499"/>
      <rgbColor rgb="FFF3F3F3"/>
      <rgbColor rgb="FFEFEFEF"/>
      <rgbColor rgb="FF660066"/>
      <rgbColor rgb="FFCB4AC5"/>
      <rgbColor rgb="FF336699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0E0E3"/>
      <rgbColor rgb="FFD9D2E9"/>
      <rgbColor rgb="FFB7E1CD"/>
      <rgbColor rgb="FFFF99CC"/>
      <rgbColor rgb="FFCCCCCC"/>
      <rgbColor rgb="FFE6B8AF"/>
      <rgbColor rgb="FF4684EE"/>
      <rgbColor rgb="FF33CCCC"/>
      <rgbColor rgb="FFAAAA11"/>
      <rgbColor rgb="FFF1C232"/>
      <rgbColor rgb="FFFF9900"/>
      <rgbColor rgb="FFDD5511"/>
      <rgbColor rgb="FF666666"/>
      <rgbColor rgb="FF93C47D"/>
      <rgbColor rgb="FF003366"/>
      <rgbColor rgb="FF22AA99"/>
      <rgbColor rgb="FF003300"/>
      <rgbColor rgb="FF333300"/>
      <rgbColor rgb="FFCC4125"/>
      <rgbColor rgb="FFDD4477"/>
      <rgbColor rgb="FF4942CC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'Test 2'!$A$3</c:f>
              <c:strCache>
                <c:ptCount val="1"/>
                <c:pt idx="0">
                  <c:v>Kanban-PT-0005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2'!$B$2:$J$2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2'!$B$3:$J$3</c:f>
              <c:numCache>
                <c:formatCode>General</c:formatCode>
                <c:ptCount val="9"/>
                <c:pt idx="0">
                  <c:v>53.407</c:v>
                </c:pt>
                <c:pt idx="1">
                  <c:v>18.867</c:v>
                </c:pt>
                <c:pt idx="2">
                  <c:v>12.868</c:v>
                </c:pt>
                <c:pt idx="3">
                  <c:v>12.885</c:v>
                </c:pt>
                <c:pt idx="4">
                  <c:v>17.762</c:v>
                </c:pt>
                <c:pt idx="5">
                  <c:v>26.452</c:v>
                </c:pt>
                <c:pt idx="6">
                  <c:v>33.054</c:v>
                </c:pt>
                <c:pt idx="7">
                  <c:v>36.297</c:v>
                </c:pt>
                <c:pt idx="8">
                  <c:v>38.385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 2'!$A$4</c:f>
              <c:strCache>
                <c:ptCount val="1"/>
                <c:pt idx="0">
                  <c:v>RwMutex-PT-r0010w0500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2'!$B$2:$J$2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2'!$B$4:$J$4</c:f>
              <c:numCache>
                <c:formatCode>General</c:formatCode>
                <c:ptCount val="9"/>
                <c:pt idx="0">
                  <c:v>55.089</c:v>
                </c:pt>
                <c:pt idx="1">
                  <c:v>20.741</c:v>
                </c:pt>
                <c:pt idx="2">
                  <c:v>16.228</c:v>
                </c:pt>
                <c:pt idx="3">
                  <c:v>14.944</c:v>
                </c:pt>
                <c:pt idx="4">
                  <c:v>14.706</c:v>
                </c:pt>
                <c:pt idx="5">
                  <c:v>14.806</c:v>
                </c:pt>
                <c:pt idx="6">
                  <c:v>14.747</c:v>
                </c:pt>
                <c:pt idx="7">
                  <c:v>14.927</c:v>
                </c:pt>
                <c:pt idx="8">
                  <c:v>15.501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'Test 2'!$A$5</c:f>
              <c:strCache>
                <c:ptCount val="1"/>
                <c:pt idx="0">
                  <c:v>PermAdmissibility-PT-01</c:v>
                </c:pt>
              </c:strCache>
            </c:strRef>
          </c:tx>
          <c:spPr>
            <a:solidFill>
              <a:srgbClr val="ff9900"/>
            </a:solidFill>
            <a:ln w="25560">
              <a:solidFill>
                <a:srgbClr val="ff99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2'!$B$2:$J$2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2'!$B$5:$J$5</c:f>
              <c:numCache>
                <c:formatCode>General</c:formatCode>
                <c:ptCount val="9"/>
                <c:pt idx="0">
                  <c:v>64.968</c:v>
                </c:pt>
                <c:pt idx="1">
                  <c:v>23.008</c:v>
                </c:pt>
                <c:pt idx="2">
                  <c:v>15.318</c:v>
                </c:pt>
                <c:pt idx="3">
                  <c:v>9.595</c:v>
                </c:pt>
                <c:pt idx="4">
                  <c:v>10.041</c:v>
                </c:pt>
                <c:pt idx="5">
                  <c:v>10.054</c:v>
                </c:pt>
                <c:pt idx="6">
                  <c:v>8.914</c:v>
                </c:pt>
                <c:pt idx="7">
                  <c:v>9.495</c:v>
                </c:pt>
                <c:pt idx="8">
                  <c:v>9.638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'Test 2'!$A$6</c:f>
              <c:strCache>
                <c:ptCount val="1"/>
                <c:pt idx="0">
                  <c:v>ResAllocation-PT-R003C010</c:v>
                </c:pt>
              </c:strCache>
            </c:strRef>
          </c:tx>
          <c:spPr>
            <a:solidFill>
              <a:srgbClr val="008000"/>
            </a:solidFill>
            <a:ln w="25560">
              <a:solidFill>
                <a:srgbClr val="0080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2'!$B$2:$J$2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2'!$B$6:$J$6</c:f>
              <c:numCache>
                <c:formatCode>General</c:formatCode>
                <c:ptCount val="9"/>
                <c:pt idx="0">
                  <c:v>68.408</c:v>
                </c:pt>
                <c:pt idx="1">
                  <c:v>19.945</c:v>
                </c:pt>
                <c:pt idx="2">
                  <c:v>11.335</c:v>
                </c:pt>
                <c:pt idx="3">
                  <c:v>9.278</c:v>
                </c:pt>
                <c:pt idx="4">
                  <c:v>8.117</c:v>
                </c:pt>
                <c:pt idx="5">
                  <c:v>8.041</c:v>
                </c:pt>
                <c:pt idx="6">
                  <c:v>8.962</c:v>
                </c:pt>
                <c:pt idx="7">
                  <c:v>9.975</c:v>
                </c:pt>
                <c:pt idx="8">
                  <c:v>11.478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'Test 2'!$A$7</c:f>
              <c:strCache>
                <c:ptCount val="1"/>
                <c:pt idx="0">
                  <c:v>FMS-PT-005</c:v>
                </c:pt>
              </c:strCache>
            </c:strRef>
          </c:tx>
          <c:spPr>
            <a:solidFill>
              <a:srgbClr val="666666"/>
            </a:solidFill>
            <a:ln w="25560">
              <a:solidFill>
                <a:srgbClr val="666666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2'!$B$2:$J$2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2'!$B$7:$J$7</c:f>
              <c:numCache>
                <c:formatCode>General</c:formatCode>
                <c:ptCount val="9"/>
                <c:pt idx="0">
                  <c:v>71.655</c:v>
                </c:pt>
                <c:pt idx="1">
                  <c:v>24.284</c:v>
                </c:pt>
                <c:pt idx="2">
                  <c:v>16.362</c:v>
                </c:pt>
                <c:pt idx="3">
                  <c:v>15.288</c:v>
                </c:pt>
                <c:pt idx="4">
                  <c:v>20.922</c:v>
                </c:pt>
                <c:pt idx="5">
                  <c:v>30.295</c:v>
                </c:pt>
                <c:pt idx="6">
                  <c:v>32.761</c:v>
                </c:pt>
                <c:pt idx="7">
                  <c:v>39.982</c:v>
                </c:pt>
                <c:pt idx="8">
                  <c:v>35.538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82112070"/>
        <c:axId val="14385299"/>
      </c:lineChart>
      <c:catAx>
        <c:axId val="82112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cores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14385299"/>
        <c:crosses val="autoZero"/>
        <c:auto val="1"/>
        <c:lblAlgn val="ctr"/>
        <c:lblOffset val="100"/>
      </c:catAx>
      <c:valAx>
        <c:axId val="14385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seconds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82112070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'Test 2'!$A$9</c:f>
              <c:strCache>
                <c:ptCount val="1"/>
                <c:pt idx="0">
                  <c:v>ResAllocation-PT-R020C002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2'!$B$8:$J$8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2'!$B$9:$J$9</c:f>
              <c:numCache>
                <c:formatCode>General</c:formatCode>
                <c:ptCount val="9"/>
                <c:pt idx="0">
                  <c:v>970.66</c:v>
                </c:pt>
                <c:pt idx="1">
                  <c:v>260.859</c:v>
                </c:pt>
                <c:pt idx="2">
                  <c:v>141.813</c:v>
                </c:pt>
                <c:pt idx="3">
                  <c:v>108.674</c:v>
                </c:pt>
                <c:pt idx="4">
                  <c:v>89.525</c:v>
                </c:pt>
                <c:pt idx="5">
                  <c:v>78.448</c:v>
                </c:pt>
                <c:pt idx="6">
                  <c:v>72.033</c:v>
                </c:pt>
                <c:pt idx="7">
                  <c:v>68.764</c:v>
                </c:pt>
                <c:pt idx="8">
                  <c:v>65.715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 2'!$A$10</c:f>
              <c:strCache>
                <c:ptCount val="1"/>
                <c:pt idx="0">
                  <c:v>GlobalResAllocation-PT-03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2'!$B$8:$J$8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2'!$B$10:$J$10</c:f>
              <c:numCache>
                <c:formatCode>General</c:formatCode>
                <c:ptCount val="9"/>
                <c:pt idx="0">
                  <c:v>1062.641</c:v>
                </c:pt>
                <c:pt idx="1">
                  <c:v>301.125</c:v>
                </c:pt>
                <c:pt idx="2">
                  <c:v>184.181</c:v>
                </c:pt>
                <c:pt idx="3">
                  <c:v>141.951</c:v>
                </c:pt>
                <c:pt idx="4">
                  <c:v>123.061</c:v>
                </c:pt>
                <c:pt idx="5">
                  <c:v>109.267</c:v>
                </c:pt>
                <c:pt idx="6">
                  <c:v>104.178</c:v>
                </c:pt>
                <c:pt idx="7">
                  <c:v>106.686</c:v>
                </c:pt>
                <c:pt idx="8">
                  <c:v>102.808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'Test 2'!$A$11</c:f>
              <c:strCache>
                <c:ptCount val="1"/>
                <c:pt idx="0">
                  <c:v>ParamProductionCell-PT-3</c:v>
                </c:pt>
              </c:strCache>
            </c:strRef>
          </c:tx>
          <c:spPr>
            <a:solidFill>
              <a:srgbClr val="ff9900"/>
            </a:solidFill>
            <a:ln w="25560">
              <a:solidFill>
                <a:srgbClr val="ff99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2'!$B$8:$J$8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2'!$B$11:$J$11</c:f>
              <c:numCache>
                <c:formatCode>General</c:formatCode>
                <c:ptCount val="9"/>
                <c:pt idx="0">
                  <c:v>1085.048</c:v>
                </c:pt>
                <c:pt idx="1">
                  <c:v>281.934</c:v>
                </c:pt>
                <c:pt idx="2">
                  <c:v>156.07</c:v>
                </c:pt>
                <c:pt idx="3">
                  <c:v>111.162</c:v>
                </c:pt>
                <c:pt idx="4">
                  <c:v>86.314</c:v>
                </c:pt>
                <c:pt idx="5">
                  <c:v>72.316</c:v>
                </c:pt>
                <c:pt idx="6">
                  <c:v>63.506</c:v>
                </c:pt>
                <c:pt idx="7">
                  <c:v>57.156</c:v>
                </c:pt>
                <c:pt idx="8">
                  <c:v>52.077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'Test 2'!$A$12</c:f>
              <c:strCache>
                <c:ptCount val="1"/>
                <c:pt idx="0">
                  <c:v>Railroad-PT-010</c:v>
                </c:pt>
              </c:strCache>
            </c:strRef>
          </c:tx>
          <c:spPr>
            <a:solidFill>
              <a:srgbClr val="008000"/>
            </a:solidFill>
            <a:ln w="25560">
              <a:solidFill>
                <a:srgbClr val="0080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2'!$B$8:$J$8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2'!$B$12:$J$12</c:f>
              <c:numCache>
                <c:formatCode>General</c:formatCode>
                <c:ptCount val="9"/>
                <c:pt idx="0">
                  <c:v>1191.925</c:v>
                </c:pt>
                <c:pt idx="1">
                  <c:v>309.396</c:v>
                </c:pt>
                <c:pt idx="2">
                  <c:v>167.243</c:v>
                </c:pt>
                <c:pt idx="3">
                  <c:v>123.356</c:v>
                </c:pt>
                <c:pt idx="4">
                  <c:v>97.75</c:v>
                </c:pt>
                <c:pt idx="5">
                  <c:v>81.522</c:v>
                </c:pt>
                <c:pt idx="6">
                  <c:v>72.544</c:v>
                </c:pt>
                <c:pt idx="7">
                  <c:v>66.035</c:v>
                </c:pt>
                <c:pt idx="8">
                  <c:v>61.142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'Test 2'!$A$13</c:f>
              <c:strCache>
                <c:ptCount val="1"/>
                <c:pt idx="0">
                  <c:v>ParamProductionCell-PT-5</c:v>
                </c:pt>
              </c:strCache>
            </c:strRef>
          </c:tx>
          <c:spPr>
            <a:solidFill>
              <a:srgbClr val="666666"/>
            </a:solidFill>
            <a:ln w="25560">
              <a:solidFill>
                <a:srgbClr val="666666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2'!$B$8:$J$8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2'!$B$13:$J$13</c:f>
              <c:numCache>
                <c:formatCode>General</c:formatCode>
                <c:ptCount val="9"/>
                <c:pt idx="0">
                  <c:v>1232.455</c:v>
                </c:pt>
                <c:pt idx="1">
                  <c:v>313.443</c:v>
                </c:pt>
                <c:pt idx="2">
                  <c:v>169.769</c:v>
                </c:pt>
                <c:pt idx="3">
                  <c:v>124.71</c:v>
                </c:pt>
                <c:pt idx="4">
                  <c:v>98.529</c:v>
                </c:pt>
                <c:pt idx="5">
                  <c:v>81.864</c:v>
                </c:pt>
                <c:pt idx="6">
                  <c:v>71.421</c:v>
                </c:pt>
                <c:pt idx="7">
                  <c:v>64.075</c:v>
                </c:pt>
                <c:pt idx="8">
                  <c:v>58.884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1722100"/>
        <c:axId val="41404861"/>
      </c:lineChart>
      <c:catAx>
        <c:axId val="1722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cores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41404861"/>
        <c:crosses val="autoZero"/>
        <c:auto val="1"/>
        <c:lblAlgn val="ctr"/>
        <c:lblOffset val="100"/>
      </c:catAx>
      <c:valAx>
        <c:axId val="41404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seconds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1722100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'Test 2'!$A$15</c:f>
              <c:strCache>
                <c:ptCount val="1"/>
                <c:pt idx="0">
                  <c:v>RwMutex-PT-r0010w2000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2'!$B$14:$J$14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2'!$B$15:$J$15</c:f>
              <c:numCache>
                <c:formatCode>General</c:formatCode>
                <c:ptCount val="9"/>
                <c:pt idx="0">
                  <c:v>1446.671</c:v>
                </c:pt>
                <c:pt idx="1">
                  <c:v>539.403</c:v>
                </c:pt>
                <c:pt idx="2">
                  <c:v>432.572</c:v>
                </c:pt>
                <c:pt idx="3">
                  <c:v>423.125</c:v>
                </c:pt>
                <c:pt idx="4">
                  <c:v>390.233</c:v>
                </c:pt>
                <c:pt idx="5">
                  <c:v>376.002</c:v>
                </c:pt>
                <c:pt idx="6">
                  <c:v>362.893</c:v>
                </c:pt>
                <c:pt idx="7">
                  <c:v>370.298</c:v>
                </c:pt>
                <c:pt idx="8">
                  <c:v>367.155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 2'!$A$16</c:f>
              <c:strCache>
                <c:ptCount val="1"/>
                <c:pt idx="0">
                  <c:v>ParamProductionCell-PT-0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2'!$B$14:$J$14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2'!$B$16:$J$16</c:f>
              <c:numCache>
                <c:formatCode>General</c:formatCode>
                <c:ptCount val="9"/>
                <c:pt idx="0">
                  <c:v>1767.512</c:v>
                </c:pt>
                <c:pt idx="1">
                  <c:v>459.328</c:v>
                </c:pt>
                <c:pt idx="2">
                  <c:v>250.799</c:v>
                </c:pt>
                <c:pt idx="3">
                  <c:v>180.887</c:v>
                </c:pt>
                <c:pt idx="4">
                  <c:v>142.972</c:v>
                </c:pt>
                <c:pt idx="5">
                  <c:v>118.099</c:v>
                </c:pt>
                <c:pt idx="6">
                  <c:v>103.443</c:v>
                </c:pt>
                <c:pt idx="7">
                  <c:v>92.623</c:v>
                </c:pt>
                <c:pt idx="8">
                  <c:v>84.453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'Test 2'!$A$17</c:f>
              <c:strCache>
                <c:ptCount val="1"/>
                <c:pt idx="0">
                  <c:v>ParamProductionCell-PT-4</c:v>
                </c:pt>
              </c:strCache>
            </c:strRef>
          </c:tx>
          <c:spPr>
            <a:solidFill>
              <a:srgbClr val="ff9900"/>
            </a:solidFill>
            <a:ln w="25560">
              <a:solidFill>
                <a:srgbClr val="ff99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2'!$B$14:$J$14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2'!$B$17:$J$17</c:f>
              <c:numCache>
                <c:formatCode>General</c:formatCode>
                <c:ptCount val="9"/>
                <c:pt idx="0">
                  <c:v>1796.275</c:v>
                </c:pt>
                <c:pt idx="1">
                  <c:v>475.771</c:v>
                </c:pt>
                <c:pt idx="2">
                  <c:v>245.002</c:v>
                </c:pt>
                <c:pt idx="3">
                  <c:v>183.08</c:v>
                </c:pt>
                <c:pt idx="4">
                  <c:v>142.662</c:v>
                </c:pt>
                <c:pt idx="5">
                  <c:v>118.805</c:v>
                </c:pt>
                <c:pt idx="6">
                  <c:v>102.951</c:v>
                </c:pt>
                <c:pt idx="7">
                  <c:v>92.325</c:v>
                </c:pt>
                <c:pt idx="8">
                  <c:v>83.92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'Test 2'!$A$18</c:f>
              <c:strCache>
                <c:ptCount val="1"/>
                <c:pt idx="0">
                  <c:v>QuasiCertifProtocol-PT-06</c:v>
                </c:pt>
              </c:strCache>
            </c:strRef>
          </c:tx>
          <c:spPr>
            <a:solidFill>
              <a:srgbClr val="008000"/>
            </a:solidFill>
            <a:ln w="25560">
              <a:solidFill>
                <a:srgbClr val="0080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2'!$B$14:$J$14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2'!$B$18:$J$18</c:f>
              <c:numCache>
                <c:formatCode>General</c:formatCode>
                <c:ptCount val="9"/>
                <c:pt idx="0">
                  <c:v>1828.998</c:v>
                </c:pt>
                <c:pt idx="1">
                  <c:v>454.712</c:v>
                </c:pt>
                <c:pt idx="2">
                  <c:v>245.992</c:v>
                </c:pt>
                <c:pt idx="3">
                  <c:v>184.257</c:v>
                </c:pt>
                <c:pt idx="4">
                  <c:v>142.752</c:v>
                </c:pt>
                <c:pt idx="5">
                  <c:v>118.531</c:v>
                </c:pt>
                <c:pt idx="6">
                  <c:v>104.228</c:v>
                </c:pt>
                <c:pt idx="7">
                  <c:v>92.061</c:v>
                </c:pt>
                <c:pt idx="8">
                  <c:v>84.375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'Test 2'!$A$19</c:f>
              <c:strCache>
                <c:ptCount val="1"/>
                <c:pt idx="0">
                  <c:v>SharedMemory-PT-000010</c:v>
                </c:pt>
              </c:strCache>
            </c:strRef>
          </c:tx>
          <c:spPr>
            <a:solidFill>
              <a:srgbClr val="666666"/>
            </a:solidFill>
            <a:ln w="25560">
              <a:solidFill>
                <a:srgbClr val="666666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2'!$B$14:$J$14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2'!$B$19:$J$19</c:f>
              <c:numCache>
                <c:formatCode>General</c:formatCode>
                <c:ptCount val="9"/>
                <c:pt idx="0">
                  <c:v>2049.058</c:v>
                </c:pt>
                <c:pt idx="1">
                  <c:v>527.411</c:v>
                </c:pt>
                <c:pt idx="2">
                  <c:v>279.841</c:v>
                </c:pt>
                <c:pt idx="3">
                  <c:v>210.614</c:v>
                </c:pt>
                <c:pt idx="4">
                  <c:v>163.365</c:v>
                </c:pt>
                <c:pt idx="5">
                  <c:v>137.023</c:v>
                </c:pt>
                <c:pt idx="6">
                  <c:v>119.573</c:v>
                </c:pt>
                <c:pt idx="7">
                  <c:v>105.648</c:v>
                </c:pt>
                <c:pt idx="8">
                  <c:v>96.678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48242801"/>
        <c:axId val="4286965"/>
      </c:lineChart>
      <c:catAx>
        <c:axId val="48242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cores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4286965"/>
        <c:crosses val="autoZero"/>
        <c:auto val="1"/>
        <c:lblAlgn val="ctr"/>
        <c:lblOffset val="100"/>
      </c:catAx>
      <c:valAx>
        <c:axId val="4286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seconds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48242801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'Test 2 med seq models'!$A$21</c:f>
              <c:strCache>
                <c:ptCount val="1"/>
                <c:pt idx="0">
                  <c:v>HouseConstruction-PT-005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models'!$B$20:$I$20</c:f>
              <c:strCache>
                <c:ptCount val="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strCache>
            </c:strRef>
          </c:cat>
          <c:val>
            <c:numRef>
              <c:f>'Test 2 med seq models'!$B$21:$I$21</c:f>
              <c:numCache>
                <c:formatCode>General</c:formatCode>
                <c:ptCount val="8"/>
                <c:pt idx="0">
                  <c:v>39.046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 2 med seq models'!$A$22</c:f>
              <c:strCache>
                <c:ptCount val="1"/>
                <c:pt idx="0">
                  <c:v>ParamProductionCell-PT-1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models'!$B$20:$I$20</c:f>
              <c:strCache>
                <c:ptCount val="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strCache>
            </c:strRef>
          </c:cat>
          <c:val>
            <c:numRef>
              <c:f>'Test 2 med seq models'!$B$22:$I$22</c:f>
              <c:numCache>
                <c:formatCode>General</c:formatCode>
                <c:ptCount val="8"/>
                <c:pt idx="0">
                  <c:v>40.75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'Test 2 med seq models'!$A$23</c:f>
              <c:strCache>
                <c:ptCount val="1"/>
                <c:pt idx="0">
                  <c:v>SimpleLoadBal-PT-05</c:v>
                </c:pt>
              </c:strCache>
            </c:strRef>
          </c:tx>
          <c:spPr>
            <a:solidFill>
              <a:srgbClr val="ff9900"/>
            </a:solidFill>
            <a:ln w="25560">
              <a:solidFill>
                <a:srgbClr val="ff99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models'!$B$20:$I$20</c:f>
              <c:strCache>
                <c:ptCount val="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strCache>
            </c:strRef>
          </c:cat>
          <c:val>
            <c:numRef>
              <c:f>'Test 2 med seq models'!$B$23:$I$23</c:f>
              <c:numCache>
                <c:formatCode>General</c:formatCode>
                <c:ptCount val="8"/>
                <c:pt idx="0">
                  <c:v>63.944</c:v>
                </c:pt>
                <c:pt idx="1">
                  <c:v>7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14</c:v>
                </c:pt>
                <c:pt idx="7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'Test 2 med seq models'!$A$24</c:f>
              <c:strCache>
                <c:ptCount val="1"/>
                <c:pt idx="0">
                  <c:v>ParamProductionCell-PT-2</c:v>
                </c:pt>
              </c:strCache>
            </c:strRef>
          </c:tx>
          <c:spPr>
            <a:solidFill>
              <a:srgbClr val="008000"/>
            </a:solidFill>
            <a:ln w="25560">
              <a:solidFill>
                <a:srgbClr val="0080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models'!$B$20:$I$20</c:f>
              <c:strCache>
                <c:ptCount val="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strCache>
            </c:strRef>
          </c:cat>
          <c:val>
            <c:numRef>
              <c:f>'Test 2 med seq models'!$B$24:$I$24</c:f>
              <c:numCache>
                <c:formatCode>General</c:formatCode>
                <c:ptCount val="8"/>
                <c:pt idx="0">
                  <c:v>509.975</c:v>
                </c:pt>
                <c:pt idx="1">
                  <c:v>8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'Test 2 med seq models'!$A$25</c:f>
              <c:strCache>
                <c:ptCount val="1"/>
                <c:pt idx="0">
                  <c:v>TokenRing-PT-010</c:v>
                </c:pt>
              </c:strCache>
            </c:strRef>
          </c:tx>
          <c:spPr>
            <a:solidFill>
              <a:srgbClr val="666666"/>
            </a:solidFill>
            <a:ln w="25560">
              <a:solidFill>
                <a:srgbClr val="666666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models'!$B$20:$I$20</c:f>
              <c:strCache>
                <c:ptCount val="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strCache>
            </c:strRef>
          </c:cat>
          <c:val>
            <c:numRef>
              <c:f>'Test 2 med seq models'!$B$25:$I$25</c:f>
              <c:numCache>
                <c:formatCode>General</c:formatCode>
                <c:ptCount val="8"/>
                <c:pt idx="0">
                  <c:v>668.419</c:v>
                </c:pt>
                <c:pt idx="1">
                  <c:v>8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30</c:v>
                </c:pt>
                <c:pt idx="7">
                  <c:v>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'Test 2 med seq models'!$A$26</c:f>
              <c:strCache>
                <c:ptCount val="1"/>
                <c:pt idx="0">
                  <c:v>MAPK-PT-008</c:v>
                </c:pt>
              </c:strCache>
            </c:strRef>
          </c:tx>
          <c:spPr>
            <a:solidFill>
              <a:srgbClr val="4942cc"/>
            </a:solidFill>
            <a:ln w="25560">
              <a:solidFill>
                <a:srgbClr val="4942cc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models'!$B$20:$I$20</c:f>
              <c:strCache>
                <c:ptCount val="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strCache>
            </c:strRef>
          </c:cat>
          <c:val>
            <c:numRef>
              <c:f>'Test 2 med seq models'!$B$26:$I$26</c:f>
              <c:numCache>
                <c:formatCode>General</c:formatCode>
                <c:ptCount val="8"/>
                <c:pt idx="0">
                  <c:v>671.415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16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'Test 2 med seq models'!$A$27</c:f>
              <c:strCache>
                <c:ptCount val="1"/>
                <c:pt idx="0">
                  <c:v>ResAllocation-PT-R020C002</c:v>
                </c:pt>
              </c:strCache>
            </c:strRef>
          </c:tx>
          <c:spPr>
            <a:solidFill>
              <a:srgbClr val="cb4ac5"/>
            </a:solidFill>
            <a:ln w="25560">
              <a:solidFill>
                <a:srgbClr val="cb4ac5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models'!$B$20:$I$20</c:f>
              <c:strCache>
                <c:ptCount val="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strCache>
            </c:strRef>
          </c:cat>
          <c:val>
            <c:numRef>
              <c:f>'Test 2 med seq models'!$B$27:$I$27</c:f>
              <c:numCache>
                <c:formatCode>General</c:formatCode>
                <c:ptCount val="8"/>
                <c:pt idx="0">
                  <c:v>1878.903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'Test 2 med seq models'!$A$28</c:f>
              <c:strCache>
                <c:ptCount val="1"/>
                <c:pt idx="0">
                  <c:v>GlobalResAllocation-PT-03</c:v>
                </c:pt>
              </c:strCache>
            </c:strRef>
          </c:tx>
          <c:spPr>
            <a:solidFill>
              <a:srgbClr val="d6ae00"/>
            </a:solidFill>
            <a:ln w="25560">
              <a:solidFill>
                <a:srgbClr val="d6ae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models'!$B$20:$I$20</c:f>
              <c:strCache>
                <c:ptCount val="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strCache>
            </c:strRef>
          </c:cat>
          <c:val>
            <c:numRef>
              <c:f>'Test 2 med seq models'!$B$28:$I$28</c:f>
              <c:numCache>
                <c:formatCode>General</c:formatCode>
                <c:ptCount val="8"/>
                <c:pt idx="0">
                  <c:v>1981.205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'Test 2 med seq models'!$A$29</c:f>
              <c:strCache>
                <c:ptCount val="1"/>
                <c:pt idx="0">
                  <c:v>ParamProductionCell-PT-3</c:v>
                </c:pt>
              </c:strCache>
            </c:strRef>
          </c:tx>
          <c:spPr>
            <a:solidFill>
              <a:srgbClr val="336699"/>
            </a:solidFill>
            <a:ln w="25560">
              <a:solidFill>
                <a:srgbClr val="336699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models'!$B$20:$I$20</c:f>
              <c:strCache>
                <c:ptCount val="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strCache>
            </c:strRef>
          </c:cat>
          <c:val>
            <c:numRef>
              <c:f>'Test 2 med seq models'!$B$29:$I$29</c:f>
              <c:numCache>
                <c:formatCode>General</c:formatCode>
                <c:ptCount val="8"/>
                <c:pt idx="0">
                  <c:v>2178.016</c:v>
                </c:pt>
                <c:pt idx="1">
                  <c:v>8</c:v>
                </c:pt>
                <c:pt idx="2">
                  <c:v>14</c:v>
                </c:pt>
                <c:pt idx="3">
                  <c:v>19</c:v>
                </c:pt>
                <c:pt idx="4">
                  <c:v>25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'Test 2 med seq models'!$A$30</c:f>
              <c:strCache>
                <c:ptCount val="1"/>
                <c:pt idx="0">
                  <c:v>LamportFastMutEx-PT-4</c:v>
                </c:pt>
              </c:strCache>
            </c:strRef>
          </c:tx>
          <c:spPr>
            <a:solidFill>
              <a:srgbClr val="dd4477"/>
            </a:solidFill>
            <a:ln w="25560">
              <a:solidFill>
                <a:srgbClr val="dd4477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models'!$B$20:$I$20</c:f>
              <c:strCache>
                <c:ptCount val="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strCache>
            </c:strRef>
          </c:cat>
          <c:val>
            <c:numRef>
              <c:f>'Test 2 med seq models'!$B$30:$I$30</c:f>
              <c:numCache>
                <c:formatCode>General</c:formatCode>
                <c:ptCount val="8"/>
                <c:pt idx="0">
                  <c:v>2400.309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34</c:v>
                </c:pt>
                <c:pt idx="7">
                  <c:v>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'Test 2 med seq models'!$A$31</c:f>
              <c:strCache>
                <c:ptCount val="1"/>
                <c:pt idx="0">
                  <c:v>Railroad-PT-010</c:v>
                </c:pt>
              </c:strCache>
            </c:strRef>
          </c:tx>
          <c:spPr>
            <a:solidFill>
              <a:srgbClr val="aaaa11"/>
            </a:solidFill>
            <a:ln w="25560">
              <a:solidFill>
                <a:srgbClr val="aaaa11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models'!$B$20:$I$20</c:f>
              <c:strCache>
                <c:ptCount val="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strCache>
            </c:strRef>
          </c:cat>
          <c:val>
            <c:numRef>
              <c:f>'Test 2 med seq models'!$B$31:$I$31</c:f>
              <c:numCache>
                <c:formatCode>General</c:formatCode>
                <c:ptCount val="8"/>
                <c:pt idx="0">
                  <c:v>2417.534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34</c:v>
                </c:pt>
                <c:pt idx="7">
                  <c:v>37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'Test 2 med seq models'!$A$32</c:f>
              <c:strCache>
                <c:ptCount val="1"/>
                <c:pt idx="0">
                  <c:v>ParamProductionCell-PT-5</c:v>
                </c:pt>
              </c:strCache>
            </c:strRef>
          </c:tx>
          <c:spPr>
            <a:solidFill>
              <a:srgbClr val="66aa00"/>
            </a:solidFill>
            <a:ln w="25560">
              <a:solidFill>
                <a:srgbClr val="66aa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models'!$B$20:$I$20</c:f>
              <c:strCache>
                <c:ptCount val="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strCache>
            </c:strRef>
          </c:cat>
          <c:val>
            <c:numRef>
              <c:f>'Test 2 med seq models'!$B$32:$I$32</c:f>
              <c:numCache>
                <c:formatCode>General</c:formatCode>
                <c:ptCount val="8"/>
                <c:pt idx="0">
                  <c:v>2463.134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'Test 2 med seq models'!$A$33</c:f>
              <c:strCache>
                <c:ptCount val="1"/>
                <c:pt idx="0">
                  <c:v>ParamProductionCell-PT-0</c:v>
                </c:pt>
              </c:strCache>
            </c:strRef>
          </c:tx>
          <c:spPr>
            <a:solidFill>
              <a:srgbClr val="888888"/>
            </a:solidFill>
            <a:ln w="25560">
              <a:solidFill>
                <a:srgbClr val="888888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models'!$B$20:$I$20</c:f>
              <c:strCache>
                <c:ptCount val="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strCache>
            </c:strRef>
          </c:cat>
          <c:val>
            <c:numRef>
              <c:f>'Test 2 med seq models'!$B$33:$I$33</c:f>
              <c:numCache>
                <c:formatCode>General</c:formatCode>
                <c:ptCount val="8"/>
                <c:pt idx="0">
                  <c:v>3526.669</c:v>
                </c:pt>
                <c:pt idx="1">
                  <c:v>8</c:v>
                </c:pt>
                <c:pt idx="2">
                  <c:v>15</c:v>
                </c:pt>
                <c:pt idx="3">
                  <c:v>19</c:v>
                </c:pt>
                <c:pt idx="4">
                  <c:v>25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'Test 2 med seq models'!$A$34</c:f>
              <c:strCache>
                <c:ptCount val="1"/>
                <c:pt idx="0">
                  <c:v>QuasiCertifProtocol-PT-06</c:v>
                </c:pt>
              </c:strCache>
            </c:strRef>
          </c:tx>
          <c:spPr>
            <a:solidFill>
              <a:srgbClr val="994499"/>
            </a:solidFill>
            <a:ln w="25560">
              <a:solidFill>
                <a:srgbClr val="994499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models'!$B$20:$I$20</c:f>
              <c:strCache>
                <c:ptCount val="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strCache>
            </c:strRef>
          </c:cat>
          <c:val>
            <c:numRef>
              <c:f>'Test 2 med seq models'!$B$34:$I$34</c:f>
              <c:numCache>
                <c:formatCode>General</c:formatCode>
                <c:ptCount val="8"/>
                <c:pt idx="0">
                  <c:v>3567.981</c:v>
                </c:pt>
                <c:pt idx="1">
                  <c:v>8</c:v>
                </c:pt>
                <c:pt idx="2">
                  <c:v>14</c:v>
                </c:pt>
                <c:pt idx="3">
                  <c:v>19</c:v>
                </c:pt>
                <c:pt idx="4">
                  <c:v>25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'Test 2 med seq models'!$A$35</c:f>
              <c:strCache>
                <c:ptCount val="1"/>
                <c:pt idx="0">
                  <c:v>ParamProductionCell-PT-4</c:v>
                </c:pt>
              </c:strCache>
            </c:strRef>
          </c:tx>
          <c:spPr>
            <a:solidFill>
              <a:srgbClr val="dd5511"/>
            </a:solidFill>
            <a:ln w="25560">
              <a:solidFill>
                <a:srgbClr val="dd5511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models'!$B$20:$I$20</c:f>
              <c:strCache>
                <c:ptCount val="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strCache>
            </c:strRef>
          </c:cat>
          <c:val>
            <c:numRef>
              <c:f>'Test 2 med seq models'!$B$35:$I$35</c:f>
              <c:numCache>
                <c:formatCode>General</c:formatCode>
                <c:ptCount val="8"/>
                <c:pt idx="0">
                  <c:v>3594.056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39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'Test 2 med seq models'!$A$36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22aa99"/>
            </a:solidFill>
            <a:ln w="25560">
              <a:solidFill>
                <a:srgbClr val="22aa99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models'!$B$20:$I$20</c:f>
              <c:strCache>
                <c:ptCount val="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</c:strCache>
            </c:strRef>
          </c:cat>
          <c:val>
            <c:numRef>
              <c:f>'Test 2 med seq models'!$B$36:$I$36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93800595"/>
        <c:axId val="41039454"/>
      </c:lineChart>
      <c:catAx>
        <c:axId val="93800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Numer of cores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41039454"/>
        <c:crosses val="autoZero"/>
        <c:auto val="1"/>
        <c:lblAlgn val="ctr"/>
        <c:lblOffset val="100"/>
      </c:catAx>
      <c:valAx>
        <c:axId val="41039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Percent speedup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93800595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'Test 2 med seq models'!$A$3</c:f>
              <c:strCache>
                <c:ptCount val="1"/>
                <c:pt idx="0">
                  <c:v>HouseConstruction-PT-005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models'!$B$2:$J$2</c:f>
              <c:strCach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 med seq models'!$B$3:$J$3</c:f>
              <c:numCache>
                <c:formatCode>General</c:formatCode>
                <c:ptCount val="9"/>
                <c:pt idx="0">
                  <c:v>39.046</c:v>
                </c:pt>
                <c:pt idx="1">
                  <c:v>9.261</c:v>
                </c:pt>
                <c:pt idx="2">
                  <c:v>6.359</c:v>
                </c:pt>
                <c:pt idx="3">
                  <c:v>5.906</c:v>
                </c:pt>
                <c:pt idx="4">
                  <c:v>11.702</c:v>
                </c:pt>
                <c:pt idx="5">
                  <c:v>12.718</c:v>
                </c:pt>
                <c:pt idx="6">
                  <c:v>14.452</c:v>
                </c:pt>
                <c:pt idx="7">
                  <c:v>13.99</c:v>
                </c:pt>
                <c:pt idx="8">
                  <c:v>19.836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 2 med seq models'!$A$4</c:f>
              <c:strCache>
                <c:ptCount val="1"/>
                <c:pt idx="0">
                  <c:v>ParamProductionCell-PT-1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models'!$B$2:$J$2</c:f>
              <c:strCach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 med seq models'!$B$4:$J$4</c:f>
              <c:numCache>
                <c:formatCode>General</c:formatCode>
                <c:ptCount val="9"/>
                <c:pt idx="0">
                  <c:v>40.75</c:v>
                </c:pt>
                <c:pt idx="1">
                  <c:v>5.407</c:v>
                </c:pt>
                <c:pt idx="2">
                  <c:v>3.442</c:v>
                </c:pt>
                <c:pt idx="3">
                  <c:v>2.906</c:v>
                </c:pt>
                <c:pt idx="4">
                  <c:v>2.629</c:v>
                </c:pt>
                <c:pt idx="5">
                  <c:v>2.996</c:v>
                </c:pt>
                <c:pt idx="6">
                  <c:v>3.449</c:v>
                </c:pt>
                <c:pt idx="7">
                  <c:v>3.982</c:v>
                </c:pt>
                <c:pt idx="8">
                  <c:v>4.555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'Test 2 med seq models'!$A$5</c:f>
              <c:strCache>
                <c:ptCount val="1"/>
                <c:pt idx="0">
                  <c:v>SimpleLoadBal-PT-05</c:v>
                </c:pt>
              </c:strCache>
            </c:strRef>
          </c:tx>
          <c:spPr>
            <a:solidFill>
              <a:srgbClr val="ff9900"/>
            </a:solidFill>
            <a:ln w="25560">
              <a:solidFill>
                <a:srgbClr val="ff99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models'!$B$2:$J$2</c:f>
              <c:strCach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 med seq models'!$B$5:$J$5</c:f>
              <c:numCache>
                <c:formatCode>General</c:formatCode>
                <c:ptCount val="9"/>
                <c:pt idx="0">
                  <c:v>63.944</c:v>
                </c:pt>
                <c:pt idx="1">
                  <c:v>8.832</c:v>
                </c:pt>
                <c:pt idx="2">
                  <c:v>5.529</c:v>
                </c:pt>
                <c:pt idx="3">
                  <c:v>4.42</c:v>
                </c:pt>
                <c:pt idx="4">
                  <c:v>4.054</c:v>
                </c:pt>
                <c:pt idx="5">
                  <c:v>4.028</c:v>
                </c:pt>
                <c:pt idx="6">
                  <c:v>4.52</c:v>
                </c:pt>
                <c:pt idx="7">
                  <c:v>4.849</c:v>
                </c:pt>
                <c:pt idx="8">
                  <c:v>5.257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'Test 2 med seq models'!$A$6</c:f>
              <c:strCache>
                <c:ptCount val="1"/>
                <c:pt idx="0">
                  <c:v>ParamProductionCell-PT-2</c:v>
                </c:pt>
              </c:strCache>
            </c:strRef>
          </c:tx>
          <c:spPr>
            <a:solidFill>
              <a:srgbClr val="008000"/>
            </a:solidFill>
            <a:ln w="25560">
              <a:solidFill>
                <a:srgbClr val="0080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models'!$B$2:$J$2</c:f>
              <c:strCach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 med seq models'!$B$6:$J$6</c:f>
              <c:numCache>
                <c:formatCode>General</c:formatCode>
                <c:ptCount val="9"/>
                <c:pt idx="0">
                  <c:v>509.975</c:v>
                </c:pt>
                <c:pt idx="1">
                  <c:v>67.439</c:v>
                </c:pt>
                <c:pt idx="2">
                  <c:v>35.235</c:v>
                </c:pt>
                <c:pt idx="3">
                  <c:v>27.024</c:v>
                </c:pt>
                <c:pt idx="4">
                  <c:v>21.514</c:v>
                </c:pt>
                <c:pt idx="5">
                  <c:v>18.402</c:v>
                </c:pt>
                <c:pt idx="6">
                  <c:v>17.23</c:v>
                </c:pt>
                <c:pt idx="7">
                  <c:v>16.078</c:v>
                </c:pt>
                <c:pt idx="8">
                  <c:v>15.462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'Test 2 med seq models'!$A$7</c:f>
              <c:strCache>
                <c:ptCount val="1"/>
                <c:pt idx="0">
                  <c:v>TokenRing-PT-010</c:v>
                </c:pt>
              </c:strCache>
            </c:strRef>
          </c:tx>
          <c:spPr>
            <a:solidFill>
              <a:srgbClr val="666666"/>
            </a:solidFill>
            <a:ln w="25560">
              <a:solidFill>
                <a:srgbClr val="666666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models'!$B$2:$J$2</c:f>
              <c:strCach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 med seq models'!$B$7:$J$7</c:f>
              <c:numCache>
                <c:formatCode>General</c:formatCode>
                <c:ptCount val="9"/>
                <c:pt idx="0">
                  <c:v>668.419</c:v>
                </c:pt>
                <c:pt idx="1">
                  <c:v>86.841</c:v>
                </c:pt>
                <c:pt idx="2">
                  <c:v>49.257</c:v>
                </c:pt>
                <c:pt idx="3">
                  <c:v>36.512</c:v>
                </c:pt>
                <c:pt idx="4">
                  <c:v>29.178</c:v>
                </c:pt>
                <c:pt idx="5">
                  <c:v>25.23</c:v>
                </c:pt>
                <c:pt idx="6">
                  <c:v>22.649</c:v>
                </c:pt>
                <c:pt idx="7">
                  <c:v>21.233</c:v>
                </c:pt>
                <c:pt idx="8">
                  <c:v>20.041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'Test 2 med seq models'!$A$8</c:f>
              <c:strCache>
                <c:ptCount val="1"/>
                <c:pt idx="0">
                  <c:v>MAPK-PT-008</c:v>
                </c:pt>
              </c:strCache>
            </c:strRef>
          </c:tx>
          <c:spPr>
            <a:solidFill>
              <a:srgbClr val="4942cc"/>
            </a:solidFill>
            <a:ln w="25560">
              <a:solidFill>
                <a:srgbClr val="4942cc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models'!$B$2:$J$2</c:f>
              <c:strCach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 med seq models'!$B$8:$J$8</c:f>
              <c:numCache>
                <c:formatCode>General</c:formatCode>
                <c:ptCount val="9"/>
                <c:pt idx="0">
                  <c:v>671.415</c:v>
                </c:pt>
                <c:pt idx="1">
                  <c:v>90.433</c:v>
                </c:pt>
                <c:pt idx="2">
                  <c:v>54.146</c:v>
                </c:pt>
                <c:pt idx="3">
                  <c:v>45.032</c:v>
                </c:pt>
                <c:pt idx="4">
                  <c:v>39.836</c:v>
                </c:pt>
                <c:pt idx="5">
                  <c:v>42.213</c:v>
                </c:pt>
                <c:pt idx="6">
                  <c:v>46.626</c:v>
                </c:pt>
                <c:pt idx="7">
                  <c:v>49.653</c:v>
                </c:pt>
                <c:pt idx="8">
                  <c:v>57.473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'Test 2 med seq models'!$A$9</c:f>
              <c:strCache>
                <c:ptCount val="1"/>
                <c:pt idx="0">
                  <c:v>ResAllocation-PT-R020C002</c:v>
                </c:pt>
              </c:strCache>
            </c:strRef>
          </c:tx>
          <c:spPr>
            <a:solidFill>
              <a:srgbClr val="cb4ac5"/>
            </a:solidFill>
            <a:ln w="25560">
              <a:solidFill>
                <a:srgbClr val="cb4ac5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models'!$B$2:$J$2</c:f>
              <c:strCach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 med seq models'!$B$9:$J$9</c:f>
              <c:numCache>
                <c:formatCode>General</c:formatCode>
                <c:ptCount val="9"/>
                <c:pt idx="0">
                  <c:v>1878.903</c:v>
                </c:pt>
                <c:pt idx="1">
                  <c:v>254.112</c:v>
                </c:pt>
                <c:pt idx="2">
                  <c:v>140.737</c:v>
                </c:pt>
                <c:pt idx="3">
                  <c:v>110.626</c:v>
                </c:pt>
                <c:pt idx="4">
                  <c:v>87.413</c:v>
                </c:pt>
                <c:pt idx="5">
                  <c:v>78.048</c:v>
                </c:pt>
                <c:pt idx="6">
                  <c:v>71.736</c:v>
                </c:pt>
                <c:pt idx="7">
                  <c:v>68.182</c:v>
                </c:pt>
                <c:pt idx="8">
                  <c:v>66.188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'Test 2 med seq models'!$A$10</c:f>
              <c:strCache>
                <c:ptCount val="1"/>
                <c:pt idx="0">
                  <c:v>GlobalResAllocation-PT-03</c:v>
                </c:pt>
              </c:strCache>
            </c:strRef>
          </c:tx>
          <c:spPr>
            <a:solidFill>
              <a:srgbClr val="d6ae00"/>
            </a:solidFill>
            <a:ln w="25560">
              <a:solidFill>
                <a:srgbClr val="d6ae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models'!$B$2:$J$2</c:f>
              <c:strCach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 med seq models'!$B$10:$J$10</c:f>
              <c:numCache>
                <c:formatCode>General</c:formatCode>
                <c:ptCount val="9"/>
                <c:pt idx="0">
                  <c:v>1981.205</c:v>
                </c:pt>
                <c:pt idx="1">
                  <c:v>299.239</c:v>
                </c:pt>
                <c:pt idx="2">
                  <c:v>180.617</c:v>
                </c:pt>
                <c:pt idx="3">
                  <c:v>145.391</c:v>
                </c:pt>
                <c:pt idx="4">
                  <c:v>130.223</c:v>
                </c:pt>
                <c:pt idx="5">
                  <c:v>107.941</c:v>
                </c:pt>
                <c:pt idx="6">
                  <c:v>103.23</c:v>
                </c:pt>
                <c:pt idx="7">
                  <c:v>101.116</c:v>
                </c:pt>
                <c:pt idx="8">
                  <c:v>100.171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'Test 2 med seq models'!$A$11</c:f>
              <c:strCache>
                <c:ptCount val="1"/>
                <c:pt idx="0">
                  <c:v>ParamProductionCell-PT-3</c:v>
                </c:pt>
              </c:strCache>
            </c:strRef>
          </c:tx>
          <c:spPr>
            <a:solidFill>
              <a:srgbClr val="336699"/>
            </a:solidFill>
            <a:ln w="25560">
              <a:solidFill>
                <a:srgbClr val="336699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models'!$B$2:$J$2</c:f>
              <c:strCach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 med seq models'!$B$11:$J$11</c:f>
              <c:numCache>
                <c:formatCode>General</c:formatCode>
                <c:ptCount val="9"/>
                <c:pt idx="0">
                  <c:v>2178.016</c:v>
                </c:pt>
                <c:pt idx="1">
                  <c:v>274.984</c:v>
                </c:pt>
                <c:pt idx="2">
                  <c:v>150.987</c:v>
                </c:pt>
                <c:pt idx="3">
                  <c:v>111.913</c:v>
                </c:pt>
                <c:pt idx="4">
                  <c:v>87.11</c:v>
                </c:pt>
                <c:pt idx="5">
                  <c:v>72.451</c:v>
                </c:pt>
                <c:pt idx="6">
                  <c:v>63.615</c:v>
                </c:pt>
                <c:pt idx="7">
                  <c:v>57.049</c:v>
                </c:pt>
                <c:pt idx="8">
                  <c:v>51.878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'Test 2 med seq models'!$A$12</c:f>
              <c:strCache>
                <c:ptCount val="1"/>
                <c:pt idx="0">
                  <c:v>LamportFastMutEx-PT-4</c:v>
                </c:pt>
              </c:strCache>
            </c:strRef>
          </c:tx>
          <c:spPr>
            <a:solidFill>
              <a:srgbClr val="dd4477"/>
            </a:solidFill>
            <a:ln w="25560">
              <a:solidFill>
                <a:srgbClr val="dd4477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models'!$B$2:$J$2</c:f>
              <c:strCach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 med seq models'!$B$12:$J$12</c:f>
              <c:numCache>
                <c:formatCode>General</c:formatCode>
                <c:ptCount val="9"/>
                <c:pt idx="0">
                  <c:v>2400.309</c:v>
                </c:pt>
                <c:pt idx="1">
                  <c:v>309.558</c:v>
                </c:pt>
                <c:pt idx="2">
                  <c:v>160.675</c:v>
                </c:pt>
                <c:pt idx="3">
                  <c:v>120.506</c:v>
                </c:pt>
                <c:pt idx="4">
                  <c:v>95.841</c:v>
                </c:pt>
                <c:pt idx="5">
                  <c:v>79.847</c:v>
                </c:pt>
                <c:pt idx="6">
                  <c:v>70.983</c:v>
                </c:pt>
                <c:pt idx="7">
                  <c:v>64.015</c:v>
                </c:pt>
                <c:pt idx="8">
                  <c:v>59.439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'Test 2 med seq models'!$A$13</c:f>
              <c:strCache>
                <c:ptCount val="1"/>
                <c:pt idx="0">
                  <c:v>Railroad-PT-010</c:v>
                </c:pt>
              </c:strCache>
            </c:strRef>
          </c:tx>
          <c:spPr>
            <a:solidFill>
              <a:srgbClr val="aaaa11"/>
            </a:solidFill>
            <a:ln w="25560">
              <a:solidFill>
                <a:srgbClr val="aaaa11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models'!$B$2:$J$2</c:f>
              <c:strCach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 med seq models'!$B$13:$J$13</c:f>
              <c:numCache>
                <c:formatCode>General</c:formatCode>
                <c:ptCount val="9"/>
                <c:pt idx="0">
                  <c:v>2417.534</c:v>
                </c:pt>
                <c:pt idx="1">
                  <c:v>310.445</c:v>
                </c:pt>
                <c:pt idx="2">
                  <c:v>170.49</c:v>
                </c:pt>
                <c:pt idx="3">
                  <c:v>123.454</c:v>
                </c:pt>
                <c:pt idx="4">
                  <c:v>96.03</c:v>
                </c:pt>
                <c:pt idx="5">
                  <c:v>81.851</c:v>
                </c:pt>
                <c:pt idx="6">
                  <c:v>72.158</c:v>
                </c:pt>
                <c:pt idx="7">
                  <c:v>65.404</c:v>
                </c:pt>
                <c:pt idx="8">
                  <c:v>60.322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'Test 2 med seq models'!$A$14</c:f>
              <c:strCache>
                <c:ptCount val="1"/>
                <c:pt idx="0">
                  <c:v>ParamProductionCell-PT-5</c:v>
                </c:pt>
              </c:strCache>
            </c:strRef>
          </c:tx>
          <c:spPr>
            <a:solidFill>
              <a:srgbClr val="66aa00"/>
            </a:solidFill>
            <a:ln w="25560">
              <a:solidFill>
                <a:srgbClr val="66aa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models'!$B$2:$J$2</c:f>
              <c:strCach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 med seq models'!$B$14:$J$14</c:f>
              <c:numCache>
                <c:formatCode>General</c:formatCode>
                <c:ptCount val="9"/>
                <c:pt idx="0">
                  <c:v>2463.134</c:v>
                </c:pt>
                <c:pt idx="1">
                  <c:v>319.347</c:v>
                </c:pt>
                <c:pt idx="2">
                  <c:v>171.205</c:v>
                </c:pt>
                <c:pt idx="3">
                  <c:v>125.564</c:v>
                </c:pt>
                <c:pt idx="4">
                  <c:v>99.272</c:v>
                </c:pt>
                <c:pt idx="5">
                  <c:v>81.611</c:v>
                </c:pt>
                <c:pt idx="6">
                  <c:v>71.906</c:v>
                </c:pt>
                <c:pt idx="7">
                  <c:v>64.721</c:v>
                </c:pt>
                <c:pt idx="8">
                  <c:v>59.692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'Test 2 med seq models'!$A$15</c:f>
              <c:strCache>
                <c:ptCount val="1"/>
                <c:pt idx="0">
                  <c:v>ParamProductionCell-PT-0</c:v>
                </c:pt>
              </c:strCache>
            </c:strRef>
          </c:tx>
          <c:spPr>
            <a:solidFill>
              <a:srgbClr val="888888"/>
            </a:solidFill>
            <a:ln w="25560">
              <a:solidFill>
                <a:srgbClr val="888888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models'!$B$2:$J$2</c:f>
              <c:strCach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 med seq models'!$B$15:$J$15</c:f>
              <c:numCache>
                <c:formatCode>General</c:formatCode>
                <c:ptCount val="9"/>
                <c:pt idx="0">
                  <c:v>3526.669</c:v>
                </c:pt>
                <c:pt idx="1">
                  <c:v>463.859</c:v>
                </c:pt>
                <c:pt idx="2">
                  <c:v>241.277</c:v>
                </c:pt>
                <c:pt idx="3">
                  <c:v>182.435</c:v>
                </c:pt>
                <c:pt idx="4">
                  <c:v>140.181</c:v>
                </c:pt>
                <c:pt idx="5">
                  <c:v>117.876</c:v>
                </c:pt>
                <c:pt idx="6">
                  <c:v>103.327</c:v>
                </c:pt>
                <c:pt idx="7">
                  <c:v>92.768</c:v>
                </c:pt>
                <c:pt idx="8">
                  <c:v>85.491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'Test 2 med seq models'!$A$16</c:f>
              <c:strCache>
                <c:ptCount val="1"/>
                <c:pt idx="0">
                  <c:v>QuasiCertifProtocol-PT-06</c:v>
                </c:pt>
              </c:strCache>
            </c:strRef>
          </c:tx>
          <c:spPr>
            <a:solidFill>
              <a:srgbClr val="994499"/>
            </a:solidFill>
            <a:ln w="25560">
              <a:solidFill>
                <a:srgbClr val="994499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models'!$B$2:$J$2</c:f>
              <c:strCach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 med seq models'!$B$16:$J$16</c:f>
              <c:numCache>
                <c:formatCode>General</c:formatCode>
                <c:ptCount val="9"/>
                <c:pt idx="0">
                  <c:v>3567.981</c:v>
                </c:pt>
                <c:pt idx="1">
                  <c:v>466.686</c:v>
                </c:pt>
                <c:pt idx="2">
                  <c:v>247.047</c:v>
                </c:pt>
                <c:pt idx="3">
                  <c:v>183.679</c:v>
                </c:pt>
                <c:pt idx="4">
                  <c:v>142.506</c:v>
                </c:pt>
                <c:pt idx="5">
                  <c:v>118.37</c:v>
                </c:pt>
                <c:pt idx="6">
                  <c:v>104.433</c:v>
                </c:pt>
                <c:pt idx="7">
                  <c:v>92.815</c:v>
                </c:pt>
                <c:pt idx="8">
                  <c:v>84.009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'Test 2 med seq models'!$A$17</c:f>
              <c:strCache>
                <c:ptCount val="1"/>
                <c:pt idx="0">
                  <c:v>ParamProductionCell-PT-4</c:v>
                </c:pt>
              </c:strCache>
            </c:strRef>
          </c:tx>
          <c:spPr>
            <a:solidFill>
              <a:srgbClr val="dd5511"/>
            </a:solidFill>
            <a:ln w="25560">
              <a:solidFill>
                <a:srgbClr val="dd5511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med seq models'!$B$2:$J$2</c:f>
              <c:strCach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strCache>
            </c:strRef>
          </c:cat>
          <c:val>
            <c:numRef>
              <c:f>'Test 2 med seq models'!$B$17:$J$17</c:f>
              <c:numCache>
                <c:formatCode>General</c:formatCode>
                <c:ptCount val="9"/>
                <c:pt idx="0">
                  <c:v>3594.056</c:v>
                </c:pt>
                <c:pt idx="1">
                  <c:v>477.301</c:v>
                </c:pt>
                <c:pt idx="2">
                  <c:v>249.239</c:v>
                </c:pt>
                <c:pt idx="3">
                  <c:v>181.432</c:v>
                </c:pt>
                <c:pt idx="4">
                  <c:v>141.353</c:v>
                </c:pt>
                <c:pt idx="5">
                  <c:v>118.012</c:v>
                </c:pt>
                <c:pt idx="6">
                  <c:v>103.322</c:v>
                </c:pt>
                <c:pt idx="7">
                  <c:v>92.869</c:v>
                </c:pt>
                <c:pt idx="8">
                  <c:v>83.397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62977179"/>
        <c:axId val="4332321"/>
      </c:lineChart>
      <c:catAx>
        <c:axId val="62977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Numer of cores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4332321"/>
        <c:crosses val="autoZero"/>
        <c:auto val="1"/>
        <c:lblAlgn val="ctr"/>
        <c:lblOffset val="100"/>
      </c:catAx>
      <c:valAx>
        <c:axId val="4332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Seconds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62977179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'Test 3 MultiQuery'!$A$2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rgbClr val="4684e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'Test 3 MultiQuery'!$B$2:$K$2</c:f>
              <c:numCache>
                <c:formatCode>General</c:formatCode>
                <c:ptCount val="10"/>
                <c:pt idx="0">
                  <c:v>1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/>
                </c:pt>
                <c:pt idx="5">
                  <c:v/>
                </c:pt>
                <c:pt idx="6">
                  <c:v>1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numCache>
            </c:numRef>
          </c:val>
        </c:ser>
        <c:ser>
          <c:idx val="1"/>
          <c:order val="1"/>
          <c:tx>
            <c:strRef>
              <c:f>'Test 3 MultiQuery'!$A$3</c:f>
              <c:strCache>
                <c:ptCount val="1"/>
                <c:pt idx="0">
                  <c:v>HouseConstruction-PT-005</c:v>
                </c:pt>
              </c:strCache>
            </c:strRef>
          </c:tx>
          <c:spPr>
            <a:solidFill>
              <a:srgbClr val="dc3912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'Test 3 MultiQuery'!$B$3:$K$3</c:f>
              <c:numCache>
                <c:formatCode>General</c:formatCode>
                <c:ptCount val="10"/>
                <c:pt idx="0">
                  <c:v/>
                </c:pt>
                <c:pt idx="1">
                  <c:v>6.769</c:v>
                </c:pt>
                <c:pt idx="2">
                  <c:v>10.51</c:v>
                </c:pt>
                <c:pt idx="3">
                  <c:v>20.619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6.255</c:v>
                </c:pt>
                <c:pt idx="8">
                  <c:v>10.447</c:v>
                </c:pt>
                <c:pt idx="9">
                  <c:v>19.657</c:v>
                </c:pt>
              </c:numCache>
            </c:numRef>
          </c:val>
        </c:ser>
        <c:ser>
          <c:idx val="2"/>
          <c:order val="2"/>
          <c:tx>
            <c:strRef>
              <c:f>'Test 3 MultiQuery'!$A$4</c:f>
              <c:strCache>
                <c:ptCount val="1"/>
                <c:pt idx="0">
                  <c:v>ParamProductionCell-PT-1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'Test 3 MultiQuery'!$B$4:$K$4</c:f>
              <c:numCache>
                <c:formatCode>General</c:formatCode>
                <c:ptCount val="10"/>
                <c:pt idx="0">
                  <c:v/>
                </c:pt>
                <c:pt idx="1">
                  <c:v>3.399</c:v>
                </c:pt>
                <c:pt idx="2">
                  <c:v>2.668</c:v>
                </c:pt>
                <c:pt idx="3">
                  <c:v>4.294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6.255</c:v>
                </c:pt>
                <c:pt idx="8">
                  <c:v>2.666</c:v>
                </c:pt>
                <c:pt idx="9">
                  <c:v>4.214</c:v>
                </c:pt>
              </c:numCache>
            </c:numRef>
          </c:val>
        </c:ser>
        <c:ser>
          <c:idx val="3"/>
          <c:order val="3"/>
          <c:tx>
            <c:strRef>
              <c:f>'Test 3 MultiQuery'!$A$5</c:f>
              <c:strCache>
                <c:ptCount val="1"/>
                <c:pt idx="0">
                  <c:v>SimpleLoadBal-PT-05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'Test 3 MultiQuery'!$B$5:$K$5</c:f>
              <c:numCache>
                <c:formatCode>General</c:formatCode>
                <c:ptCount val="10"/>
                <c:pt idx="0">
                  <c:v/>
                </c:pt>
                <c:pt idx="1">
                  <c:v>5.182</c:v>
                </c:pt>
                <c:pt idx="2">
                  <c:v>3.888</c:v>
                </c:pt>
                <c:pt idx="3">
                  <c:v>5.258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6.255</c:v>
                </c:pt>
                <c:pt idx="8">
                  <c:v>3.775</c:v>
                </c:pt>
                <c:pt idx="9">
                  <c:v>5.096</c:v>
                </c:pt>
              </c:numCache>
            </c:numRef>
          </c:val>
        </c:ser>
        <c:ser>
          <c:idx val="4"/>
          <c:order val="4"/>
          <c:tx>
            <c:strRef>
              <c:f>'Test 3 MultiQuery'!$A$6</c:f>
              <c:strCache>
                <c:ptCount val="1"/>
                <c:pt idx="0">
                  <c:v>ParamProductionCell-PT-2</c:v>
                </c:pt>
              </c:strCache>
            </c:strRef>
          </c:tx>
          <c:spPr>
            <a:solidFill>
              <a:srgbClr val="66666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'Test 3 MultiQuery'!$B$6:$K$6</c:f>
              <c:numCache>
                <c:formatCode>General</c:formatCode>
                <c:ptCount val="10"/>
                <c:pt idx="0">
                  <c:v/>
                </c:pt>
                <c:pt idx="1">
                  <c:v>35.96</c:v>
                </c:pt>
                <c:pt idx="2">
                  <c:v>21.287</c:v>
                </c:pt>
                <c:pt idx="3">
                  <c:v>14.946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34.602</c:v>
                </c:pt>
                <c:pt idx="8">
                  <c:v>21.06</c:v>
                </c:pt>
                <c:pt idx="9">
                  <c:v>14.931</c:v>
                </c:pt>
              </c:numCache>
            </c:numRef>
          </c:val>
        </c:ser>
        <c:ser>
          <c:idx val="5"/>
          <c:order val="5"/>
          <c:tx>
            <c:strRef>
              <c:f>'Test 3 MultiQuery'!$A$7</c:f>
              <c:strCache>
                <c:ptCount val="1"/>
                <c:pt idx="0">
                  <c:v>TokenRing-PT-010</c:v>
                </c:pt>
              </c:strCache>
            </c:strRef>
          </c:tx>
          <c:spPr>
            <a:solidFill>
              <a:srgbClr val="4942cc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'Test 3 MultiQuery'!$B$7:$K$7</c:f>
              <c:numCache>
                <c:formatCode>General</c:formatCode>
                <c:ptCount val="10"/>
                <c:pt idx="0">
                  <c:v/>
                </c:pt>
                <c:pt idx="1">
                  <c:v>46.602</c:v>
                </c:pt>
                <c:pt idx="2">
                  <c:v>28.202</c:v>
                </c:pt>
                <c:pt idx="3">
                  <c:v>18.8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45.759</c:v>
                </c:pt>
                <c:pt idx="8">
                  <c:v>27.53</c:v>
                </c:pt>
                <c:pt idx="9">
                  <c:v>18.63</c:v>
                </c:pt>
              </c:numCache>
            </c:numRef>
          </c:val>
        </c:ser>
        <c:ser>
          <c:idx val="6"/>
          <c:order val="6"/>
          <c:tx>
            <c:strRef>
              <c:f>'Test 3 MultiQuery'!$A$8</c:f>
              <c:strCache>
                <c:ptCount val="1"/>
                <c:pt idx="0">
                  <c:v>MAPK-PT-008</c:v>
                </c:pt>
              </c:strCache>
            </c:strRef>
          </c:tx>
          <c:spPr>
            <a:solidFill>
              <a:srgbClr val="cb4ac5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'Test 3 MultiQuery'!$B$8:$K$8</c:f>
              <c:numCache>
                <c:formatCode>General</c:formatCode>
                <c:ptCount val="10"/>
                <c:pt idx="0">
                  <c:v/>
                </c:pt>
                <c:pt idx="1">
                  <c:v>57.987</c:v>
                </c:pt>
                <c:pt idx="2">
                  <c:v>78.23</c:v>
                </c:pt>
                <c:pt idx="3">
                  <c:v>87.239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55.027</c:v>
                </c:pt>
                <c:pt idx="8">
                  <c:v>39.839</c:v>
                </c:pt>
                <c:pt idx="9">
                  <c:v>54.952</c:v>
                </c:pt>
              </c:numCache>
            </c:numRef>
          </c:val>
        </c:ser>
        <c:ser>
          <c:idx val="7"/>
          <c:order val="7"/>
          <c:tx>
            <c:strRef>
              <c:f>'Test 3 MultiQuery'!$A$9</c:f>
              <c:strCache>
                <c:ptCount val="1"/>
                <c:pt idx="0">
                  <c:v>ResAllocation-PT-R020C002</c:v>
                </c:pt>
              </c:strCache>
            </c:strRef>
          </c:tx>
          <c:spPr>
            <a:solidFill>
              <a:srgbClr val="d6ae0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'Test 3 MultiQuery'!$B$9:$K$9</c:f>
              <c:numCache>
                <c:formatCode>General</c:formatCode>
                <c:ptCount val="10"/>
                <c:pt idx="0">
                  <c:v/>
                </c:pt>
                <c:pt idx="1">
                  <c:v>138.651</c:v>
                </c:pt>
                <c:pt idx="2">
                  <c:v>92.498</c:v>
                </c:pt>
                <c:pt idx="3">
                  <c:v>77.553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140.93</c:v>
                </c:pt>
                <c:pt idx="8">
                  <c:v>87.243</c:v>
                </c:pt>
                <c:pt idx="9">
                  <c:v>64.374</c:v>
                </c:pt>
              </c:numCache>
            </c:numRef>
          </c:val>
        </c:ser>
        <c:ser>
          <c:idx val="8"/>
          <c:order val="8"/>
          <c:tx>
            <c:strRef>
              <c:f>'Test 3 MultiQuery'!$A$10</c:f>
              <c:strCache>
                <c:ptCount val="1"/>
                <c:pt idx="0">
                  <c:v>GlobalResAllocation-PT-03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'Test 3 MultiQuery'!$B$10:$K$10</c:f>
              <c:numCache>
                <c:formatCode>General</c:formatCode>
                <c:ptCount val="10"/>
                <c:pt idx="0">
                  <c:v/>
                </c:pt>
                <c:pt idx="1">
                  <c:v>147.623</c:v>
                </c:pt>
                <c:pt idx="2">
                  <c:v>90.88</c:v>
                </c:pt>
                <c:pt idx="3">
                  <c:v>82.276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153.512</c:v>
                </c:pt>
                <c:pt idx="8">
                  <c:v>96.803</c:v>
                </c:pt>
                <c:pt idx="9">
                  <c:v>83.152</c:v>
                </c:pt>
              </c:numCache>
            </c:numRef>
          </c:val>
        </c:ser>
        <c:ser>
          <c:idx val="9"/>
          <c:order val="9"/>
          <c:tx>
            <c:strRef>
              <c:f>'Test 3 MultiQuery'!$A$11</c:f>
              <c:strCache>
                <c:ptCount val="1"/>
                <c:pt idx="0">
                  <c:v>ParamProductionCell-PT-3</c:v>
                </c:pt>
              </c:strCache>
            </c:strRef>
          </c:tx>
          <c:spPr>
            <a:solidFill>
              <a:srgbClr val="dd4477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'Test 3 MultiQuery'!$B$11:$K$11</c:f>
              <c:numCache>
                <c:formatCode>General</c:formatCode>
                <c:ptCount val="10"/>
                <c:pt idx="0">
                  <c:v/>
                </c:pt>
                <c:pt idx="1">
                  <c:v>147.623</c:v>
                </c:pt>
                <c:pt idx="2">
                  <c:v>85.42</c:v>
                </c:pt>
                <c:pt idx="3">
                  <c:v>52.156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144.765</c:v>
                </c:pt>
                <c:pt idx="8">
                  <c:v>84.921</c:v>
                </c:pt>
                <c:pt idx="9">
                  <c:v>51.064</c:v>
                </c:pt>
              </c:numCache>
            </c:numRef>
          </c:val>
        </c:ser>
        <c:ser>
          <c:idx val="10"/>
          <c:order val="10"/>
          <c:tx>
            <c:strRef>
              <c:f>'Test 3 MultiQuery'!$A$12</c:f>
              <c:strCache>
                <c:ptCount val="1"/>
                <c:pt idx="0">
                  <c:v>LamportFastMutEx-PT-4</c:v>
                </c:pt>
              </c:strCache>
            </c:strRef>
          </c:tx>
          <c:spPr>
            <a:solidFill>
              <a:srgbClr val="aaaa1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'Test 3 MultiQuery'!$B$12:$K$12</c:f>
              <c:numCache>
                <c:formatCode>General</c:formatCode>
                <c:ptCount val="10"/>
                <c:pt idx="0">
                  <c:v/>
                </c:pt>
                <c:pt idx="1">
                  <c:v>158.88</c:v>
                </c:pt>
                <c:pt idx="2">
                  <c:v>93.759</c:v>
                </c:pt>
                <c:pt idx="3">
                  <c:v>57.778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162.243</c:v>
                </c:pt>
                <c:pt idx="8">
                  <c:v>92.351</c:v>
                </c:pt>
                <c:pt idx="9">
                  <c:v>56.906</c:v>
                </c:pt>
              </c:numCache>
            </c:numRef>
          </c:val>
        </c:ser>
        <c:ser>
          <c:idx val="11"/>
          <c:order val="11"/>
          <c:tx>
            <c:strRef>
              <c:f>'Test 3 MultiQuery'!$A$13</c:f>
              <c:strCache>
                <c:ptCount val="1"/>
                <c:pt idx="0">
                  <c:v>Railroad-PT-010</c:v>
                </c:pt>
              </c:strCache>
            </c:strRef>
          </c:tx>
          <c:spPr>
            <a:solidFill>
              <a:srgbClr val="66aa0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'Test 3 MultiQuery'!$B$13:$K$13</c:f>
              <c:numCache>
                <c:formatCode>General</c:formatCode>
                <c:ptCount val="10"/>
                <c:pt idx="0">
                  <c:v/>
                </c:pt>
                <c:pt idx="1">
                  <c:v>171.297</c:v>
                </c:pt>
                <c:pt idx="2">
                  <c:v>96.023</c:v>
                </c:pt>
                <c:pt idx="3">
                  <c:v>59.358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162.782</c:v>
                </c:pt>
                <c:pt idx="8">
                  <c:v>95.166</c:v>
                </c:pt>
                <c:pt idx="9">
                  <c:v>58.864</c:v>
                </c:pt>
              </c:numCache>
            </c:numRef>
          </c:val>
        </c:ser>
        <c:ser>
          <c:idx val="12"/>
          <c:order val="12"/>
          <c:tx>
            <c:strRef>
              <c:f>'Test 3 MultiQuery'!$A$14</c:f>
              <c:strCache>
                <c:ptCount val="1"/>
                <c:pt idx="0">
                  <c:v>ParamProductionCell-PT-5</c:v>
                </c:pt>
              </c:strCache>
            </c:strRef>
          </c:tx>
          <c:spPr>
            <a:solidFill>
              <a:srgbClr val="888888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'Test 3 MultiQuery'!$B$14:$K$14</c:f>
              <c:numCache>
                <c:formatCode>General</c:formatCode>
                <c:ptCount val="10"/>
                <c:pt idx="0">
                  <c:v/>
                </c:pt>
                <c:pt idx="1">
                  <c:v>167.694</c:v>
                </c:pt>
                <c:pt idx="2">
                  <c:v>97.313</c:v>
                </c:pt>
                <c:pt idx="3">
                  <c:v>58.829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166.734</c:v>
                </c:pt>
                <c:pt idx="8">
                  <c:v>95.179</c:v>
                </c:pt>
                <c:pt idx="9">
                  <c:v>57.547</c:v>
                </c:pt>
              </c:numCache>
            </c:numRef>
          </c:val>
        </c:ser>
        <c:ser>
          <c:idx val="13"/>
          <c:order val="13"/>
          <c:tx>
            <c:strRef>
              <c:f>'Test 3 MultiQuery'!$A$15</c:f>
              <c:strCache>
                <c:ptCount val="1"/>
                <c:pt idx="0">
                  <c:v>ParamProductionCell-PT-0</c:v>
                </c:pt>
              </c:strCache>
            </c:strRef>
          </c:tx>
          <c:spPr>
            <a:solidFill>
              <a:srgbClr val="994499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'Test 3 MultiQuery'!$B$15:$K$15</c:f>
              <c:numCache>
                <c:formatCode>General</c:formatCode>
                <c:ptCount val="10"/>
                <c:pt idx="0">
                  <c:v/>
                </c:pt>
                <c:pt idx="1">
                  <c:v>237.317</c:v>
                </c:pt>
                <c:pt idx="2">
                  <c:v>139.032</c:v>
                </c:pt>
                <c:pt idx="3">
                  <c:v>85.101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238.257</c:v>
                </c:pt>
                <c:pt idx="8">
                  <c:v>138.713</c:v>
                </c:pt>
                <c:pt idx="9">
                  <c:v>82.946</c:v>
                </c:pt>
              </c:numCache>
            </c:numRef>
          </c:val>
        </c:ser>
        <c:ser>
          <c:idx val="14"/>
          <c:order val="14"/>
          <c:tx>
            <c:strRef>
              <c:f>'Test 3 MultiQuery'!$A$16</c:f>
              <c:strCache>
                <c:ptCount val="1"/>
                <c:pt idx="0">
                  <c:v>QuasiCertifProtocol-PT-06</c:v>
                </c:pt>
              </c:strCache>
            </c:strRef>
          </c:tx>
          <c:spPr>
            <a:solidFill>
              <a:srgbClr val="dd551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'Test 3 MultiQuery'!$B$16:$K$16</c:f>
              <c:numCache>
                <c:formatCode>General</c:formatCode>
                <c:ptCount val="10"/>
                <c:pt idx="0">
                  <c:v/>
                </c:pt>
                <c:pt idx="1">
                  <c:v>243.721</c:v>
                </c:pt>
                <c:pt idx="2">
                  <c:v>140.836</c:v>
                </c:pt>
                <c:pt idx="3">
                  <c:v>84.295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244.455</c:v>
                </c:pt>
                <c:pt idx="8">
                  <c:v>140.812</c:v>
                </c:pt>
                <c:pt idx="9">
                  <c:v>82.988</c:v>
                </c:pt>
              </c:numCache>
            </c:numRef>
          </c:val>
        </c:ser>
        <c:ser>
          <c:idx val="15"/>
          <c:order val="15"/>
          <c:tx>
            <c:strRef>
              <c:f>'Test 3 MultiQuery'!$A$17</c:f>
              <c:strCache>
                <c:ptCount val="1"/>
                <c:pt idx="0">
                  <c:v>ParamProductionCell-PT-4</c:v>
                </c:pt>
              </c:strCache>
            </c:strRef>
          </c:tx>
          <c:spPr>
            <a:solidFill>
              <a:srgbClr val="22aa99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'Test 3 MultiQuery'!$B$17:$K$17</c:f>
              <c:numCache>
                <c:formatCode>General</c:formatCode>
                <c:ptCount val="10"/>
                <c:pt idx="0">
                  <c:v/>
                </c:pt>
                <c:pt idx="1">
                  <c:v>245.106</c:v>
                </c:pt>
                <c:pt idx="2">
                  <c:v>140.835</c:v>
                </c:pt>
                <c:pt idx="3">
                  <c:v>83.515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242.239</c:v>
                </c:pt>
                <c:pt idx="8">
                  <c:v>138.974</c:v>
                </c:pt>
                <c:pt idx="9">
                  <c:v>82.275</c:v>
                </c:pt>
              </c:numCache>
            </c:numRef>
          </c:val>
        </c:ser>
        <c:ser>
          <c:idx val="16"/>
          <c:order val="16"/>
          <c:spPr>
            <a:noFill/>
            <a:ln>
              <a:noFill/>
            </a:ln>
          </c:spPr>
        </c:ser>
        <c:gapWidth val="150"/>
        <c:overlap val="0"/>
        <c:axId val="33476004"/>
        <c:axId val="89239207"/>
      </c:barChart>
      <c:catAx>
        <c:axId val="334760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89239207"/>
        <c:crosses val="autoZero"/>
        <c:auto val="1"/>
        <c:lblAlgn val="ctr"/>
        <c:lblOffset val="100"/>
      </c:catAx>
      <c:valAx>
        <c:axId val="89239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ajorTickMark val="out"/>
        <c:minorTickMark val="none"/>
        <c:tickLblPos val="nextTo"/>
        <c:spPr>
          <a:ln w="47520">
            <a:noFill/>
          </a:ln>
        </c:spPr>
        <c:crossAx val="33476004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'Test 2 version 1 i procent'!$A$2</c:f>
              <c:strCache>
                <c:ptCount val="1"/>
                <c:pt idx="0">
                  <c:v>Kanban-PT-0005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version 1 i procent'!$B$1:$J$1</c:f>
              <c:strCache>
                <c:ptCount val="9"/>
                <c:pt idx="0">
                  <c:v/>
                </c:pt>
                <c:pt idx="1">
                  <c:v>2 - 8</c:v>
                </c:pt>
                <c:pt idx="2">
                  <c:v>8 - 16</c:v>
                </c:pt>
                <c:pt idx="3">
                  <c:v>16 - 24</c:v>
                </c:pt>
                <c:pt idx="4">
                  <c:v>24 - 32</c:v>
                </c:pt>
                <c:pt idx="5">
                  <c:v>32 - 40</c:v>
                </c:pt>
                <c:pt idx="6">
                  <c:v>40 - 48</c:v>
                </c:pt>
                <c:pt idx="7">
                  <c:v>48 - 56</c:v>
                </c:pt>
                <c:pt idx="8">
                  <c:v>56 - 64</c:v>
                </c:pt>
              </c:strCache>
            </c:strRef>
          </c:cat>
          <c:val>
            <c:numRef>
              <c:f>'Test 2 version 1 i procent'!$B$2:$J$2</c:f>
              <c:numCache>
                <c:formatCode>General</c:formatCode>
                <c:ptCount val="9"/>
                <c:pt idx="0">
                  <c:v/>
                </c:pt>
                <c:pt idx="1">
                  <c:v>64.67317018</c:v>
                </c:pt>
                <c:pt idx="2">
                  <c:v>31.79625802</c:v>
                </c:pt>
                <c:pt idx="3">
                  <c:v>-0.1321106621</c:v>
                </c:pt>
                <c:pt idx="4">
                  <c:v>-37.85021343</c:v>
                </c:pt>
                <c:pt idx="5">
                  <c:v>-48.92467065</c:v>
                </c:pt>
                <c:pt idx="6">
                  <c:v>-24.95841524</c:v>
                </c:pt>
                <c:pt idx="7">
                  <c:v>-9.811218007</c:v>
                </c:pt>
                <c:pt idx="8">
                  <c:v>-5.752541532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 2 version 1 i procent'!$A$3</c:f>
              <c:strCache>
                <c:ptCount val="1"/>
                <c:pt idx="0">
                  <c:v>RwMutex-PT-r0010w0500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version 1 i procent'!$B$1:$J$1</c:f>
              <c:strCache>
                <c:ptCount val="9"/>
                <c:pt idx="0">
                  <c:v/>
                </c:pt>
                <c:pt idx="1">
                  <c:v>2 - 8</c:v>
                </c:pt>
                <c:pt idx="2">
                  <c:v>8 - 16</c:v>
                </c:pt>
                <c:pt idx="3">
                  <c:v>16 - 24</c:v>
                </c:pt>
                <c:pt idx="4">
                  <c:v>24 - 32</c:v>
                </c:pt>
                <c:pt idx="5">
                  <c:v>32 - 40</c:v>
                </c:pt>
                <c:pt idx="6">
                  <c:v>40 - 48</c:v>
                </c:pt>
                <c:pt idx="7">
                  <c:v>48 - 56</c:v>
                </c:pt>
                <c:pt idx="8">
                  <c:v>56 - 64</c:v>
                </c:pt>
              </c:strCache>
            </c:strRef>
          </c:cat>
          <c:val>
            <c:numRef>
              <c:f>'Test 2 version 1 i procent'!$B$3:$J$3</c:f>
              <c:numCache>
                <c:formatCode>General</c:formatCode>
                <c:ptCount val="9"/>
                <c:pt idx="0">
                  <c:v/>
                </c:pt>
                <c:pt idx="1">
                  <c:v>62.35001543</c:v>
                </c:pt>
                <c:pt idx="2">
                  <c:v>21.75883516</c:v>
                </c:pt>
                <c:pt idx="3">
                  <c:v>7.912250431</c:v>
                </c:pt>
                <c:pt idx="4">
                  <c:v>1.59261242</c:v>
                </c:pt>
                <c:pt idx="5">
                  <c:v>-0.67999456</c:v>
                </c:pt>
                <c:pt idx="6">
                  <c:v>0.3984870998</c:v>
                </c:pt>
                <c:pt idx="7">
                  <c:v>-1.220587238</c:v>
                </c:pt>
                <c:pt idx="8">
                  <c:v>-3.845380853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'Test 2 version 1 i procent'!$A$4</c:f>
              <c:strCache>
                <c:ptCount val="1"/>
                <c:pt idx="0">
                  <c:v>PermAdmissibility-PT-01</c:v>
                </c:pt>
              </c:strCache>
            </c:strRef>
          </c:tx>
          <c:spPr>
            <a:solidFill>
              <a:srgbClr val="ff9900"/>
            </a:solidFill>
            <a:ln w="25560">
              <a:solidFill>
                <a:srgbClr val="ff99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version 1 i procent'!$B$1:$J$1</c:f>
              <c:strCache>
                <c:ptCount val="9"/>
                <c:pt idx="0">
                  <c:v/>
                </c:pt>
                <c:pt idx="1">
                  <c:v>2 - 8</c:v>
                </c:pt>
                <c:pt idx="2">
                  <c:v>8 - 16</c:v>
                </c:pt>
                <c:pt idx="3">
                  <c:v>16 - 24</c:v>
                </c:pt>
                <c:pt idx="4">
                  <c:v>24 - 32</c:v>
                </c:pt>
                <c:pt idx="5">
                  <c:v>32 - 40</c:v>
                </c:pt>
                <c:pt idx="6">
                  <c:v>40 - 48</c:v>
                </c:pt>
                <c:pt idx="7">
                  <c:v>48 - 56</c:v>
                </c:pt>
                <c:pt idx="8">
                  <c:v>56 - 64</c:v>
                </c:pt>
              </c:strCache>
            </c:strRef>
          </c:cat>
          <c:val>
            <c:numRef>
              <c:f>'Test 2 version 1 i procent'!$B$4:$J$4</c:f>
              <c:numCache>
                <c:formatCode>General</c:formatCode>
                <c:ptCount val="9"/>
                <c:pt idx="0">
                  <c:v/>
                </c:pt>
                <c:pt idx="1">
                  <c:v>64.58564216</c:v>
                </c:pt>
                <c:pt idx="2">
                  <c:v>33.42315716</c:v>
                </c:pt>
                <c:pt idx="3">
                  <c:v>37.36127432</c:v>
                </c:pt>
                <c:pt idx="4">
                  <c:v>-4.648254299</c:v>
                </c:pt>
                <c:pt idx="5">
                  <c:v>-0.1294691764</c:v>
                </c:pt>
                <c:pt idx="6">
                  <c:v>11.33877064</c:v>
                </c:pt>
                <c:pt idx="7">
                  <c:v>-6.51783711</c:v>
                </c:pt>
                <c:pt idx="8">
                  <c:v>-1.506055819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'Test 2 version 1 i procent'!$A$5</c:f>
              <c:strCache>
                <c:ptCount val="1"/>
                <c:pt idx="0">
                  <c:v>ResAllocation-PT-R003C010</c:v>
                </c:pt>
              </c:strCache>
            </c:strRef>
          </c:tx>
          <c:spPr>
            <a:solidFill>
              <a:srgbClr val="008000"/>
            </a:solidFill>
            <a:ln w="25560">
              <a:solidFill>
                <a:srgbClr val="0080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version 1 i procent'!$B$1:$J$1</c:f>
              <c:strCache>
                <c:ptCount val="9"/>
                <c:pt idx="0">
                  <c:v/>
                </c:pt>
                <c:pt idx="1">
                  <c:v>2 - 8</c:v>
                </c:pt>
                <c:pt idx="2">
                  <c:v>8 - 16</c:v>
                </c:pt>
                <c:pt idx="3">
                  <c:v>16 - 24</c:v>
                </c:pt>
                <c:pt idx="4">
                  <c:v>24 - 32</c:v>
                </c:pt>
                <c:pt idx="5">
                  <c:v>32 - 40</c:v>
                </c:pt>
                <c:pt idx="6">
                  <c:v>40 - 48</c:v>
                </c:pt>
                <c:pt idx="7">
                  <c:v>48 - 56</c:v>
                </c:pt>
                <c:pt idx="8">
                  <c:v>56 - 64</c:v>
                </c:pt>
              </c:strCache>
            </c:strRef>
          </c:cat>
          <c:val>
            <c:numRef>
              <c:f>'Test 2 version 1 i procent'!$B$5:$J$5</c:f>
              <c:numCache>
                <c:formatCode>General</c:formatCode>
                <c:ptCount val="9"/>
                <c:pt idx="0">
                  <c:v/>
                </c:pt>
                <c:pt idx="1">
                  <c:v>70.84405333</c:v>
                </c:pt>
                <c:pt idx="2">
                  <c:v>43.16871396</c:v>
                </c:pt>
                <c:pt idx="3">
                  <c:v>18.14733127</c:v>
                </c:pt>
                <c:pt idx="4">
                  <c:v>12.51347273</c:v>
                </c:pt>
                <c:pt idx="5">
                  <c:v>0.9363065172</c:v>
                </c:pt>
                <c:pt idx="6">
                  <c:v>-11.45379928</c:v>
                </c:pt>
                <c:pt idx="7">
                  <c:v>-11.30328052</c:v>
                </c:pt>
                <c:pt idx="8">
                  <c:v>-15.06766917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'Test 2 version 1 i procent'!$A$6</c:f>
              <c:strCache>
                <c:ptCount val="1"/>
                <c:pt idx="0">
                  <c:v>FMS-PT-005</c:v>
                </c:pt>
              </c:strCache>
            </c:strRef>
          </c:tx>
          <c:spPr>
            <a:solidFill>
              <a:srgbClr val="666666"/>
            </a:solidFill>
            <a:ln w="25560">
              <a:solidFill>
                <a:srgbClr val="666666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version 1 i procent'!$B$1:$J$1</c:f>
              <c:strCache>
                <c:ptCount val="9"/>
                <c:pt idx="0">
                  <c:v/>
                </c:pt>
                <c:pt idx="1">
                  <c:v>2 - 8</c:v>
                </c:pt>
                <c:pt idx="2">
                  <c:v>8 - 16</c:v>
                </c:pt>
                <c:pt idx="3">
                  <c:v>16 - 24</c:v>
                </c:pt>
                <c:pt idx="4">
                  <c:v>24 - 32</c:v>
                </c:pt>
                <c:pt idx="5">
                  <c:v>32 - 40</c:v>
                </c:pt>
                <c:pt idx="6">
                  <c:v>40 - 48</c:v>
                </c:pt>
                <c:pt idx="7">
                  <c:v>48 - 56</c:v>
                </c:pt>
                <c:pt idx="8">
                  <c:v>56 - 64</c:v>
                </c:pt>
              </c:strCache>
            </c:strRef>
          </c:cat>
          <c:val>
            <c:numRef>
              <c:f>'Test 2 version 1 i procent'!$B$6:$J$6</c:f>
              <c:numCache>
                <c:formatCode>General</c:formatCode>
                <c:ptCount val="9"/>
                <c:pt idx="0">
                  <c:v/>
                </c:pt>
                <c:pt idx="1">
                  <c:v>66.10983183</c:v>
                </c:pt>
                <c:pt idx="2">
                  <c:v>32.62230275</c:v>
                </c:pt>
                <c:pt idx="3">
                  <c:v>6.563989732</c:v>
                </c:pt>
                <c:pt idx="4">
                  <c:v>-36.85243328</c:v>
                </c:pt>
                <c:pt idx="5">
                  <c:v>-44.79973234</c:v>
                </c:pt>
                <c:pt idx="6">
                  <c:v>-8.139957089</c:v>
                </c:pt>
                <c:pt idx="7">
                  <c:v>-22.04145173</c:v>
                </c:pt>
                <c:pt idx="8">
                  <c:v>11.11500175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52247678"/>
        <c:axId val="462452"/>
      </c:lineChart>
      <c:catAx>
        <c:axId val="52247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Number of cores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462452"/>
        <c:crosses val="autoZero"/>
        <c:auto val="1"/>
        <c:lblAlgn val="ctr"/>
        <c:lblOffset val="100"/>
      </c:catAx>
      <c:valAx>
        <c:axId val="462452"/>
        <c:scaling>
          <c:orientation val="minMax"/>
          <c:max val="100"/>
          <c:min val="-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Percent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52247678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'Test 2 version 1 i procent'!$A$8</c:f>
              <c:strCache>
                <c:ptCount val="1"/>
                <c:pt idx="0">
                  <c:v>ResAllocation-PT-R020C002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version 1 i procent'!$B$7:$J$7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'Test 2 version 1 i procent'!$B$8:$J$8</c:f>
              <c:numCache>
                <c:formatCode>General</c:formatCode>
                <c:ptCount val="9"/>
                <c:pt idx="0">
                  <c:v/>
                </c:pt>
                <c:pt idx="1">
                  <c:v>73.12560526</c:v>
                </c:pt>
                <c:pt idx="2">
                  <c:v>45.63614826</c:v>
                </c:pt>
                <c:pt idx="3">
                  <c:v>23.36809742</c:v>
                </c:pt>
                <c:pt idx="4">
                  <c:v>17.62059002</c:v>
                </c:pt>
                <c:pt idx="5">
                  <c:v>12.37308015</c:v>
                </c:pt>
                <c:pt idx="6">
                  <c:v>8.177391393</c:v>
                </c:pt>
                <c:pt idx="7">
                  <c:v>4.53819777</c:v>
                </c:pt>
                <c:pt idx="8">
                  <c:v>4.434006166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 2 version 1 i procent'!$A$9</c:f>
              <c:strCache>
                <c:ptCount val="1"/>
                <c:pt idx="0">
                  <c:v>GlobalResAllocation-PT-03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version 1 i procent'!$B$7:$J$7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'Test 2 version 1 i procent'!$B$9:$J$9</c:f>
              <c:numCache>
                <c:formatCode>General</c:formatCode>
                <c:ptCount val="9"/>
                <c:pt idx="0">
                  <c:v/>
                </c:pt>
                <c:pt idx="1">
                  <c:v>71.66258407</c:v>
                </c:pt>
                <c:pt idx="2">
                  <c:v>38.83569946</c:v>
                </c:pt>
                <c:pt idx="3">
                  <c:v>22.92853226</c:v>
                </c:pt>
                <c:pt idx="4">
                  <c:v>13.30740889</c:v>
                </c:pt>
                <c:pt idx="5">
                  <c:v>11.20907517</c:v>
                </c:pt>
                <c:pt idx="6">
                  <c:v>4.657398849</c:v>
                </c:pt>
                <c:pt idx="7">
                  <c:v>-2.407418073</c:v>
                </c:pt>
                <c:pt idx="8">
                  <c:v>3.634966162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'Test 2 version 1 i procent'!$A$10</c:f>
              <c:strCache>
                <c:ptCount val="1"/>
                <c:pt idx="0">
                  <c:v>ParamProductionCell-PT-3</c:v>
                </c:pt>
              </c:strCache>
            </c:strRef>
          </c:tx>
          <c:spPr>
            <a:solidFill>
              <a:srgbClr val="ff9900"/>
            </a:solidFill>
            <a:ln w="25560">
              <a:solidFill>
                <a:srgbClr val="ff99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version 1 i procent'!$B$7:$J$7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'Test 2 version 1 i procent'!$B$10:$J$10</c:f>
              <c:numCache>
                <c:formatCode>General</c:formatCode>
                <c:ptCount val="9"/>
                <c:pt idx="0">
                  <c:v/>
                </c:pt>
                <c:pt idx="1">
                  <c:v>74.01644904</c:v>
                </c:pt>
                <c:pt idx="2">
                  <c:v>44.64307249</c:v>
                </c:pt>
                <c:pt idx="3">
                  <c:v>28.77426796</c:v>
                </c:pt>
                <c:pt idx="4">
                  <c:v>22.35296234</c:v>
                </c:pt>
                <c:pt idx="5">
                  <c:v>16.21753134</c:v>
                </c:pt>
                <c:pt idx="6">
                  <c:v>12.18264285</c:v>
                </c:pt>
                <c:pt idx="7">
                  <c:v>9.999055207</c:v>
                </c:pt>
                <c:pt idx="8">
                  <c:v>8.886206173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'Test 2 version 1 i procent'!$A$11</c:f>
              <c:strCache>
                <c:ptCount val="1"/>
                <c:pt idx="0">
                  <c:v>Railroad-PT-010</c:v>
                </c:pt>
              </c:strCache>
            </c:strRef>
          </c:tx>
          <c:spPr>
            <a:solidFill>
              <a:srgbClr val="008000"/>
            </a:solidFill>
            <a:ln w="25560">
              <a:solidFill>
                <a:srgbClr val="0080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version 1 i procent'!$B$7:$J$7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'Test 2 version 1 i procent'!$B$11:$J$11</c:f>
              <c:numCache>
                <c:formatCode>General</c:formatCode>
                <c:ptCount val="9"/>
                <c:pt idx="0">
                  <c:v/>
                </c:pt>
                <c:pt idx="1">
                  <c:v>74.04232649</c:v>
                </c:pt>
                <c:pt idx="2">
                  <c:v>45.94532573</c:v>
                </c:pt>
                <c:pt idx="3">
                  <c:v>26.24145704</c:v>
                </c:pt>
                <c:pt idx="4">
                  <c:v>20.75780667</c:v>
                </c:pt>
                <c:pt idx="5">
                  <c:v>16.60153453</c:v>
                </c:pt>
                <c:pt idx="6">
                  <c:v>11.01297809</c:v>
                </c:pt>
                <c:pt idx="7">
                  <c:v>8.972485664</c:v>
                </c:pt>
                <c:pt idx="8">
                  <c:v>7.409706974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'Test 2 version 1 i procent'!$A$12</c:f>
              <c:strCache>
                <c:ptCount val="1"/>
                <c:pt idx="0">
                  <c:v>ParamProductionCell-PT-5</c:v>
                </c:pt>
              </c:strCache>
            </c:strRef>
          </c:tx>
          <c:spPr>
            <a:solidFill>
              <a:srgbClr val="666666"/>
            </a:solidFill>
            <a:ln w="25560">
              <a:solidFill>
                <a:srgbClr val="666666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version 1 i procent'!$B$7:$J$7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'Test 2 version 1 i procent'!$B$12:$J$12</c:f>
              <c:numCache>
                <c:formatCode>General</c:formatCode>
                <c:ptCount val="9"/>
                <c:pt idx="0">
                  <c:v/>
                </c:pt>
                <c:pt idx="1">
                  <c:v>74.5675907</c:v>
                </c:pt>
                <c:pt idx="2">
                  <c:v>45.83736118</c:v>
                </c:pt>
                <c:pt idx="3">
                  <c:v>26.54135914</c:v>
                </c:pt>
                <c:pt idx="4">
                  <c:v>20.99350493</c:v>
                </c:pt>
                <c:pt idx="5">
                  <c:v>16.91380203</c:v>
                </c:pt>
                <c:pt idx="6">
                  <c:v>12.75652301</c:v>
                </c:pt>
                <c:pt idx="7">
                  <c:v>10.28549026</c:v>
                </c:pt>
                <c:pt idx="8">
                  <c:v>8.101443621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72117837"/>
        <c:axId val="55818598"/>
      </c:lineChart>
      <c:catAx>
        <c:axId val="72117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Number of cores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55818598"/>
        <c:crosses val="autoZero"/>
        <c:auto val="1"/>
        <c:lblAlgn val="ctr"/>
        <c:lblOffset val="100"/>
      </c:catAx>
      <c:valAx>
        <c:axId val="55818598"/>
        <c:scaling>
          <c:orientation val="minMax"/>
          <c:max val="100"/>
          <c:min val="-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Percent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72117837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'Test 2 version 1 i procent'!$A$14</c:f>
              <c:strCache>
                <c:ptCount val="1"/>
                <c:pt idx="0">
                  <c:v>RwMutex-PT-r0010w2000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version 1 i procent'!$B$13:$J$13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'Test 2 version 1 i procent'!$B$14:$J$14</c:f>
              <c:numCache>
                <c:formatCode>General</c:formatCode>
                <c:ptCount val="9"/>
                <c:pt idx="0">
                  <c:v/>
                </c:pt>
                <c:pt idx="1">
                  <c:v>62.71419003</c:v>
                </c:pt>
                <c:pt idx="2">
                  <c:v>19.8054145</c:v>
                </c:pt>
                <c:pt idx="3">
                  <c:v>2.183913892</c:v>
                </c:pt>
                <c:pt idx="4">
                  <c:v>7.773589365</c:v>
                </c:pt>
                <c:pt idx="5">
                  <c:v>3.646795632</c:v>
                </c:pt>
                <c:pt idx="6">
                  <c:v>3.486417625</c:v>
                </c:pt>
                <c:pt idx="7">
                  <c:v>-2.040546387</c:v>
                </c:pt>
                <c:pt idx="8">
                  <c:v>0.8487758508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 2 version 1 i procent'!$A$15</c:f>
              <c:strCache>
                <c:ptCount val="1"/>
                <c:pt idx="0">
                  <c:v>ParamProductionCell-PT-0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version 1 i procent'!$B$13:$J$13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'Test 2 version 1 i procent'!$B$15:$J$15</c:f>
              <c:numCache>
                <c:formatCode>General</c:formatCode>
                <c:ptCount val="9"/>
                <c:pt idx="0">
                  <c:v/>
                </c:pt>
                <c:pt idx="1">
                  <c:v>74.01273655</c:v>
                </c:pt>
                <c:pt idx="2">
                  <c:v>45.3987129</c:v>
                </c:pt>
                <c:pt idx="3">
                  <c:v>27.87570923</c:v>
                </c:pt>
                <c:pt idx="4">
                  <c:v>20.96059971</c:v>
                </c:pt>
                <c:pt idx="5">
                  <c:v>17.39711272</c:v>
                </c:pt>
                <c:pt idx="6">
                  <c:v>12.40992726</c:v>
                </c:pt>
                <c:pt idx="7">
                  <c:v>10.45986679</c:v>
                </c:pt>
                <c:pt idx="8">
                  <c:v>8.820703281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'Test 2 version 1 i procent'!$A$16</c:f>
              <c:strCache>
                <c:ptCount val="1"/>
                <c:pt idx="0">
                  <c:v>ParamProductionCell-PT-4</c:v>
                </c:pt>
              </c:strCache>
            </c:strRef>
          </c:tx>
          <c:spPr>
            <a:solidFill>
              <a:srgbClr val="ff9900"/>
            </a:solidFill>
            <a:ln w="25560">
              <a:solidFill>
                <a:srgbClr val="ff99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version 1 i procent'!$B$13:$J$13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'Test 2 version 1 i procent'!$B$16:$J$16</c:f>
              <c:numCache>
                <c:formatCode>General</c:formatCode>
                <c:ptCount val="9"/>
                <c:pt idx="0">
                  <c:v/>
                </c:pt>
                <c:pt idx="1">
                  <c:v>73.51346537</c:v>
                </c:pt>
                <c:pt idx="2">
                  <c:v>48.50421737</c:v>
                </c:pt>
                <c:pt idx="3">
                  <c:v>25.2740794</c:v>
                </c:pt>
                <c:pt idx="4">
                  <c:v>22.07668779</c:v>
                </c:pt>
                <c:pt idx="5">
                  <c:v>16.72274327</c:v>
                </c:pt>
                <c:pt idx="6">
                  <c:v>13.34455621</c:v>
                </c:pt>
                <c:pt idx="7">
                  <c:v>10.32141504</c:v>
                </c:pt>
                <c:pt idx="8">
                  <c:v>9.103709721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'Test 2 version 1 i procent'!$A$17</c:f>
              <c:strCache>
                <c:ptCount val="1"/>
                <c:pt idx="0">
                  <c:v>QuasiCertifProtocol-PT-06</c:v>
                </c:pt>
              </c:strCache>
            </c:strRef>
          </c:tx>
          <c:spPr>
            <a:solidFill>
              <a:srgbClr val="008000"/>
            </a:solidFill>
            <a:ln w="25560">
              <a:solidFill>
                <a:srgbClr val="00800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version 1 i procent'!$B$13:$J$13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'Test 2 version 1 i procent'!$B$17:$J$17</c:f>
              <c:numCache>
                <c:formatCode>General</c:formatCode>
                <c:ptCount val="9"/>
                <c:pt idx="0">
                  <c:v/>
                </c:pt>
                <c:pt idx="1">
                  <c:v>75.13873717</c:v>
                </c:pt>
                <c:pt idx="2">
                  <c:v>45.90158166</c:v>
                </c:pt>
                <c:pt idx="3">
                  <c:v>25.0963446</c:v>
                </c:pt>
                <c:pt idx="4">
                  <c:v>22.52560283</c:v>
                </c:pt>
                <c:pt idx="5">
                  <c:v>16.96718785</c:v>
                </c:pt>
                <c:pt idx="6">
                  <c:v>12.06688546</c:v>
                </c:pt>
                <c:pt idx="7">
                  <c:v>11.67344667</c:v>
                </c:pt>
                <c:pt idx="8">
                  <c:v>8.348812201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'Test 2 version 1 i procent'!$A$18</c:f>
              <c:strCache>
                <c:ptCount val="1"/>
                <c:pt idx="0">
                  <c:v>SharedMemory-PT-000010</c:v>
                </c:pt>
              </c:strCache>
            </c:strRef>
          </c:tx>
          <c:spPr>
            <a:solidFill>
              <a:srgbClr val="666666"/>
            </a:solidFill>
            <a:ln w="25560">
              <a:solidFill>
                <a:srgbClr val="666666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'Test 2 version 1 i procent'!$B$13:$J$13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'Test 2 version 1 i procent'!$B$18:$J$18</c:f>
              <c:numCache>
                <c:formatCode>General</c:formatCode>
                <c:ptCount val="9"/>
                <c:pt idx="0">
                  <c:v/>
                </c:pt>
                <c:pt idx="1">
                  <c:v>74.26080667</c:v>
                </c:pt>
                <c:pt idx="2">
                  <c:v>46.94062126</c:v>
                </c:pt>
                <c:pt idx="3">
                  <c:v>24.73797621</c:v>
                </c:pt>
                <c:pt idx="4">
                  <c:v>22.43393127</c:v>
                </c:pt>
                <c:pt idx="5">
                  <c:v>16.1246289</c:v>
                </c:pt>
                <c:pt idx="6">
                  <c:v>12.73508827</c:v>
                </c:pt>
                <c:pt idx="7">
                  <c:v>11.64560561</c:v>
                </c:pt>
                <c:pt idx="8">
                  <c:v>8.490458882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2435203"/>
        <c:axId val="43492489"/>
      </c:lineChart>
      <c:catAx>
        <c:axId val="2435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Number of cores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43492489"/>
        <c:crosses val="autoZero"/>
        <c:auto val="1"/>
        <c:lblAlgn val="ctr"/>
        <c:lblOffset val="100"/>
      </c:catAx>
      <c:valAx>
        <c:axId val="43492489"/>
        <c:scaling>
          <c:orientation val="minMax"/>
          <c:max val="100"/>
          <c:min val="-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Percent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2435203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331920</xdr:colOff>
      <xdr:row>22</xdr:row>
      <xdr:rowOff>86400</xdr:rowOff>
    </xdr:from>
    <xdr:to>
      <xdr:col>5</xdr:col>
      <xdr:colOff>446040</xdr:colOff>
      <xdr:row>40</xdr:row>
      <xdr:rowOff>19440</xdr:rowOff>
    </xdr:to>
    <xdr:graphicFrame>
      <xdr:nvGraphicFramePr>
        <xdr:cNvPr id="0" name="Chart 1"/>
        <xdr:cNvGraphicFramePr/>
      </xdr:nvGraphicFramePr>
      <xdr:xfrm>
        <a:off x="331920" y="4486680"/>
        <a:ext cx="6040440" cy="353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798480</xdr:colOff>
      <xdr:row>22</xdr:row>
      <xdr:rowOff>181800</xdr:rowOff>
    </xdr:from>
    <xdr:to>
      <xdr:col>11</xdr:col>
      <xdr:colOff>740880</xdr:colOff>
      <xdr:row>40</xdr:row>
      <xdr:rowOff>114480</xdr:rowOff>
    </xdr:to>
    <xdr:graphicFrame>
      <xdr:nvGraphicFramePr>
        <xdr:cNvPr id="1" name="Chart 5"/>
        <xdr:cNvGraphicFramePr/>
      </xdr:nvGraphicFramePr>
      <xdr:xfrm>
        <a:off x="6724800" y="4582080"/>
        <a:ext cx="604980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941400</xdr:colOff>
      <xdr:row>22</xdr:row>
      <xdr:rowOff>153000</xdr:rowOff>
    </xdr:from>
    <xdr:to>
      <xdr:col>18</xdr:col>
      <xdr:colOff>112320</xdr:colOff>
      <xdr:row>40</xdr:row>
      <xdr:rowOff>85680</xdr:rowOff>
    </xdr:to>
    <xdr:graphicFrame>
      <xdr:nvGraphicFramePr>
        <xdr:cNvPr id="2" name="Chart 7"/>
        <xdr:cNvGraphicFramePr/>
      </xdr:nvGraphicFramePr>
      <xdr:xfrm>
        <a:off x="12975120" y="4553280"/>
        <a:ext cx="629640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493560</xdr:colOff>
      <xdr:row>42</xdr:row>
      <xdr:rowOff>2520</xdr:rowOff>
    </xdr:from>
    <xdr:to>
      <xdr:col>8</xdr:col>
      <xdr:colOff>521640</xdr:colOff>
      <xdr:row>69</xdr:row>
      <xdr:rowOff>11520</xdr:rowOff>
    </xdr:to>
    <xdr:graphicFrame>
      <xdr:nvGraphicFramePr>
        <xdr:cNvPr id="3" name="Chart 3"/>
        <xdr:cNvGraphicFramePr/>
      </xdr:nvGraphicFramePr>
      <xdr:xfrm>
        <a:off x="3769200" y="7982280"/>
        <a:ext cx="7153560" cy="540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264960</xdr:colOff>
      <xdr:row>42</xdr:row>
      <xdr:rowOff>59760</xdr:rowOff>
    </xdr:from>
    <xdr:to>
      <xdr:col>17</xdr:col>
      <xdr:colOff>83520</xdr:colOff>
      <xdr:row>68</xdr:row>
      <xdr:rowOff>173520</xdr:rowOff>
    </xdr:to>
    <xdr:graphicFrame>
      <xdr:nvGraphicFramePr>
        <xdr:cNvPr id="4" name="Chart 9"/>
        <xdr:cNvGraphicFramePr/>
      </xdr:nvGraphicFramePr>
      <xdr:xfrm>
        <a:off x="11684160" y="8039520"/>
        <a:ext cx="7961760" cy="531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3436920</xdr:colOff>
      <xdr:row>5</xdr:row>
      <xdr:rowOff>139320</xdr:rowOff>
    </xdr:from>
    <xdr:to>
      <xdr:col>22</xdr:col>
      <xdr:colOff>759960</xdr:colOff>
      <xdr:row>29</xdr:row>
      <xdr:rowOff>196560</xdr:rowOff>
    </xdr:to>
    <xdr:graphicFrame>
      <xdr:nvGraphicFramePr>
        <xdr:cNvPr id="5" name="Chart 4"/>
        <xdr:cNvGraphicFramePr/>
      </xdr:nvGraphicFramePr>
      <xdr:xfrm>
        <a:off x="17930520" y="1114560"/>
        <a:ext cx="12865320" cy="487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1389240</xdr:colOff>
      <xdr:row>22</xdr:row>
      <xdr:rowOff>63720</xdr:rowOff>
    </xdr:from>
    <xdr:to>
      <xdr:col>6</xdr:col>
      <xdr:colOff>207720</xdr:colOff>
      <xdr:row>39</xdr:row>
      <xdr:rowOff>196560</xdr:rowOff>
    </xdr:to>
    <xdr:graphicFrame>
      <xdr:nvGraphicFramePr>
        <xdr:cNvPr id="6" name="Chart 2"/>
        <xdr:cNvGraphicFramePr/>
      </xdr:nvGraphicFramePr>
      <xdr:xfrm>
        <a:off x="1389240" y="4439160"/>
        <a:ext cx="611568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560520</xdr:colOff>
      <xdr:row>22</xdr:row>
      <xdr:rowOff>6480</xdr:rowOff>
    </xdr:from>
    <xdr:to>
      <xdr:col>14</xdr:col>
      <xdr:colOff>722160</xdr:colOff>
      <xdr:row>41</xdr:row>
      <xdr:rowOff>72720</xdr:rowOff>
    </xdr:to>
    <xdr:graphicFrame>
      <xdr:nvGraphicFramePr>
        <xdr:cNvPr id="7" name="Chart 6"/>
        <xdr:cNvGraphicFramePr/>
      </xdr:nvGraphicFramePr>
      <xdr:xfrm>
        <a:off x="7857720" y="4381920"/>
        <a:ext cx="8304840" cy="386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351000</xdr:colOff>
      <xdr:row>23</xdr:row>
      <xdr:rowOff>149400</xdr:rowOff>
    </xdr:from>
    <xdr:to>
      <xdr:col>22</xdr:col>
      <xdr:colOff>293400</xdr:colOff>
      <xdr:row>41</xdr:row>
      <xdr:rowOff>82440</xdr:rowOff>
    </xdr:to>
    <xdr:graphicFrame>
      <xdr:nvGraphicFramePr>
        <xdr:cNvPr id="8" name="Chart 8"/>
        <xdr:cNvGraphicFramePr/>
      </xdr:nvGraphicFramePr>
      <xdr:xfrm>
        <a:off x="17827200" y="4725000"/>
        <a:ext cx="604980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5.75"/>
  <cols>
    <col collapsed="false" hidden="false" max="1" min="1" style="0" width="25.2908163265306"/>
    <col collapsed="false" hidden="false" max="1025" min="2" style="0" width="14.42857142857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3"/>
      <c r="G1" s="4"/>
      <c r="H1" s="4"/>
    </row>
    <row r="2" customFormat="false" ht="13.8" hidden="false" customHeight="false" outlineLevel="0" collapsed="false">
      <c r="A2" s="5" t="s">
        <v>4</v>
      </c>
      <c r="B2" s="5" t="n">
        <v>1.015</v>
      </c>
      <c r="C2" s="5" t="n">
        <v>0.151</v>
      </c>
      <c r="E2" s="2"/>
      <c r="F2" s="6"/>
    </row>
    <row r="3" customFormat="false" ht="13.8" hidden="false" customHeight="false" outlineLevel="0" collapsed="false">
      <c r="A3" s="5" t="s">
        <v>5</v>
      </c>
      <c r="B3" s="5" t="n">
        <v>1.031</v>
      </c>
      <c r="C3" s="5" t="n">
        <v>0.149</v>
      </c>
      <c r="E3" s="2"/>
      <c r="F3" s="6"/>
    </row>
    <row r="4" customFormat="false" ht="13.8" hidden="false" customHeight="false" outlineLevel="0" collapsed="false">
      <c r="A4" s="5" t="s">
        <v>6</v>
      </c>
      <c r="B4" s="5" t="n">
        <v>2.033</v>
      </c>
      <c r="C4" s="5" t="n">
        <v>0.22</v>
      </c>
      <c r="E4" s="2"/>
      <c r="F4" s="6"/>
    </row>
    <row r="5" customFormat="false" ht="13.8" hidden="false" customHeight="false" outlineLevel="0" collapsed="false">
      <c r="A5" s="5" t="s">
        <v>7</v>
      </c>
      <c r="B5" s="5" t="n">
        <v>2.402</v>
      </c>
      <c r="C5" s="5" t="n">
        <v>0.179</v>
      </c>
      <c r="E5" s="2"/>
      <c r="F5" s="6"/>
    </row>
    <row r="6" customFormat="false" ht="13.8" hidden="false" customHeight="false" outlineLevel="0" collapsed="false">
      <c r="A6" s="5" t="s">
        <v>8</v>
      </c>
      <c r="B6" s="5" t="n">
        <v>5.525</v>
      </c>
      <c r="C6" s="5" t="n">
        <v>0.227</v>
      </c>
      <c r="E6" s="2"/>
      <c r="F6" s="2"/>
    </row>
    <row r="7" customFormat="false" ht="13.8" hidden="false" customHeight="false" outlineLevel="0" collapsed="false">
      <c r="A7" s="5" t="s">
        <v>9</v>
      </c>
      <c r="B7" s="5" t="n">
        <v>5.681</v>
      </c>
      <c r="C7" s="5" t="n">
        <v>0.526</v>
      </c>
      <c r="E7" s="2"/>
    </row>
    <row r="8" customFormat="false" ht="13.8" hidden="false" customHeight="false" outlineLevel="0" collapsed="false">
      <c r="A8" s="5" t="s">
        <v>10</v>
      </c>
      <c r="B8" s="5" t="n">
        <v>10.383</v>
      </c>
      <c r="C8" s="5" t="n">
        <v>0.485</v>
      </c>
      <c r="E8" s="2"/>
      <c r="F8" s="2"/>
    </row>
    <row r="9" customFormat="false" ht="13.8" hidden="false" customHeight="false" outlineLevel="0" collapsed="false">
      <c r="A9" s="5" t="s">
        <v>11</v>
      </c>
      <c r="B9" s="5" t="n">
        <v>10.739</v>
      </c>
      <c r="C9" s="5" t="n">
        <v>0.297</v>
      </c>
      <c r="E9" s="2"/>
      <c r="F9" s="2"/>
    </row>
    <row r="10" customFormat="false" ht="13.8" hidden="false" customHeight="false" outlineLevel="0" collapsed="false">
      <c r="A10" s="5" t="s">
        <v>12</v>
      </c>
      <c r="B10" s="5" t="n">
        <v>24.541</v>
      </c>
      <c r="C10" s="5" t="n">
        <v>1.856</v>
      </c>
      <c r="E10" s="2"/>
    </row>
    <row r="11" customFormat="false" ht="13.8" hidden="false" customHeight="false" outlineLevel="0" collapsed="false">
      <c r="A11" s="5" t="s">
        <v>13</v>
      </c>
      <c r="B11" s="5" t="n">
        <v>39.046</v>
      </c>
      <c r="C11" s="5" t="n">
        <v>5.125</v>
      </c>
      <c r="D11" s="2" t="n">
        <v>1187984</v>
      </c>
      <c r="E11" s="2"/>
    </row>
    <row r="12" customFormat="false" ht="13.8" hidden="false" customHeight="false" outlineLevel="0" collapsed="false">
      <c r="A12" s="5" t="s">
        <v>14</v>
      </c>
      <c r="B12" s="5" t="n">
        <v>63.944</v>
      </c>
      <c r="C12" s="5" t="n">
        <v>5.603</v>
      </c>
      <c r="D12" s="2" t="n">
        <v>116176</v>
      </c>
      <c r="E12" s="2"/>
    </row>
    <row r="13" customFormat="false" ht="13.8" hidden="false" customHeight="false" outlineLevel="0" collapsed="false">
      <c r="A13" s="5" t="s">
        <v>15</v>
      </c>
      <c r="B13" s="5" t="n">
        <v>87.591</v>
      </c>
      <c r="C13" s="5" t="n">
        <v>19.634</v>
      </c>
      <c r="D13" s="2" t="n">
        <v>2546432</v>
      </c>
      <c r="E13" s="2"/>
      <c r="F13" s="2"/>
    </row>
    <row r="14" customFormat="false" ht="13.8" hidden="false" customHeight="false" outlineLevel="0" collapsed="false">
      <c r="E14" s="2"/>
    </row>
    <row r="15" customFormat="false" ht="13.8" hidden="false" customHeight="false" outlineLevel="0" collapsed="false">
      <c r="E15" s="2"/>
    </row>
    <row r="16" customFormat="false" ht="15.75" hidden="false" customHeight="false" outlineLevel="0" collapsed="false">
      <c r="E16" s="2"/>
    </row>
    <row r="17" customFormat="false" ht="15.75" hidden="false" customHeight="false" outlineLevel="0" collapsed="false">
      <c r="E17" s="2"/>
    </row>
    <row r="18" customFormat="false" ht="15.75" hidden="false" customHeight="false" outlineLevel="0" collapsed="false">
      <c r="E18" s="2"/>
    </row>
    <row r="19" customFormat="false" ht="13.8" hidden="false" customHeight="false" outlineLevel="0" collapsed="false">
      <c r="A19" s="7" t="s">
        <v>16</v>
      </c>
      <c r="B19" s="7" t="n">
        <v>215.922</v>
      </c>
      <c r="C19" s="8"/>
      <c r="D19" s="2"/>
      <c r="E19" s="2"/>
    </row>
    <row r="20" customFormat="false" ht="13.8" hidden="false" customHeight="false" outlineLevel="0" collapsed="false">
      <c r="A20" s="7" t="s">
        <v>17</v>
      </c>
      <c r="B20" s="7" t="n">
        <v>226.915</v>
      </c>
      <c r="C20" s="8"/>
      <c r="D20" s="9"/>
      <c r="E20" s="2"/>
    </row>
    <row r="21" customFormat="false" ht="13.8" hidden="false" customHeight="false" outlineLevel="0" collapsed="false">
      <c r="A21" s="7" t="s">
        <v>18</v>
      </c>
      <c r="B21" s="7" t="n">
        <v>493.685</v>
      </c>
      <c r="C21" s="8"/>
      <c r="D21" s="9"/>
      <c r="E21" s="2"/>
    </row>
    <row r="22" customFormat="false" ht="13.8" hidden="false" customHeight="false" outlineLevel="0" collapsed="false">
      <c r="A22" s="7" t="s">
        <v>19</v>
      </c>
      <c r="B22" s="7" t="n">
        <v>509.975</v>
      </c>
      <c r="C22" s="7" t="n">
        <v>48.087</v>
      </c>
      <c r="D22" s="9"/>
      <c r="E22" s="2"/>
    </row>
    <row r="23" customFormat="false" ht="15.75" hidden="false" customHeight="false" outlineLevel="0" collapsed="false">
      <c r="E23" s="2"/>
    </row>
    <row r="24" customFormat="false" ht="15.75" hidden="false" customHeight="false" outlineLevel="0" collapsed="false">
      <c r="E24" s="2"/>
    </row>
    <row r="25" customFormat="false" ht="15.75" hidden="false" customHeight="false" outlineLevel="0" collapsed="false">
      <c r="E25" s="2"/>
    </row>
    <row r="26" customFormat="false" ht="13.8" hidden="false" customHeight="false" outlineLevel="0" collapsed="false">
      <c r="A26" s="2" t="s">
        <v>20</v>
      </c>
      <c r="B26" s="2" t="s">
        <v>21</v>
      </c>
      <c r="C26" s="2" t="s">
        <v>22</v>
      </c>
      <c r="E26" s="2"/>
    </row>
    <row r="27" customFormat="false" ht="15.75" hidden="false" customHeight="false" outlineLevel="0" collapsed="false">
      <c r="A27" s="2" t="s">
        <v>23</v>
      </c>
      <c r="B27" s="2" t="n">
        <v>1830519</v>
      </c>
      <c r="C27" s="10" t="n">
        <v>1830500</v>
      </c>
      <c r="D27" s="2" t="s">
        <v>24</v>
      </c>
      <c r="E27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RowHeight="15.75"/>
  <cols>
    <col collapsed="false" hidden="false" max="1" min="1" style="0" width="28.5714285714286"/>
    <col collapsed="false" hidden="false" max="3" min="2" style="0" width="14.4285714285714"/>
    <col collapsed="false" hidden="false" max="4" min="4" style="0" width="15.7142857142857"/>
    <col collapsed="false" hidden="false" max="5" min="5" style="0" width="25.5663265306122"/>
    <col collapsed="false" hidden="false" max="6" min="6" style="0" width="14.4285714285714"/>
    <col collapsed="false" hidden="false" max="7" min="7" style="0" width="12.5714285714286"/>
    <col collapsed="false" hidden="false" max="8" min="8" style="0" width="15.8673469387755"/>
    <col collapsed="false" hidden="false" max="11" min="9" style="0" width="14.4285714285714"/>
    <col collapsed="false" hidden="false" max="12" min="12" style="0" width="26.8622448979592"/>
    <col collapsed="false" hidden="false" max="13" min="13" style="0" width="14.1377551020408"/>
    <col collapsed="false" hidden="false" max="14" min="14" style="0" width="13.8571428571429"/>
    <col collapsed="false" hidden="false" max="20" min="15" style="0" width="14.4285714285714"/>
    <col collapsed="false" hidden="false" max="21" min="21" style="0" width="40.7142857142857"/>
    <col collapsed="false" hidden="false" max="1025" min="22" style="0" width="14.4285714285714"/>
  </cols>
  <sheetData>
    <row r="1" customFormat="false" ht="13.8" hidden="false" customHeight="false" outlineLevel="0" collapsed="false">
      <c r="A1" s="11" t="s">
        <v>25</v>
      </c>
      <c r="C1" s="12" t="s">
        <v>26</v>
      </c>
      <c r="E1" s="11" t="s">
        <v>27</v>
      </c>
      <c r="L1" s="11" t="s">
        <v>28</v>
      </c>
    </row>
    <row r="2" customFormat="false" ht="15.75" hidden="false" customHeight="false" outlineLevel="0" collapsed="false">
      <c r="A2" s="1" t="s">
        <v>0</v>
      </c>
      <c r="B2" s="1" t="s">
        <v>29</v>
      </c>
      <c r="C2" s="13" t="s">
        <v>30</v>
      </c>
      <c r="D2" s="14"/>
      <c r="E2" s="1" t="s">
        <v>0</v>
      </c>
      <c r="F2" s="1" t="s">
        <v>29</v>
      </c>
      <c r="G2" s="1" t="s">
        <v>30</v>
      </c>
      <c r="H2" s="1" t="s">
        <v>31</v>
      </c>
      <c r="I2" s="1" t="s">
        <v>2</v>
      </c>
      <c r="L2" s="1" t="s">
        <v>0</v>
      </c>
      <c r="M2" s="1" t="n">
        <v>15</v>
      </c>
      <c r="N2" s="1" t="n">
        <v>17</v>
      </c>
      <c r="O2" s="1" t="n">
        <v>19</v>
      </c>
      <c r="P2" s="1" t="n">
        <v>21</v>
      </c>
      <c r="Q2" s="1" t="n">
        <v>23</v>
      </c>
      <c r="R2" s="1" t="n">
        <v>25</v>
      </c>
      <c r="S2" s="1" t="s">
        <v>2</v>
      </c>
    </row>
    <row r="3" customFormat="false" ht="15.75" hidden="false" customHeight="false" outlineLevel="0" collapsed="false">
      <c r="A3" s="5" t="s">
        <v>10</v>
      </c>
      <c r="B3" s="5" t="n">
        <v>15</v>
      </c>
      <c r="C3" s="15" t="n">
        <v>8.347</v>
      </c>
      <c r="E3" s="5" t="s">
        <v>10</v>
      </c>
      <c r="F3" s="5" t="n">
        <v>15</v>
      </c>
      <c r="G3" s="5" t="n">
        <v>7.762</v>
      </c>
      <c r="H3" s="5" t="n">
        <v>50.217</v>
      </c>
      <c r="I3" s="5" t="n">
        <v>0.476</v>
      </c>
      <c r="L3" s="5" t="s">
        <v>10</v>
      </c>
      <c r="M3" s="16" t="n">
        <v>11.875</v>
      </c>
      <c r="N3" s="16" t="n">
        <v>11.163</v>
      </c>
      <c r="O3" s="16" t="n">
        <v>12.692</v>
      </c>
      <c r="P3" s="16" t="n">
        <v>15.52</v>
      </c>
      <c r="Q3" s="16" t="n">
        <v>14.853</v>
      </c>
      <c r="R3" s="16" t="n">
        <v>70.099</v>
      </c>
      <c r="S3" s="5" t="n">
        <v>0.476</v>
      </c>
      <c r="U3" s="2" t="s">
        <v>11</v>
      </c>
      <c r="V3" s="2" t="n">
        <v>9.78</v>
      </c>
      <c r="W3" s="2" t="n">
        <v>9.608</v>
      </c>
      <c r="X3" s="2" t="n">
        <v>9.587</v>
      </c>
      <c r="Y3" s="2" t="n">
        <v>9.724</v>
      </c>
      <c r="Z3" s="2" t="n">
        <v>9.975</v>
      </c>
      <c r="AA3" s="2" t="n">
        <v>12.523</v>
      </c>
    </row>
    <row r="4" customFormat="false" ht="15.75" hidden="false" customHeight="false" outlineLevel="0" collapsed="false">
      <c r="A4" s="5" t="s">
        <v>11</v>
      </c>
      <c r="B4" s="5" t="n">
        <v>13</v>
      </c>
      <c r="C4" s="15" t="n">
        <v>9.176</v>
      </c>
      <c r="E4" s="5" t="s">
        <v>11</v>
      </c>
      <c r="F4" s="5" t="n">
        <v>13</v>
      </c>
      <c r="G4" s="5" t="n">
        <v>8.07</v>
      </c>
      <c r="H4" s="5" t="n">
        <v>34.918</v>
      </c>
      <c r="I4" s="5" t="n">
        <v>0.192</v>
      </c>
      <c r="L4" s="5" t="s">
        <v>11</v>
      </c>
      <c r="M4" s="16" t="n">
        <v>12.46</v>
      </c>
      <c r="N4" s="16" t="n">
        <v>13.027</v>
      </c>
      <c r="O4" s="16" t="n">
        <v>12.24</v>
      </c>
      <c r="P4" s="16" t="n">
        <v>13.668</v>
      </c>
      <c r="Q4" s="16" t="n">
        <v>20.849</v>
      </c>
      <c r="R4" s="16" t="n">
        <v>36.223</v>
      </c>
      <c r="S4" s="5" t="n">
        <v>0.192</v>
      </c>
      <c r="U4" s="2" t="s">
        <v>15</v>
      </c>
      <c r="V4" s="2" t="s">
        <v>32</v>
      </c>
      <c r="W4" s="2" t="s">
        <v>32</v>
      </c>
      <c r="X4" s="2" t="s">
        <v>32</v>
      </c>
      <c r="Y4" s="2" t="s">
        <v>32</v>
      </c>
      <c r="Z4" s="2" t="n">
        <v>76.419</v>
      </c>
      <c r="AA4" s="2" t="n">
        <v>76.327</v>
      </c>
    </row>
    <row r="5" customFormat="false" ht="15.75" hidden="false" customHeight="false" outlineLevel="0" collapsed="false">
      <c r="A5" s="5" t="s">
        <v>13</v>
      </c>
      <c r="B5" s="5" t="n">
        <v>21</v>
      </c>
      <c r="C5" s="15" t="n">
        <v>38.859</v>
      </c>
      <c r="E5" s="5" t="s">
        <v>13</v>
      </c>
      <c r="F5" s="5" t="n">
        <v>21</v>
      </c>
      <c r="G5" s="5" t="n">
        <v>33.387</v>
      </c>
      <c r="H5" s="5" t="n">
        <v>57.914</v>
      </c>
      <c r="I5" s="5" t="n">
        <v>5.362</v>
      </c>
      <c r="L5" s="5" t="s">
        <v>13</v>
      </c>
      <c r="M5" s="16" t="s">
        <v>33</v>
      </c>
      <c r="N5" s="16" t="s">
        <v>33</v>
      </c>
      <c r="O5" s="16" t="s">
        <v>33</v>
      </c>
      <c r="P5" s="16" t="n">
        <v>50.901</v>
      </c>
      <c r="Q5" s="16" t="n">
        <v>53.623</v>
      </c>
      <c r="R5" s="16" t="n">
        <v>70.072</v>
      </c>
      <c r="S5" s="5" t="n">
        <v>5.362</v>
      </c>
      <c r="U5" s="2" t="s">
        <v>19</v>
      </c>
      <c r="V5" s="2" t="s">
        <v>32</v>
      </c>
      <c r="W5" s="2" t="s">
        <v>32</v>
      </c>
      <c r="X5" s="2" t="n">
        <v>506.277</v>
      </c>
      <c r="Y5" s="2" t="n">
        <v>508.607</v>
      </c>
      <c r="Z5" s="2" t="n">
        <v>509.278</v>
      </c>
      <c r="AA5" s="2" t="n">
        <v>513.89</v>
      </c>
    </row>
    <row r="6" customFormat="false" ht="15.75" hidden="false" customHeight="false" outlineLevel="0" collapsed="false">
      <c r="A6" s="5" t="s">
        <v>34</v>
      </c>
      <c r="B6" s="5" t="n">
        <v>15</v>
      </c>
      <c r="C6" s="15" t="n">
        <v>36.088</v>
      </c>
      <c r="E6" s="5" t="s">
        <v>34</v>
      </c>
      <c r="F6" s="5" t="n">
        <v>15</v>
      </c>
      <c r="G6" s="5" t="n">
        <v>30.591</v>
      </c>
      <c r="H6" s="5" t="n">
        <v>138.369</v>
      </c>
      <c r="I6" s="5" t="n">
        <v>1.835</v>
      </c>
      <c r="L6" s="5" t="s">
        <v>34</v>
      </c>
      <c r="M6" s="16" t="n">
        <v>45.286</v>
      </c>
      <c r="N6" s="16" t="n">
        <v>46.102</v>
      </c>
      <c r="O6" s="16" t="n">
        <v>47.96</v>
      </c>
      <c r="P6" s="16" t="n">
        <v>50.493</v>
      </c>
      <c r="Q6" s="16" t="n">
        <v>78.58</v>
      </c>
      <c r="R6" s="16" t="n">
        <v>154.42</v>
      </c>
      <c r="S6" s="5" t="n">
        <v>1.835</v>
      </c>
      <c r="U6" s="2" t="s">
        <v>35</v>
      </c>
      <c r="V6" s="2" t="s">
        <v>32</v>
      </c>
      <c r="W6" s="2" t="s">
        <v>32</v>
      </c>
      <c r="X6" s="2" t="s">
        <v>32</v>
      </c>
      <c r="Y6" s="2" t="s">
        <v>32</v>
      </c>
      <c r="Z6" s="2" t="s">
        <v>32</v>
      </c>
      <c r="AA6" s="2" t="n">
        <v>1844.963</v>
      </c>
    </row>
    <row r="7" customFormat="false" ht="13.8" hidden="false" customHeight="false" outlineLevel="0" collapsed="false">
      <c r="A7" s="5" t="s">
        <v>15</v>
      </c>
      <c r="B7" s="5" t="n">
        <v>22</v>
      </c>
      <c r="C7" s="15" t="n">
        <v>77.335</v>
      </c>
      <c r="E7" s="5" t="s">
        <v>15</v>
      </c>
      <c r="F7" s="5" t="n">
        <v>22</v>
      </c>
      <c r="G7" s="5" t="n">
        <v>67.435</v>
      </c>
      <c r="H7" s="5" t="n">
        <v>101.016</v>
      </c>
      <c r="I7" s="5" t="n">
        <v>17.692</v>
      </c>
      <c r="L7" s="5" t="s">
        <v>15</v>
      </c>
      <c r="M7" s="16" t="s">
        <v>33</v>
      </c>
      <c r="N7" s="16" t="s">
        <v>33</v>
      </c>
      <c r="O7" s="16" t="s">
        <v>33</v>
      </c>
      <c r="P7" s="16" t="s">
        <v>33</v>
      </c>
      <c r="Q7" s="16" t="n">
        <v>107.435</v>
      </c>
      <c r="R7" s="16" t="n">
        <v>98.568</v>
      </c>
      <c r="S7" s="5" t="n">
        <v>17.692</v>
      </c>
      <c r="U7" s="2" t="s">
        <v>36</v>
      </c>
      <c r="V7" s="2" t="s">
        <v>32</v>
      </c>
      <c r="W7" s="2" t="s">
        <v>32</v>
      </c>
      <c r="X7" s="2" t="n">
        <v>2621.715</v>
      </c>
      <c r="Y7" s="2" t="n">
        <v>2628.264</v>
      </c>
      <c r="Z7" s="2" t="n">
        <v>2600.448</v>
      </c>
      <c r="AA7" s="2" t="n">
        <v>2604.224</v>
      </c>
    </row>
    <row r="8" customFormat="false" ht="13.8" hidden="false" customHeight="false" outlineLevel="0" collapsed="false">
      <c r="A8" s="5" t="s">
        <v>37</v>
      </c>
      <c r="B8" s="5" t="n">
        <v>22</v>
      </c>
      <c r="C8" s="15" t="n">
        <v>78.645</v>
      </c>
      <c r="D8" s="9"/>
      <c r="E8" s="5" t="s">
        <v>37</v>
      </c>
      <c r="F8" s="5" t="n">
        <v>11</v>
      </c>
      <c r="G8" s="5" t="n">
        <v>103.569</v>
      </c>
      <c r="H8" s="16" t="s">
        <v>32</v>
      </c>
      <c r="I8" s="5" t="n">
        <v>2.576</v>
      </c>
      <c r="J8" s="2"/>
      <c r="L8" s="5" t="s">
        <v>37</v>
      </c>
      <c r="M8" s="16" t="n">
        <v>140.473</v>
      </c>
      <c r="N8" s="16" t="n">
        <v>140.401</v>
      </c>
      <c r="O8" s="16" t="n">
        <v>145.894</v>
      </c>
      <c r="P8" s="16" t="n">
        <v>155.786</v>
      </c>
      <c r="Q8" s="16" t="n">
        <v>158.827</v>
      </c>
      <c r="R8" s="16" t="s">
        <v>38</v>
      </c>
      <c r="S8" s="5" t="n">
        <v>2.576</v>
      </c>
      <c r="U8" s="2" t="s">
        <v>10</v>
      </c>
      <c r="V8" s="2" t="n">
        <v>9.414</v>
      </c>
      <c r="W8" s="2" t="n">
        <v>9.224</v>
      </c>
      <c r="X8" s="2" t="n">
        <v>8.914</v>
      </c>
      <c r="Y8" s="2" t="n">
        <v>8.985</v>
      </c>
      <c r="Z8" s="2" t="n">
        <v>9.742</v>
      </c>
      <c r="AA8" s="2" t="n">
        <v>13.456</v>
      </c>
    </row>
    <row r="9" customFormat="false" ht="13.8" hidden="false" customHeight="false" outlineLevel="0" collapsed="false">
      <c r="A9" s="5" t="s">
        <v>39</v>
      </c>
      <c r="B9" s="5" t="n">
        <v>22</v>
      </c>
      <c r="C9" s="15" t="n">
        <v>77.393</v>
      </c>
      <c r="D9" s="9"/>
      <c r="E9" s="5" t="s">
        <v>39</v>
      </c>
      <c r="F9" s="5" t="n">
        <v>12</v>
      </c>
      <c r="G9" s="5" t="n">
        <v>520.245</v>
      </c>
      <c r="H9" s="16" t="s">
        <v>32</v>
      </c>
      <c r="I9" s="5" t="n">
        <v>6.677</v>
      </c>
      <c r="J9" s="2"/>
      <c r="L9" s="5" t="s">
        <v>39</v>
      </c>
      <c r="M9" s="16" t="n">
        <v>653.94</v>
      </c>
      <c r="N9" s="16" t="n">
        <v>676.426</v>
      </c>
      <c r="O9" s="16" t="n">
        <v>699.132</v>
      </c>
      <c r="P9" s="16" t="n">
        <v>686.804</v>
      </c>
      <c r="Q9" s="16" t="s">
        <v>38</v>
      </c>
      <c r="R9" s="16" t="s">
        <v>38</v>
      </c>
      <c r="S9" s="5" t="n">
        <v>6.677</v>
      </c>
      <c r="U9" s="2" t="s">
        <v>40</v>
      </c>
      <c r="V9" s="2" t="s">
        <v>32</v>
      </c>
      <c r="W9" s="2" t="s">
        <v>32</v>
      </c>
      <c r="X9" s="2" t="s">
        <v>32</v>
      </c>
      <c r="Y9" s="2" t="s">
        <v>32</v>
      </c>
      <c r="Z9" s="2" t="n">
        <v>3579.897</v>
      </c>
      <c r="AA9" s="2" t="n">
        <v>3605.391</v>
      </c>
    </row>
    <row r="10" customFormat="false" ht="13.8" hidden="false" customHeight="false" outlineLevel="0" collapsed="false">
      <c r="A10" s="5" t="s">
        <v>19</v>
      </c>
      <c r="B10" s="5" t="n">
        <v>19</v>
      </c>
      <c r="C10" s="15" t="n">
        <v>508.691</v>
      </c>
      <c r="E10" s="5" t="s">
        <v>19</v>
      </c>
      <c r="F10" s="5" t="n">
        <v>19</v>
      </c>
      <c r="G10" s="5" t="n">
        <v>439.674</v>
      </c>
      <c r="H10" s="5" t="n">
        <v>696.702</v>
      </c>
      <c r="I10" s="5" t="n">
        <v>46.001</v>
      </c>
      <c r="L10" s="5" t="s">
        <v>19</v>
      </c>
      <c r="M10" s="16" t="s">
        <v>33</v>
      </c>
      <c r="N10" s="16" t="s">
        <v>33</v>
      </c>
      <c r="O10" s="16" t="n">
        <v>642.5</v>
      </c>
      <c r="P10" s="16" t="n">
        <v>640.901</v>
      </c>
      <c r="Q10" s="16" t="n">
        <v>684.559</v>
      </c>
      <c r="R10" s="16" t="n">
        <v>740.102</v>
      </c>
      <c r="S10" s="5" t="n">
        <v>46.001</v>
      </c>
      <c r="U10" s="2" t="s">
        <v>37</v>
      </c>
      <c r="V10" s="2" t="n">
        <v>96.921</v>
      </c>
      <c r="W10" s="2" t="n">
        <v>97.793</v>
      </c>
      <c r="X10" s="2" t="n">
        <v>98.207</v>
      </c>
      <c r="Y10" s="2" t="n">
        <v>97.641</v>
      </c>
      <c r="Z10" s="2" t="n">
        <v>97.987</v>
      </c>
      <c r="AA10" s="2" t="n">
        <v>98.301</v>
      </c>
    </row>
    <row r="11" customFormat="false" ht="13.8" hidden="false" customHeight="false" outlineLevel="0" collapsed="false">
      <c r="A11" s="5" t="s">
        <v>41</v>
      </c>
      <c r="B11" s="5" t="n">
        <v>23</v>
      </c>
      <c r="C11" s="15" t="n">
        <v>596.825</v>
      </c>
      <c r="E11" s="5" t="s">
        <v>41</v>
      </c>
      <c r="F11" s="5" t="n">
        <v>23</v>
      </c>
      <c r="G11" s="5" t="n">
        <v>520.788</v>
      </c>
      <c r="H11" s="5" t="n">
        <v>684.882</v>
      </c>
      <c r="I11" s="5" t="n">
        <v>50.451</v>
      </c>
      <c r="L11" s="5" t="s">
        <v>41</v>
      </c>
      <c r="M11" s="16" t="s">
        <v>33</v>
      </c>
      <c r="N11" s="16" t="s">
        <v>33</v>
      </c>
      <c r="O11" s="16" t="s">
        <v>33</v>
      </c>
      <c r="P11" s="16" t="s">
        <v>33</v>
      </c>
      <c r="Q11" s="16" t="n">
        <v>777.379</v>
      </c>
      <c r="R11" s="16" t="n">
        <v>772.505</v>
      </c>
      <c r="S11" s="5" t="n">
        <v>50.451</v>
      </c>
      <c r="U11" s="2" t="s">
        <v>42</v>
      </c>
      <c r="V11" s="2" t="n">
        <v>1971.59</v>
      </c>
      <c r="W11" s="2" t="n">
        <v>2000.545</v>
      </c>
      <c r="X11" s="2" t="n">
        <v>1972.658</v>
      </c>
      <c r="Y11" s="2" t="n">
        <v>1971.095</v>
      </c>
      <c r="Z11" s="2" t="n">
        <v>1991.79</v>
      </c>
      <c r="AA11" s="2" t="n">
        <v>1973.856</v>
      </c>
    </row>
    <row r="12" customFormat="false" ht="13.8" hidden="false" customHeight="false" outlineLevel="0" collapsed="false">
      <c r="A12" s="5" t="s">
        <v>43</v>
      </c>
      <c r="B12" s="5" t="n">
        <v>25</v>
      </c>
      <c r="C12" s="5" t="s">
        <v>44</v>
      </c>
      <c r="D12" s="2"/>
      <c r="E12" s="5" t="s">
        <v>43</v>
      </c>
      <c r="F12" s="5" t="n">
        <v>23</v>
      </c>
      <c r="G12" s="5" t="n">
        <v>636.081</v>
      </c>
      <c r="H12" s="5" t="n">
        <v>886.531</v>
      </c>
      <c r="I12" s="5" t="n">
        <v>1182.631</v>
      </c>
      <c r="L12" s="5" t="s">
        <v>43</v>
      </c>
      <c r="M12" s="16" t="s">
        <v>33</v>
      </c>
      <c r="N12" s="16" t="s">
        <v>33</v>
      </c>
      <c r="O12" s="16" t="s">
        <v>33</v>
      </c>
      <c r="P12" s="16" t="n">
        <v>940.233</v>
      </c>
      <c r="Q12" s="16" t="n">
        <v>905.482</v>
      </c>
      <c r="R12" s="16" t="n">
        <v>970.509</v>
      </c>
      <c r="S12" s="5" t="n">
        <v>1182.631</v>
      </c>
      <c r="U12" s="2" t="s">
        <v>41</v>
      </c>
      <c r="V12" s="2" t="s">
        <v>32</v>
      </c>
      <c r="W12" s="2" t="s">
        <v>32</v>
      </c>
      <c r="X12" s="2" t="s">
        <v>32</v>
      </c>
      <c r="Y12" s="2" t="s">
        <v>32</v>
      </c>
      <c r="Z12" s="2" t="n">
        <v>611.896</v>
      </c>
      <c r="AA12" s="2" t="n">
        <v>595.163</v>
      </c>
    </row>
    <row r="13" customFormat="false" ht="13.8" hidden="false" customHeight="false" outlineLevel="0" collapsed="false">
      <c r="A13" s="5" t="s">
        <v>35</v>
      </c>
      <c r="B13" s="5" t="n">
        <v>25</v>
      </c>
      <c r="C13" s="5" t="s">
        <v>45</v>
      </c>
      <c r="D13" s="9"/>
      <c r="E13" s="5" t="s">
        <v>35</v>
      </c>
      <c r="F13" s="5" t="n">
        <v>25</v>
      </c>
      <c r="G13" s="5" t="n">
        <v>1625.253</v>
      </c>
      <c r="H13" s="5" t="n">
        <v>1887.798</v>
      </c>
      <c r="I13" s="5" t="n">
        <v>28778.523</v>
      </c>
      <c r="L13" s="5" t="s">
        <v>35</v>
      </c>
      <c r="M13" s="16" t="s">
        <v>33</v>
      </c>
      <c r="N13" s="16" t="s">
        <v>33</v>
      </c>
      <c r="O13" s="16" t="s">
        <v>33</v>
      </c>
      <c r="P13" s="16" t="s">
        <v>33</v>
      </c>
      <c r="Q13" s="16" t="s">
        <v>33</v>
      </c>
      <c r="R13" s="16" t="n">
        <v>2271.746</v>
      </c>
      <c r="S13" s="5" t="n">
        <v>28778.523</v>
      </c>
      <c r="U13" s="2" t="s">
        <v>46</v>
      </c>
      <c r="V13" s="2" t="s">
        <v>32</v>
      </c>
      <c r="W13" s="2" t="s">
        <v>32</v>
      </c>
      <c r="X13" s="2" t="s">
        <v>32</v>
      </c>
      <c r="Y13" s="2" t="n">
        <v>2478.445</v>
      </c>
      <c r="Z13" s="2" t="n">
        <v>2457.62</v>
      </c>
      <c r="AA13" s="2" t="n">
        <v>2450.87</v>
      </c>
    </row>
    <row r="14" customFormat="false" ht="13.8" hidden="false" customHeight="false" outlineLevel="0" collapsed="false">
      <c r="A14" s="5" t="s">
        <v>42</v>
      </c>
      <c r="B14" s="5" t="n">
        <v>25</v>
      </c>
      <c r="C14" s="5" t="s">
        <v>47</v>
      </c>
      <c r="D14" s="9"/>
      <c r="E14" s="17" t="s">
        <v>42</v>
      </c>
      <c r="F14" s="17" t="n">
        <v>15</v>
      </c>
      <c r="G14" s="17" t="n">
        <v>4516.241</v>
      </c>
      <c r="H14" s="17" t="n">
        <v>4701.055</v>
      </c>
      <c r="I14" s="17" t="n">
        <v>3.23</v>
      </c>
      <c r="L14" s="5" t="s">
        <v>42</v>
      </c>
      <c r="M14" s="16" t="s">
        <v>33</v>
      </c>
      <c r="N14" s="16" t="s">
        <v>38</v>
      </c>
      <c r="O14" s="16" t="s">
        <v>38</v>
      </c>
      <c r="P14" s="16" t="s">
        <v>38</v>
      </c>
      <c r="Q14" s="16" t="s">
        <v>38</v>
      </c>
      <c r="R14" s="16" t="n">
        <v>4819.908</v>
      </c>
      <c r="S14" s="5" t="n">
        <v>3.23</v>
      </c>
      <c r="U14" s="2" t="s">
        <v>39</v>
      </c>
      <c r="V14" s="2" t="n">
        <v>430.819</v>
      </c>
      <c r="W14" s="2" t="n">
        <v>434.732</v>
      </c>
      <c r="X14" s="2" t="n">
        <v>430.828</v>
      </c>
      <c r="Y14" s="2" t="n">
        <v>431.349</v>
      </c>
      <c r="Z14" s="2" t="n">
        <v>431.191</v>
      </c>
      <c r="AA14" s="2" t="n">
        <v>438.715</v>
      </c>
    </row>
    <row r="15" customFormat="false" ht="13.8" hidden="false" customHeight="false" outlineLevel="0" collapsed="false">
      <c r="A15" s="18" t="s">
        <v>46</v>
      </c>
      <c r="B15" s="5" t="n">
        <v>25</v>
      </c>
      <c r="C15" s="5" t="s">
        <v>48</v>
      </c>
      <c r="D15" s="2"/>
      <c r="E15" s="18" t="s">
        <v>46</v>
      </c>
      <c r="F15" s="5" t="n">
        <v>23</v>
      </c>
      <c r="G15" s="5" t="n">
        <v>2069.092</v>
      </c>
      <c r="H15" s="5" t="n">
        <v>2551.122</v>
      </c>
      <c r="I15" s="5" t="n">
        <v>809.562</v>
      </c>
      <c r="L15" s="18" t="s">
        <v>46</v>
      </c>
      <c r="M15" s="16" t="s">
        <v>33</v>
      </c>
      <c r="N15" s="16" t="s">
        <v>33</v>
      </c>
      <c r="O15" s="16" t="s">
        <v>33</v>
      </c>
      <c r="P15" s="16" t="n">
        <v>3065.92</v>
      </c>
      <c r="Q15" s="16" t="n">
        <v>3104.594</v>
      </c>
      <c r="R15" s="16" t="n">
        <v>2902.155</v>
      </c>
      <c r="S15" s="5" t="n">
        <v>809.562</v>
      </c>
      <c r="U15" s="2" t="s">
        <v>13</v>
      </c>
      <c r="V15" s="2" t="s">
        <v>32</v>
      </c>
      <c r="W15" s="2" t="s">
        <v>32</v>
      </c>
      <c r="X15" s="2" t="s">
        <v>32</v>
      </c>
      <c r="Y15" s="2" t="n">
        <v>39.669</v>
      </c>
      <c r="Z15" s="2" t="n">
        <v>38.874</v>
      </c>
      <c r="AA15" s="2" t="n">
        <v>40.433</v>
      </c>
    </row>
    <row r="16" customFormat="false" ht="15.75" hidden="false" customHeight="false" outlineLevel="0" collapsed="false">
      <c r="A16" s="5" t="s">
        <v>36</v>
      </c>
      <c r="B16" s="5" t="n">
        <v>25</v>
      </c>
      <c r="C16" s="19"/>
      <c r="E16" s="5" t="s">
        <v>36</v>
      </c>
      <c r="F16" s="5" t="n">
        <v>23</v>
      </c>
      <c r="G16" s="5" t="n">
        <v>2199.141</v>
      </c>
      <c r="H16" s="5" t="n">
        <v>2726.867</v>
      </c>
      <c r="I16" s="5" t="n">
        <v>750.822</v>
      </c>
      <c r="L16" s="5" t="s">
        <v>36</v>
      </c>
      <c r="M16" s="16" t="s">
        <v>33</v>
      </c>
      <c r="N16" s="16" t="s">
        <v>33</v>
      </c>
      <c r="O16" s="16" t="n">
        <v>3215.688</v>
      </c>
      <c r="P16" s="16" t="n">
        <v>3218.255</v>
      </c>
      <c r="Q16" s="16" t="n">
        <v>3160.317</v>
      </c>
      <c r="R16" s="16" t="n">
        <v>2795.663</v>
      </c>
      <c r="S16" s="5" t="n">
        <v>750.822</v>
      </c>
      <c r="U16" s="2" t="s">
        <v>34</v>
      </c>
      <c r="V16" s="2" t="n">
        <v>36.974</v>
      </c>
      <c r="W16" s="2" t="n">
        <v>36.524</v>
      </c>
      <c r="X16" s="2" t="n">
        <v>36.532</v>
      </c>
      <c r="Y16" s="2" t="n">
        <v>36.734</v>
      </c>
      <c r="Z16" s="2" t="n">
        <v>38.013</v>
      </c>
      <c r="AA16" s="2" t="n">
        <v>43.818</v>
      </c>
    </row>
    <row r="17" customFormat="false" ht="15.75" hidden="false" customHeight="false" outlineLevel="0" collapsed="false">
      <c r="A17" s="5" t="s">
        <v>49</v>
      </c>
      <c r="B17" s="5" t="n">
        <v>25</v>
      </c>
      <c r="C17" s="19"/>
      <c r="E17" s="5" t="s">
        <v>49</v>
      </c>
      <c r="F17" s="5" t="n">
        <v>23</v>
      </c>
      <c r="G17" s="5" t="n">
        <v>2907.002</v>
      </c>
      <c r="H17" s="5" t="n">
        <v>3416.661</v>
      </c>
      <c r="I17" s="5" t="n">
        <v>630.475</v>
      </c>
      <c r="L17" s="5" t="s">
        <v>49</v>
      </c>
      <c r="M17" s="16" t="s">
        <v>33</v>
      </c>
      <c r="N17" s="16" t="s">
        <v>33</v>
      </c>
      <c r="O17" s="16" t="s">
        <v>33</v>
      </c>
      <c r="P17" s="16" t="s">
        <v>33</v>
      </c>
      <c r="Q17" s="16" t="n">
        <v>4093.47</v>
      </c>
      <c r="R17" s="16" t="n">
        <v>4283.616</v>
      </c>
      <c r="S17" s="5" t="n">
        <v>630.475</v>
      </c>
      <c r="U17" s="2" t="s">
        <v>49</v>
      </c>
      <c r="V17" s="2" t="s">
        <v>32</v>
      </c>
      <c r="W17" s="2" t="s">
        <v>32</v>
      </c>
      <c r="X17" s="2" t="s">
        <v>32</v>
      </c>
      <c r="Y17" s="2" t="s">
        <v>32</v>
      </c>
      <c r="Z17" s="2" t="n">
        <v>3563.255</v>
      </c>
      <c r="AA17" s="2" t="n">
        <v>3561.684</v>
      </c>
    </row>
    <row r="18" customFormat="false" ht="15.75" hidden="false" customHeight="false" outlineLevel="0" collapsed="false">
      <c r="A18" s="5" t="s">
        <v>40</v>
      </c>
      <c r="B18" s="5"/>
      <c r="C18" s="19"/>
      <c r="E18" s="5" t="s">
        <v>40</v>
      </c>
      <c r="F18" s="5" t="n">
        <v>23</v>
      </c>
      <c r="G18" s="5" t="n">
        <v>2988.412</v>
      </c>
      <c r="H18" s="5" t="n">
        <v>3460.124</v>
      </c>
      <c r="I18" s="5" t="n">
        <v>1871.337</v>
      </c>
      <c r="L18" s="5" t="s">
        <v>40</v>
      </c>
      <c r="M18" s="16" t="s">
        <v>33</v>
      </c>
      <c r="N18" s="16" t="s">
        <v>33</v>
      </c>
      <c r="O18" s="16" t="s">
        <v>33</v>
      </c>
      <c r="P18" s="16" t="s">
        <v>33</v>
      </c>
      <c r="Q18" s="16" t="n">
        <v>3861.957</v>
      </c>
      <c r="R18" s="16" t="n">
        <v>4414.627</v>
      </c>
      <c r="S18" s="5" t="n">
        <v>1871.337</v>
      </c>
      <c r="U18" s="2" t="s">
        <v>43</v>
      </c>
      <c r="V18" s="2" t="s">
        <v>32</v>
      </c>
      <c r="W18" s="2" t="s">
        <v>32</v>
      </c>
      <c r="X18" s="2" t="s">
        <v>32</v>
      </c>
      <c r="Y18" s="2" t="n">
        <v>773.687</v>
      </c>
      <c r="Z18" s="2" t="n">
        <v>769.601</v>
      </c>
      <c r="AA18" s="2" t="n">
        <v>775.149</v>
      </c>
    </row>
    <row r="19" customFormat="false" ht="15.75" hidden="false" customHeight="false" outlineLevel="0" collapsed="false">
      <c r="A19" s="20"/>
      <c r="K19" s="21"/>
      <c r="L19" s="22"/>
      <c r="M19" s="21"/>
    </row>
    <row r="20" customFormat="false" ht="15.75" hidden="false" customHeight="false" outlineLevel="0" collapsed="false">
      <c r="A20" s="20"/>
      <c r="E20" s="23" t="s">
        <v>50</v>
      </c>
      <c r="F20" s="4"/>
      <c r="G20" s="4"/>
      <c r="H20" s="4"/>
      <c r="I20" s="4"/>
      <c r="K20" s="21"/>
      <c r="L20" s="24" t="s">
        <v>51</v>
      </c>
      <c r="M20" s="21"/>
      <c r="U20" s="2" t="s">
        <v>11</v>
      </c>
      <c r="V20" s="2" t="n">
        <v>9.711</v>
      </c>
      <c r="W20" s="2" t="n">
        <v>9.574</v>
      </c>
      <c r="X20" s="2" t="n">
        <v>9.601</v>
      </c>
      <c r="Y20" s="2" t="n">
        <v>9.803</v>
      </c>
      <c r="Z20" s="2" t="n">
        <v>10.481</v>
      </c>
      <c r="AA20" s="2" t="n">
        <v>11.221</v>
      </c>
    </row>
    <row r="21" customFormat="false" ht="15.75" hidden="false" customHeight="false" outlineLevel="0" collapsed="false">
      <c r="A21" s="2"/>
      <c r="E21" s="2" t="s">
        <v>52</v>
      </c>
      <c r="K21" s="22"/>
      <c r="L21" s="22" t="s">
        <v>53</v>
      </c>
      <c r="M21" s="21"/>
      <c r="U21" s="2" t="s">
        <v>15</v>
      </c>
      <c r="V21" s="2" t="s">
        <v>32</v>
      </c>
      <c r="W21" s="2" t="s">
        <v>32</v>
      </c>
      <c r="X21" s="2" t="s">
        <v>32</v>
      </c>
      <c r="Y21" s="2" t="s">
        <v>32</v>
      </c>
      <c r="Z21" s="2" t="n">
        <v>75.399</v>
      </c>
      <c r="AA21" s="2" t="n">
        <v>75.696</v>
      </c>
    </row>
    <row r="22" customFormat="false" ht="24" hidden="false" customHeight="true" outlineLevel="0" collapsed="false">
      <c r="A22" s="2"/>
      <c r="E22" s="2" t="s">
        <v>54</v>
      </c>
      <c r="K22" s="22"/>
      <c r="L22" s="22" t="s">
        <v>20</v>
      </c>
      <c r="M22" s="22" t="s">
        <v>55</v>
      </c>
      <c r="N22" s="2" t="s">
        <v>56</v>
      </c>
      <c r="U22" s="2" t="s">
        <v>19</v>
      </c>
      <c r="V22" s="2" t="s">
        <v>32</v>
      </c>
      <c r="W22" s="2" t="s">
        <v>32</v>
      </c>
      <c r="X22" s="2" t="n">
        <v>511.347</v>
      </c>
      <c r="Y22" s="2" t="n">
        <v>509.092</v>
      </c>
      <c r="Z22" s="2" t="n">
        <v>508.046</v>
      </c>
      <c r="AA22" s="2" t="n">
        <v>510.854</v>
      </c>
    </row>
    <row r="23" customFormat="false" ht="15.75" hidden="false" customHeight="false" outlineLevel="0" collapsed="false">
      <c r="A23" s="2"/>
      <c r="K23" s="2"/>
      <c r="L23" s="5" t="s">
        <v>10</v>
      </c>
      <c r="M23" s="5" t="n">
        <v>13.456</v>
      </c>
      <c r="N23" s="5" t="n">
        <v>0.404</v>
      </c>
      <c r="P23" s="2"/>
      <c r="U23" s="2" t="s">
        <v>35</v>
      </c>
      <c r="V23" s="2" t="s">
        <v>32</v>
      </c>
      <c r="W23" s="2" t="s">
        <v>32</v>
      </c>
      <c r="X23" s="2" t="s">
        <v>32</v>
      </c>
      <c r="Y23" s="2" t="s">
        <v>32</v>
      </c>
      <c r="Z23" s="2" t="s">
        <v>32</v>
      </c>
      <c r="AA23" s="2" t="n">
        <v>1821.044</v>
      </c>
    </row>
    <row r="24" customFormat="false" ht="13.8" hidden="false" customHeight="false" outlineLevel="0" collapsed="false">
      <c r="A24" s="20"/>
      <c r="E24" s="2"/>
      <c r="K24" s="2"/>
      <c r="L24" s="5" t="s">
        <v>11</v>
      </c>
      <c r="M24" s="5" t="n">
        <v>12.523</v>
      </c>
      <c r="N24" s="5" t="n">
        <v>0.202</v>
      </c>
      <c r="P24" s="2"/>
      <c r="U24" s="2" t="s">
        <v>36</v>
      </c>
      <c r="V24" s="2" t="s">
        <v>32</v>
      </c>
      <c r="W24" s="2" t="s">
        <v>32</v>
      </c>
      <c r="X24" s="2" t="n">
        <v>2640.19</v>
      </c>
      <c r="Y24" s="2" t="n">
        <v>2620.376</v>
      </c>
      <c r="Z24" s="2" t="n">
        <v>2670.611</v>
      </c>
      <c r="AA24" s="2" t="n">
        <v>2620.408</v>
      </c>
    </row>
    <row r="25" customFormat="false" ht="13.8" hidden="false" customHeight="false" outlineLevel="0" collapsed="false">
      <c r="E25" s="11"/>
      <c r="K25" s="2"/>
      <c r="L25" s="5" t="s">
        <v>13</v>
      </c>
      <c r="M25" s="5" t="n">
        <v>40.433</v>
      </c>
      <c r="N25" s="5" t="n">
        <v>5.102</v>
      </c>
      <c r="P25" s="2"/>
      <c r="U25" s="2" t="s">
        <v>10</v>
      </c>
      <c r="V25" s="2" t="n">
        <v>8.904</v>
      </c>
      <c r="W25" s="2" t="n">
        <v>8.881</v>
      </c>
      <c r="X25" s="2" t="n">
        <v>8.948</v>
      </c>
      <c r="Y25" s="2" t="n">
        <v>8.99</v>
      </c>
      <c r="Z25" s="2" t="n">
        <v>9.527</v>
      </c>
      <c r="AA25" s="2" t="n">
        <v>11.489</v>
      </c>
    </row>
    <row r="26" customFormat="false" ht="13.8" hidden="false" customHeight="false" outlineLevel="0" collapsed="false">
      <c r="E26" s="2"/>
      <c r="K26" s="2"/>
      <c r="L26" s="5" t="s">
        <v>34</v>
      </c>
      <c r="M26" s="5" t="n">
        <v>43.818</v>
      </c>
      <c r="N26" s="5" t="n">
        <v>1.496</v>
      </c>
      <c r="P26" s="2"/>
      <c r="U26" s="2" t="s">
        <v>40</v>
      </c>
      <c r="V26" s="2" t="s">
        <v>32</v>
      </c>
      <c r="W26" s="2" t="s">
        <v>32</v>
      </c>
      <c r="X26" s="2" t="s">
        <v>32</v>
      </c>
      <c r="Y26" s="2" t="s">
        <v>32</v>
      </c>
      <c r="Z26" s="2" t="n">
        <v>3621.597</v>
      </c>
      <c r="AA26" s="2" t="n">
        <v>3596.9</v>
      </c>
    </row>
    <row r="27" customFormat="false" ht="13.8" hidden="false" customHeight="false" outlineLevel="0" collapsed="false">
      <c r="E27" s="2"/>
      <c r="K27" s="2"/>
      <c r="L27" s="5" t="s">
        <v>15</v>
      </c>
      <c r="M27" s="5" t="n">
        <v>76.327</v>
      </c>
      <c r="N27" s="5" t="n">
        <v>21.087</v>
      </c>
      <c r="P27" s="2"/>
      <c r="U27" s="2" t="s">
        <v>37</v>
      </c>
      <c r="V27" s="2" t="n">
        <v>97.987</v>
      </c>
      <c r="W27" s="2" t="n">
        <v>97.662</v>
      </c>
      <c r="X27" s="2" t="n">
        <v>97.816</v>
      </c>
      <c r="Y27" s="2" t="n">
        <v>100.492</v>
      </c>
      <c r="Z27" s="2" t="n">
        <v>98.345</v>
      </c>
      <c r="AA27" s="2" t="n">
        <v>98.145</v>
      </c>
    </row>
    <row r="28" customFormat="false" ht="13.8" hidden="false" customHeight="false" outlineLevel="0" collapsed="false">
      <c r="E28" s="2"/>
      <c r="K28" s="2"/>
      <c r="L28" s="5" t="s">
        <v>37</v>
      </c>
      <c r="M28" s="5" t="n">
        <v>98.301</v>
      </c>
      <c r="N28" s="5" t="n">
        <v>2.348</v>
      </c>
      <c r="P28" s="2"/>
      <c r="U28" s="2" t="s">
        <v>42</v>
      </c>
      <c r="V28" s="2" t="n">
        <v>1972.622</v>
      </c>
      <c r="W28" s="2" t="n">
        <v>2002.119</v>
      </c>
      <c r="X28" s="2" t="n">
        <v>1989.89</v>
      </c>
      <c r="Y28" s="2" t="n">
        <v>1980.67</v>
      </c>
      <c r="Z28" s="2" t="n">
        <v>1984.428</v>
      </c>
      <c r="AA28" s="2" t="n">
        <v>1994.236</v>
      </c>
    </row>
    <row r="29" customFormat="false" ht="13.8" hidden="false" customHeight="false" outlineLevel="0" collapsed="false">
      <c r="K29" s="2"/>
      <c r="L29" s="5" t="s">
        <v>39</v>
      </c>
      <c r="M29" s="5" t="n">
        <v>438.715</v>
      </c>
      <c r="N29" s="5" t="n">
        <v>3.697</v>
      </c>
      <c r="P29" s="2"/>
      <c r="U29" s="2" t="s">
        <v>41</v>
      </c>
      <c r="V29" s="2" t="s">
        <v>32</v>
      </c>
      <c r="W29" s="2" t="s">
        <v>32</v>
      </c>
      <c r="X29" s="2" t="s">
        <v>32</v>
      </c>
      <c r="Y29" s="2" t="s">
        <v>32</v>
      </c>
      <c r="Z29" s="2" t="n">
        <v>638.375</v>
      </c>
      <c r="AA29" s="2" t="n">
        <v>602.533</v>
      </c>
    </row>
    <row r="30" customFormat="false" ht="13.8" hidden="false" customHeight="false" outlineLevel="0" collapsed="false">
      <c r="K30" s="2"/>
      <c r="L30" s="5" t="s">
        <v>19</v>
      </c>
      <c r="M30" s="5" t="n">
        <v>513.89</v>
      </c>
      <c r="N30" s="5" t="n">
        <v>56.444</v>
      </c>
      <c r="P30" s="2"/>
      <c r="U30" s="2" t="s">
        <v>46</v>
      </c>
      <c r="V30" s="2" t="s">
        <v>32</v>
      </c>
      <c r="W30" s="2" t="s">
        <v>32</v>
      </c>
      <c r="X30" s="2" t="s">
        <v>32</v>
      </c>
      <c r="Y30" s="2" t="n">
        <v>2475.093</v>
      </c>
      <c r="Z30" s="2" t="n">
        <v>2457.895</v>
      </c>
      <c r="AA30" s="2" t="n">
        <v>2460.232</v>
      </c>
    </row>
    <row r="31" customFormat="false" ht="15.75" hidden="false" customHeight="false" outlineLevel="0" collapsed="false">
      <c r="L31" s="5" t="s">
        <v>41</v>
      </c>
      <c r="M31" s="5" t="n">
        <v>595.163</v>
      </c>
      <c r="N31" s="5" t="n">
        <v>50.451</v>
      </c>
      <c r="P31" s="2"/>
      <c r="U31" s="2" t="s">
        <v>39</v>
      </c>
      <c r="V31" s="2" t="n">
        <v>429.288</v>
      </c>
      <c r="W31" s="2" t="n">
        <v>433.281</v>
      </c>
      <c r="X31" s="2" t="n">
        <v>428.214</v>
      </c>
      <c r="Y31" s="2" t="n">
        <v>435.96</v>
      </c>
      <c r="Z31" s="2" t="n">
        <v>433.652</v>
      </c>
      <c r="AA31" s="2" t="n">
        <v>435.587</v>
      </c>
    </row>
    <row r="32" customFormat="false" ht="15.75" hidden="false" customHeight="false" outlineLevel="0" collapsed="false">
      <c r="L32" s="5" t="s">
        <v>43</v>
      </c>
      <c r="M32" s="5" t="n">
        <v>775.149</v>
      </c>
      <c r="N32" s="5" t="n">
        <v>1212.105</v>
      </c>
      <c r="P32" s="2"/>
      <c r="U32" s="2" t="s">
        <v>13</v>
      </c>
      <c r="V32" s="2" t="s">
        <v>32</v>
      </c>
      <c r="W32" s="2" t="s">
        <v>32</v>
      </c>
      <c r="X32" s="2" t="s">
        <v>32</v>
      </c>
      <c r="Y32" s="2" t="n">
        <v>39.527</v>
      </c>
      <c r="Z32" s="2" t="n">
        <v>38.461</v>
      </c>
      <c r="AA32" s="2" t="n">
        <v>40.457</v>
      </c>
    </row>
    <row r="33" customFormat="false" ht="15.75" hidden="false" customHeight="false" outlineLevel="0" collapsed="false">
      <c r="L33" s="5" t="s">
        <v>35</v>
      </c>
      <c r="M33" s="5" t="n">
        <v>1844.963</v>
      </c>
      <c r="N33" s="16" t="s">
        <v>32</v>
      </c>
      <c r="P33" s="2"/>
      <c r="U33" s="2" t="s">
        <v>34</v>
      </c>
      <c r="V33" s="2" t="n">
        <v>36.73</v>
      </c>
      <c r="W33" s="2" t="n">
        <v>36.891</v>
      </c>
      <c r="X33" s="2" t="n">
        <v>37.424</v>
      </c>
      <c r="Y33" s="2" t="n">
        <v>36.661</v>
      </c>
      <c r="Z33" s="2" t="n">
        <v>37.828</v>
      </c>
      <c r="AA33" s="2" t="n">
        <v>41.613</v>
      </c>
    </row>
    <row r="34" customFormat="false" ht="15.75" hidden="false" customHeight="false" outlineLevel="0" collapsed="false">
      <c r="L34" s="5" t="s">
        <v>42</v>
      </c>
      <c r="M34" s="5" t="n">
        <v>1973.856</v>
      </c>
      <c r="N34" s="5" t="n">
        <v>2.928</v>
      </c>
      <c r="P34" s="2"/>
      <c r="U34" s="2" t="s">
        <v>49</v>
      </c>
      <c r="V34" s="2" t="s">
        <v>32</v>
      </c>
      <c r="W34" s="2" t="s">
        <v>32</v>
      </c>
      <c r="X34" s="2" t="s">
        <v>32</v>
      </c>
      <c r="Y34" s="2" t="s">
        <v>32</v>
      </c>
      <c r="Z34" s="2" t="n">
        <v>3583.474</v>
      </c>
      <c r="AA34" s="2" t="n">
        <v>3581.693</v>
      </c>
    </row>
    <row r="35" customFormat="false" ht="15.75" hidden="false" customHeight="false" outlineLevel="0" collapsed="false">
      <c r="L35" s="5" t="s">
        <v>46</v>
      </c>
      <c r="M35" s="5" t="n">
        <v>2450.87</v>
      </c>
      <c r="N35" s="5" t="n">
        <v>796.015</v>
      </c>
      <c r="P35" s="2"/>
      <c r="U35" s="2" t="s">
        <v>43</v>
      </c>
      <c r="V35" s="2" t="s">
        <v>32</v>
      </c>
      <c r="W35" s="2" t="s">
        <v>32</v>
      </c>
      <c r="X35" s="2" t="s">
        <v>32</v>
      </c>
      <c r="Y35" s="2" t="n">
        <v>784.977</v>
      </c>
      <c r="Z35" s="2" t="n">
        <v>768.948</v>
      </c>
      <c r="AA35" s="2" t="n">
        <v>777.537</v>
      </c>
    </row>
    <row r="36" customFormat="false" ht="15.75" hidden="false" customHeight="false" outlineLevel="0" collapsed="false">
      <c r="L36" s="5" t="s">
        <v>36</v>
      </c>
      <c r="M36" s="5" t="n">
        <v>2604.224</v>
      </c>
      <c r="N36" s="5" t="n">
        <v>534.085</v>
      </c>
      <c r="P36" s="2"/>
    </row>
    <row r="37" customFormat="false" ht="15.75" hidden="false" customHeight="false" outlineLevel="0" collapsed="false">
      <c r="L37" s="5" t="s">
        <v>49</v>
      </c>
      <c r="M37" s="5" t="n">
        <v>3561.684</v>
      </c>
      <c r="N37" s="5" t="n">
        <v>558.074</v>
      </c>
      <c r="P37" s="2"/>
    </row>
    <row r="38" customFormat="false" ht="15.75" hidden="false" customHeight="false" outlineLevel="0" collapsed="false">
      <c r="L38" s="5" t="s">
        <v>40</v>
      </c>
      <c r="M38" s="5" t="n">
        <v>3605.391</v>
      </c>
      <c r="N38" s="5" t="n">
        <v>1730.022</v>
      </c>
      <c r="P38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49"/>
    <col collapsed="false" hidden="false" max="2" min="2" style="0" width="14.4285714285714"/>
    <col collapsed="false" hidden="false" max="3" min="3" style="0" width="51.4336734693878"/>
    <col collapsed="false" hidden="false" max="4" min="4" style="0" width="14.4285714285714"/>
    <col collapsed="false" hidden="false" max="5" min="5" style="0" width="53.5714285714286"/>
    <col collapsed="false" hidden="false" max="1025" min="6" style="0" width="14.4285714285714"/>
  </cols>
  <sheetData>
    <row r="1" customFormat="false" ht="15.75" hidden="false" customHeight="false" outlineLevel="0" collapsed="false">
      <c r="A1" s="25" t="s">
        <v>57</v>
      </c>
      <c r="C1" s="25" t="s">
        <v>58</v>
      </c>
      <c r="E1" s="25" t="s">
        <v>59</v>
      </c>
    </row>
    <row r="2" customFormat="false" ht="15.75" hidden="false" customHeight="false" outlineLevel="0" collapsed="false">
      <c r="A2" s="2" t="s">
        <v>60</v>
      </c>
      <c r="C2" s="2" t="s">
        <v>61</v>
      </c>
      <c r="E2" s="2" t="s">
        <v>62</v>
      </c>
    </row>
    <row r="3" customFormat="false" ht="15.75" hidden="false" customHeight="false" outlineLevel="0" collapsed="false">
      <c r="A3" s="2" t="s">
        <v>63</v>
      </c>
      <c r="C3" s="2" t="s">
        <v>64</v>
      </c>
      <c r="E3" s="2" t="s">
        <v>65</v>
      </c>
      <c r="G3" s="2"/>
    </row>
    <row r="4" customFormat="false" ht="15.75" hidden="false" customHeight="false" outlineLevel="0" collapsed="false">
      <c r="A4" s="2" t="s">
        <v>64</v>
      </c>
      <c r="C4" s="2" t="s">
        <v>66</v>
      </c>
      <c r="E4" s="2" t="s">
        <v>67</v>
      </c>
    </row>
    <row r="5" customFormat="false" ht="15.75" hidden="false" customHeight="false" outlineLevel="0" collapsed="false">
      <c r="A5" s="2" t="s">
        <v>68</v>
      </c>
      <c r="C5" s="2" t="s">
        <v>69</v>
      </c>
      <c r="E5" s="2" t="s">
        <v>70</v>
      </c>
    </row>
    <row r="6" customFormat="false" ht="15.75" hidden="false" customHeight="false" outlineLevel="0" collapsed="false">
      <c r="A6" s="2" t="s">
        <v>71</v>
      </c>
      <c r="C6" s="2" t="s">
        <v>72</v>
      </c>
      <c r="E6" s="2" t="s">
        <v>73</v>
      </c>
    </row>
    <row r="7" customFormat="false" ht="15.75" hidden="false" customHeight="false" outlineLevel="0" collapsed="false">
      <c r="A7" s="2" t="s">
        <v>74</v>
      </c>
      <c r="C7" s="2" t="s">
        <v>75</v>
      </c>
      <c r="E7" s="2" t="s">
        <v>76</v>
      </c>
    </row>
    <row r="8" customFormat="false" ht="15.75" hidden="false" customHeight="false" outlineLevel="0" collapsed="false">
      <c r="A8" s="2" t="s">
        <v>77</v>
      </c>
      <c r="C8" s="2" t="s">
        <v>78</v>
      </c>
      <c r="E8" s="2" t="s">
        <v>79</v>
      </c>
    </row>
    <row r="9" customFormat="false" ht="15.75" hidden="false" customHeight="false" outlineLevel="0" collapsed="false">
      <c r="A9" s="2" t="s">
        <v>80</v>
      </c>
      <c r="C9" s="2" t="s">
        <v>81</v>
      </c>
      <c r="E9" s="2" t="s">
        <v>82</v>
      </c>
    </row>
    <row r="10" customFormat="false" ht="15.75" hidden="false" customHeight="false" outlineLevel="0" collapsed="false">
      <c r="A10" s="2" t="s">
        <v>83</v>
      </c>
      <c r="C10" s="2" t="s">
        <v>84</v>
      </c>
      <c r="E10" s="2" t="s">
        <v>85</v>
      </c>
    </row>
    <row r="11" customFormat="false" ht="15.75" hidden="false" customHeight="false" outlineLevel="0" collapsed="false">
      <c r="A11" s="2" t="s">
        <v>86</v>
      </c>
      <c r="C11" s="2" t="s">
        <v>87</v>
      </c>
      <c r="E11" s="2" t="s">
        <v>88</v>
      </c>
    </row>
    <row r="12" customFormat="false" ht="15.75" hidden="false" customHeight="false" outlineLevel="0" collapsed="false">
      <c r="A12" s="2" t="s">
        <v>89</v>
      </c>
      <c r="C12" s="2" t="s">
        <v>90</v>
      </c>
      <c r="E12" s="2" t="s">
        <v>91</v>
      </c>
    </row>
    <row r="13" customFormat="false" ht="15.75" hidden="false" customHeight="false" outlineLevel="0" collapsed="false">
      <c r="A13" s="2" t="s">
        <v>92</v>
      </c>
      <c r="C13" s="2" t="s">
        <v>93</v>
      </c>
      <c r="E13" s="2" t="s">
        <v>94</v>
      </c>
    </row>
    <row r="14" customFormat="false" ht="15.75" hidden="false" customHeight="false" outlineLevel="0" collapsed="false">
      <c r="A14" s="2" t="s">
        <v>95</v>
      </c>
      <c r="C14" s="2" t="s">
        <v>96</v>
      </c>
      <c r="E14" s="2" t="s">
        <v>97</v>
      </c>
    </row>
    <row r="15" customFormat="false" ht="15.75" hidden="false" customHeight="false" outlineLevel="0" collapsed="false">
      <c r="A15" s="2" t="s">
        <v>98</v>
      </c>
      <c r="C15" s="2" t="s">
        <v>99</v>
      </c>
      <c r="E15" s="2" t="s">
        <v>100</v>
      </c>
    </row>
    <row r="16" customFormat="false" ht="15.75" hidden="false" customHeight="false" outlineLevel="0" collapsed="false">
      <c r="A16" s="2" t="s">
        <v>101</v>
      </c>
      <c r="C16" s="2" t="s">
        <v>102</v>
      </c>
      <c r="E16" s="2" t="s">
        <v>103</v>
      </c>
    </row>
    <row r="17" customFormat="false" ht="15.75" hidden="false" customHeight="false" outlineLevel="0" collapsed="false">
      <c r="A17" s="2" t="s">
        <v>104</v>
      </c>
      <c r="C17" s="2" t="s">
        <v>105</v>
      </c>
      <c r="E17" s="2" t="s">
        <v>106</v>
      </c>
    </row>
    <row r="18" customFormat="false" ht="15.75" hidden="false" customHeight="false" outlineLevel="0" collapsed="false">
      <c r="A18" s="2" t="s">
        <v>107</v>
      </c>
      <c r="C18" s="2" t="s">
        <v>108</v>
      </c>
      <c r="E18" s="2" t="s">
        <v>109</v>
      </c>
    </row>
    <row r="19" customFormat="false" ht="15.75" hidden="false" customHeight="false" outlineLevel="0" collapsed="false">
      <c r="A19" s="2" t="s">
        <v>110</v>
      </c>
      <c r="C19" s="2" t="s">
        <v>111</v>
      </c>
      <c r="E19" s="2" t="s">
        <v>112</v>
      </c>
    </row>
    <row r="20" customFormat="false" ht="15.75" hidden="false" customHeight="false" outlineLevel="0" collapsed="false">
      <c r="A20" s="2" t="s">
        <v>113</v>
      </c>
      <c r="C20" s="2" t="s">
        <v>114</v>
      </c>
      <c r="E20" s="2" t="s">
        <v>115</v>
      </c>
    </row>
    <row r="21" customFormat="false" ht="15.75" hidden="false" customHeight="false" outlineLevel="0" collapsed="false">
      <c r="A21" s="2" t="s">
        <v>116</v>
      </c>
      <c r="C21" s="2" t="s">
        <v>117</v>
      </c>
      <c r="E21" s="2" t="s">
        <v>118</v>
      </c>
    </row>
    <row r="22" customFormat="false" ht="15.75" hidden="false" customHeight="false" outlineLevel="0" collapsed="false">
      <c r="A22" s="2" t="s">
        <v>119</v>
      </c>
      <c r="C22" s="2" t="s">
        <v>120</v>
      </c>
      <c r="E22" s="2" t="s">
        <v>121</v>
      </c>
    </row>
    <row r="23" customFormat="false" ht="15.75" hidden="false" customHeight="false" outlineLevel="0" collapsed="false">
      <c r="A23" s="2" t="s">
        <v>122</v>
      </c>
      <c r="C23" s="2" t="s">
        <v>123</v>
      </c>
      <c r="E23" s="2" t="s">
        <v>124</v>
      </c>
    </row>
    <row r="24" customFormat="false" ht="15.75" hidden="false" customHeight="false" outlineLevel="0" collapsed="false">
      <c r="A24" s="2" t="s">
        <v>125</v>
      </c>
      <c r="C24" s="2" t="s">
        <v>126</v>
      </c>
      <c r="E24" s="2" t="s">
        <v>127</v>
      </c>
    </row>
    <row r="25" customFormat="false" ht="15.75" hidden="false" customHeight="false" outlineLevel="0" collapsed="false">
      <c r="A25" s="2" t="s">
        <v>128</v>
      </c>
      <c r="C25" s="2" t="s">
        <v>129</v>
      </c>
      <c r="E25" s="2" t="s">
        <v>130</v>
      </c>
    </row>
    <row r="26" customFormat="false" ht="15.75" hidden="false" customHeight="false" outlineLevel="0" collapsed="false">
      <c r="A26" s="2" t="s">
        <v>131</v>
      </c>
      <c r="C26" s="2" t="s">
        <v>132</v>
      </c>
      <c r="E26" s="2" t="s">
        <v>133</v>
      </c>
    </row>
    <row r="27" customFormat="false" ht="15.75" hidden="false" customHeight="false" outlineLevel="0" collapsed="false">
      <c r="A27" s="2" t="s">
        <v>134</v>
      </c>
      <c r="C27" s="2" t="s">
        <v>135</v>
      </c>
      <c r="E27" s="2" t="s">
        <v>136</v>
      </c>
    </row>
    <row r="28" customFormat="false" ht="15.75" hidden="false" customHeight="false" outlineLevel="0" collapsed="false">
      <c r="A28" s="2" t="s">
        <v>137</v>
      </c>
      <c r="C28" s="2" t="s">
        <v>138</v>
      </c>
      <c r="E28" s="2" t="s">
        <v>139</v>
      </c>
    </row>
    <row r="29" customFormat="false" ht="15.75" hidden="false" customHeight="false" outlineLevel="0" collapsed="false">
      <c r="A29" s="2" t="s">
        <v>140</v>
      </c>
      <c r="C29" s="2" t="s">
        <v>141</v>
      </c>
      <c r="E29" s="2" t="s">
        <v>142</v>
      </c>
    </row>
    <row r="30" customFormat="false" ht="15.75" hidden="false" customHeight="false" outlineLevel="0" collapsed="false">
      <c r="A30" s="2" t="s">
        <v>143</v>
      </c>
      <c r="C30" s="2" t="s">
        <v>144</v>
      </c>
      <c r="E30" s="2" t="s">
        <v>145</v>
      </c>
    </row>
    <row r="31" customFormat="false" ht="15.75" hidden="false" customHeight="false" outlineLevel="0" collapsed="false">
      <c r="A31" s="2" t="s">
        <v>146</v>
      </c>
      <c r="C31" s="2" t="s">
        <v>147</v>
      </c>
      <c r="E31" s="2" t="s">
        <v>148</v>
      </c>
    </row>
    <row r="32" customFormat="false" ht="15.75" hidden="false" customHeight="false" outlineLevel="0" collapsed="false">
      <c r="A32" s="2" t="s">
        <v>149</v>
      </c>
      <c r="C32" s="2" t="s">
        <v>150</v>
      </c>
      <c r="E32" s="2" t="s">
        <v>151</v>
      </c>
    </row>
    <row r="33" customFormat="false" ht="15.75" hidden="false" customHeight="false" outlineLevel="0" collapsed="false">
      <c r="A33" s="2" t="s">
        <v>152</v>
      </c>
      <c r="C33" s="2" t="s">
        <v>153</v>
      </c>
      <c r="E33" s="2" t="s">
        <v>154</v>
      </c>
      <c r="G33" s="20" t="s">
        <v>155</v>
      </c>
    </row>
    <row r="34" customFormat="false" ht="15.75" hidden="false" customHeight="false" outlineLevel="0" collapsed="false">
      <c r="A34" s="2" t="s">
        <v>156</v>
      </c>
      <c r="C34" s="2" t="s">
        <v>157</v>
      </c>
      <c r="E34" s="2" t="s">
        <v>158</v>
      </c>
    </row>
    <row r="35" customFormat="false" ht="15.75" hidden="false" customHeight="false" outlineLevel="0" collapsed="false">
      <c r="A35" s="2" t="s">
        <v>159</v>
      </c>
      <c r="C35" s="2" t="s">
        <v>160</v>
      </c>
      <c r="E35" s="20" t="s">
        <v>161</v>
      </c>
      <c r="F35" s="20" t="n">
        <v>10</v>
      </c>
      <c r="G35" s="20" t="n">
        <v>50</v>
      </c>
      <c r="H35" s="20" t="n">
        <v>100</v>
      </c>
      <c r="I35" s="20" t="n">
        <v>500</v>
      </c>
      <c r="J35" s="20" t="n">
        <v>700</v>
      </c>
      <c r="K35" s="20" t="n">
        <v>2000</v>
      </c>
      <c r="L35" s="20" t="n">
        <v>2500</v>
      </c>
      <c r="M35" s="20" t="n">
        <v>3600</v>
      </c>
    </row>
    <row r="36" customFormat="false" ht="15.75" hidden="false" customHeight="false" outlineLevel="0" collapsed="false">
      <c r="A36" s="2" t="s">
        <v>162</v>
      </c>
      <c r="C36" s="2" t="s">
        <v>163</v>
      </c>
      <c r="E36" s="20" t="s">
        <v>164</v>
      </c>
    </row>
    <row r="37" customFormat="false" ht="15.75" hidden="false" customHeight="false" outlineLevel="0" collapsed="false">
      <c r="A37" s="2" t="s">
        <v>165</v>
      </c>
      <c r="C37" s="2" t="s">
        <v>166</v>
      </c>
      <c r="E37" s="2" t="s">
        <v>167</v>
      </c>
    </row>
    <row r="38" customFormat="false" ht="15.75" hidden="false" customHeight="false" outlineLevel="0" collapsed="false">
      <c r="A38" s="2" t="s">
        <v>168</v>
      </c>
      <c r="C38" s="2" t="s">
        <v>169</v>
      </c>
      <c r="E38" s="2" t="s">
        <v>170</v>
      </c>
    </row>
    <row r="39" customFormat="false" ht="15.75" hidden="false" customHeight="false" outlineLevel="0" collapsed="false">
      <c r="A39" s="2" t="s">
        <v>171</v>
      </c>
      <c r="C39" s="2" t="s">
        <v>172</v>
      </c>
      <c r="E39" s="2" t="s">
        <v>173</v>
      </c>
    </row>
    <row r="40" customFormat="false" ht="15.75" hidden="false" customHeight="false" outlineLevel="0" collapsed="false">
      <c r="A40" s="2" t="s">
        <v>174</v>
      </c>
      <c r="C40" s="2" t="s">
        <v>175</v>
      </c>
      <c r="E40" s="26" t="s">
        <v>176</v>
      </c>
    </row>
    <row r="41" customFormat="false" ht="15.75" hidden="false" customHeight="false" outlineLevel="0" collapsed="false">
      <c r="A41" s="2" t="s">
        <v>177</v>
      </c>
      <c r="C41" s="2" t="s">
        <v>178</v>
      </c>
      <c r="E41" s="22" t="s">
        <v>179</v>
      </c>
      <c r="G41" s="2" t="s">
        <v>180</v>
      </c>
    </row>
    <row r="42" customFormat="false" ht="15.75" hidden="false" customHeight="false" outlineLevel="0" collapsed="false">
      <c r="A42" s="2" t="s">
        <v>181</v>
      </c>
      <c r="C42" s="27" t="s">
        <v>182</v>
      </c>
      <c r="E42" s="26" t="s">
        <v>183</v>
      </c>
      <c r="F42" s="2" t="n">
        <v>1</v>
      </c>
    </row>
    <row r="43" customFormat="false" ht="15.75" hidden="false" customHeight="false" outlineLevel="0" collapsed="false">
      <c r="A43" s="2" t="s">
        <v>184</v>
      </c>
      <c r="C43" s="2" t="s">
        <v>185</v>
      </c>
      <c r="E43" s="28" t="s">
        <v>186</v>
      </c>
    </row>
    <row r="44" customFormat="false" ht="15.75" hidden="false" customHeight="false" outlineLevel="0" collapsed="false">
      <c r="A44" s="28" t="s">
        <v>187</v>
      </c>
      <c r="C44" s="27" t="s">
        <v>188</v>
      </c>
      <c r="E44" s="20" t="s">
        <v>189</v>
      </c>
    </row>
    <row r="45" customFormat="false" ht="15.75" hidden="false" customHeight="false" outlineLevel="0" collapsed="false">
      <c r="A45" s="28" t="s">
        <v>190</v>
      </c>
      <c r="C45" s="28" t="s">
        <v>191</v>
      </c>
      <c r="D45" s="2" t="s">
        <v>192</v>
      </c>
      <c r="E45" s="20" t="s">
        <v>193</v>
      </c>
      <c r="H45" s="2"/>
    </row>
    <row r="46" customFormat="false" ht="15.75" hidden="false" customHeight="false" outlineLevel="0" collapsed="false">
      <c r="A46" s="28" t="s">
        <v>194</v>
      </c>
      <c r="C46" s="28" t="s">
        <v>195</v>
      </c>
      <c r="E46" s="2" t="s">
        <v>196</v>
      </c>
    </row>
    <row r="47" customFormat="false" ht="15.75" hidden="false" customHeight="false" outlineLevel="0" collapsed="false">
      <c r="A47" s="28" t="s">
        <v>197</v>
      </c>
      <c r="C47" s="27" t="s">
        <v>198</v>
      </c>
      <c r="E47" s="2" t="s">
        <v>199</v>
      </c>
    </row>
    <row r="48" customFormat="false" ht="15.75" hidden="false" customHeight="false" outlineLevel="0" collapsed="false">
      <c r="A48" s="28" t="s">
        <v>200</v>
      </c>
      <c r="C48" s="28" t="s">
        <v>201</v>
      </c>
      <c r="D48" s="2" t="s">
        <v>202</v>
      </c>
      <c r="E48" s="2" t="s">
        <v>203</v>
      </c>
    </row>
    <row r="49" customFormat="false" ht="15.75" hidden="false" customHeight="false" outlineLevel="0" collapsed="false">
      <c r="A49" s="2" t="s">
        <v>204</v>
      </c>
      <c r="C49" s="28" t="s">
        <v>205</v>
      </c>
      <c r="E49" s="2" t="s">
        <v>206</v>
      </c>
    </row>
    <row r="50" customFormat="false" ht="15.75" hidden="false" customHeight="false" outlineLevel="0" collapsed="false">
      <c r="A50" s="2" t="s">
        <v>207</v>
      </c>
      <c r="C50" s="2" t="s">
        <v>208</v>
      </c>
      <c r="E50" s="20" t="s">
        <v>209</v>
      </c>
    </row>
    <row r="51" customFormat="false" ht="15.75" hidden="false" customHeight="false" outlineLevel="0" collapsed="false">
      <c r="A51" s="2" t="s">
        <v>210</v>
      </c>
      <c r="C51" s="28" t="s">
        <v>211</v>
      </c>
      <c r="D51" s="2" t="s">
        <v>212</v>
      </c>
      <c r="E51" s="26" t="s">
        <v>213</v>
      </c>
    </row>
    <row r="52" customFormat="false" ht="15.75" hidden="false" customHeight="false" outlineLevel="0" collapsed="false">
      <c r="A52" s="2" t="s">
        <v>214</v>
      </c>
      <c r="C52" s="28" t="s">
        <v>215</v>
      </c>
      <c r="E52" s="28" t="s">
        <v>216</v>
      </c>
      <c r="F52" s="2" t="n">
        <v>10</v>
      </c>
    </row>
    <row r="53" customFormat="false" ht="15.75" hidden="false" customHeight="false" outlineLevel="0" collapsed="false">
      <c r="A53" s="2" t="s">
        <v>217</v>
      </c>
      <c r="C53" s="27" t="s">
        <v>218</v>
      </c>
      <c r="E53" s="26" t="s">
        <v>219</v>
      </c>
    </row>
    <row r="54" customFormat="false" ht="15.75" hidden="false" customHeight="false" outlineLevel="0" collapsed="false">
      <c r="A54" s="2" t="s">
        <v>220</v>
      </c>
      <c r="C54" s="27" t="s">
        <v>221</v>
      </c>
      <c r="E54" s="20" t="s">
        <v>222</v>
      </c>
    </row>
    <row r="55" customFormat="false" ht="15.75" hidden="false" customHeight="false" outlineLevel="0" collapsed="false">
      <c r="A55" s="28" t="s">
        <v>223</v>
      </c>
      <c r="C55" s="28" t="s">
        <v>224</v>
      </c>
      <c r="D55" s="2" t="s">
        <v>225</v>
      </c>
      <c r="E55" s="29" t="s">
        <v>226</v>
      </c>
    </row>
    <row r="56" customFormat="false" ht="15.75" hidden="false" customHeight="false" outlineLevel="0" collapsed="false">
      <c r="A56" s="28" t="s">
        <v>227</v>
      </c>
      <c r="C56" s="28" t="s">
        <v>228</v>
      </c>
      <c r="E56" s="29" t="s">
        <v>229</v>
      </c>
      <c r="F56" s="2" t="n">
        <v>30</v>
      </c>
    </row>
    <row r="57" customFormat="false" ht="15.75" hidden="false" customHeight="false" outlineLevel="0" collapsed="false">
      <c r="A57" s="28" t="s">
        <v>230</v>
      </c>
      <c r="C57" s="27" t="s">
        <v>231</v>
      </c>
      <c r="E57" s="30" t="s">
        <v>232</v>
      </c>
    </row>
    <row r="58" customFormat="false" ht="15.75" hidden="false" customHeight="false" outlineLevel="0" collapsed="false">
      <c r="A58" s="28" t="s">
        <v>233</v>
      </c>
      <c r="C58" s="27" t="s">
        <v>234</v>
      </c>
      <c r="E58" s="28" t="s">
        <v>235</v>
      </c>
    </row>
    <row r="59" customFormat="false" ht="15.75" hidden="false" customHeight="false" outlineLevel="0" collapsed="false">
      <c r="A59" s="28" t="s">
        <v>236</v>
      </c>
      <c r="C59" s="27" t="s">
        <v>237</v>
      </c>
      <c r="E59" s="28" t="s">
        <v>238</v>
      </c>
      <c r="F59" s="2" t="n">
        <v>40</v>
      </c>
    </row>
    <row r="60" customFormat="false" ht="15.75" hidden="false" customHeight="false" outlineLevel="0" collapsed="false">
      <c r="A60" s="2" t="s">
        <v>239</v>
      </c>
      <c r="C60" s="27" t="s">
        <v>240</v>
      </c>
      <c r="E60" s="31" t="s">
        <v>241</v>
      </c>
      <c r="F60" s="32"/>
    </row>
    <row r="61" customFormat="false" ht="15.75" hidden="false" customHeight="false" outlineLevel="0" collapsed="false">
      <c r="A61" s="2" t="s">
        <v>242</v>
      </c>
      <c r="C61" s="27" t="s">
        <v>243</v>
      </c>
      <c r="E61" s="20" t="s">
        <v>244</v>
      </c>
      <c r="F61" s="2"/>
    </row>
    <row r="62" customFormat="false" ht="15.75" hidden="false" customHeight="false" outlineLevel="0" collapsed="false">
      <c r="A62" s="28" t="s">
        <v>245</v>
      </c>
      <c r="E62" s="28" t="s">
        <v>246</v>
      </c>
      <c r="F62" s="2"/>
    </row>
    <row r="63" customFormat="false" ht="15.75" hidden="false" customHeight="false" outlineLevel="0" collapsed="false">
      <c r="A63" s="28" t="s">
        <v>247</v>
      </c>
      <c r="C63" s="2" t="s">
        <v>248</v>
      </c>
      <c r="E63" s="26" t="s">
        <v>249</v>
      </c>
      <c r="F63" s="2" t="n">
        <v>60</v>
      </c>
    </row>
    <row r="64" customFormat="false" ht="15.75" hidden="false" customHeight="false" outlineLevel="0" collapsed="false">
      <c r="A64" s="28" t="s">
        <v>250</v>
      </c>
      <c r="C64" s="2" t="s">
        <v>251</v>
      </c>
      <c r="E64" s="26" t="s">
        <v>252</v>
      </c>
      <c r="F64" s="2"/>
    </row>
    <row r="65" customFormat="false" ht="15.75" hidden="false" customHeight="false" outlineLevel="0" collapsed="false">
      <c r="A65" s="28" t="s">
        <v>253</v>
      </c>
      <c r="C65" s="2" t="s">
        <v>254</v>
      </c>
      <c r="F65" s="2"/>
    </row>
    <row r="66" customFormat="false" ht="15.75" hidden="false" customHeight="false" outlineLevel="0" collapsed="false">
      <c r="A66" s="28" t="s">
        <v>255</v>
      </c>
      <c r="C66" s="2" t="s">
        <v>256</v>
      </c>
      <c r="E66" s="2" t="s">
        <v>257</v>
      </c>
      <c r="F66" s="2"/>
    </row>
    <row r="67" customFormat="false" ht="15.75" hidden="false" customHeight="false" outlineLevel="0" collapsed="false">
      <c r="C67" s="2" t="s">
        <v>258</v>
      </c>
      <c r="E67" s="2" t="s">
        <v>259</v>
      </c>
      <c r="F67" s="2"/>
    </row>
    <row r="68" customFormat="false" ht="15.75" hidden="false" customHeight="false" outlineLevel="0" collapsed="false">
      <c r="A68" s="2" t="s">
        <v>260</v>
      </c>
      <c r="C68" s="2" t="s">
        <v>261</v>
      </c>
      <c r="E68" s="2" t="s">
        <v>262</v>
      </c>
      <c r="F68" s="2"/>
    </row>
    <row r="69" customFormat="false" ht="15.75" hidden="false" customHeight="false" outlineLevel="0" collapsed="false">
      <c r="A69" s="2" t="s">
        <v>263</v>
      </c>
      <c r="C69" s="2" t="s">
        <v>264</v>
      </c>
      <c r="E69" s="2" t="s">
        <v>265</v>
      </c>
      <c r="F69" s="2"/>
    </row>
    <row r="70" customFormat="false" ht="15.75" hidden="false" customHeight="false" outlineLevel="0" collapsed="false">
      <c r="A70" s="2" t="s">
        <v>266</v>
      </c>
      <c r="C70" s="2" t="s">
        <v>267</v>
      </c>
      <c r="E70" s="2" t="s">
        <v>268</v>
      </c>
      <c r="F70" s="2"/>
    </row>
    <row r="71" customFormat="false" ht="15.75" hidden="false" customHeight="false" outlineLevel="0" collapsed="false">
      <c r="A71" s="2" t="s">
        <v>269</v>
      </c>
      <c r="C71" s="2" t="s">
        <v>270</v>
      </c>
      <c r="E71" s="2" t="s">
        <v>271</v>
      </c>
      <c r="F71" s="2"/>
    </row>
    <row r="72" customFormat="false" ht="15.75" hidden="false" customHeight="false" outlineLevel="0" collapsed="false">
      <c r="A72" s="2" t="s">
        <v>272</v>
      </c>
      <c r="C72" s="2" t="s">
        <v>273</v>
      </c>
      <c r="E72" s="2" t="s">
        <v>274</v>
      </c>
      <c r="F72" s="2"/>
    </row>
    <row r="73" customFormat="false" ht="15.75" hidden="false" customHeight="false" outlineLevel="0" collapsed="false">
      <c r="A73" s="2" t="s">
        <v>275</v>
      </c>
      <c r="C73" s="2" t="s">
        <v>276</v>
      </c>
      <c r="E73" s="2" t="s">
        <v>277</v>
      </c>
      <c r="F73" s="2"/>
    </row>
    <row r="74" customFormat="false" ht="15.75" hidden="false" customHeight="false" outlineLevel="0" collapsed="false">
      <c r="A74" s="2" t="s">
        <v>278</v>
      </c>
      <c r="C74" s="2" t="s">
        <v>279</v>
      </c>
      <c r="E74" s="2" t="s">
        <v>280</v>
      </c>
    </row>
    <row r="75" customFormat="false" ht="15.75" hidden="false" customHeight="false" outlineLevel="0" collapsed="false">
      <c r="A75" s="2" t="s">
        <v>281</v>
      </c>
      <c r="C75" s="2" t="s">
        <v>282</v>
      </c>
      <c r="E75" s="2" t="s">
        <v>283</v>
      </c>
    </row>
    <row r="76" customFormat="false" ht="15.75" hidden="false" customHeight="false" outlineLevel="0" collapsed="false">
      <c r="A76" s="2" t="s">
        <v>284</v>
      </c>
      <c r="C76" s="2" t="s">
        <v>285</v>
      </c>
      <c r="E76" s="2" t="s">
        <v>286</v>
      </c>
    </row>
    <row r="77" customFormat="false" ht="15.75" hidden="false" customHeight="false" outlineLevel="0" collapsed="false">
      <c r="A77" s="2" t="s">
        <v>287</v>
      </c>
      <c r="C77" s="2" t="s">
        <v>288</v>
      </c>
      <c r="E77" s="2" t="s">
        <v>289</v>
      </c>
    </row>
    <row r="78" customFormat="false" ht="15.75" hidden="false" customHeight="false" outlineLevel="0" collapsed="false">
      <c r="A78" s="2" t="s">
        <v>290</v>
      </c>
      <c r="C78" s="2" t="s">
        <v>291</v>
      </c>
      <c r="E78" s="2" t="s">
        <v>292</v>
      </c>
    </row>
    <row r="79" customFormat="false" ht="15.75" hidden="false" customHeight="false" outlineLevel="0" collapsed="false">
      <c r="A79" s="2" t="s">
        <v>293</v>
      </c>
      <c r="C79" s="2" t="s">
        <v>294</v>
      </c>
      <c r="E79" s="2" t="s">
        <v>295</v>
      </c>
    </row>
    <row r="80" customFormat="false" ht="15.75" hidden="false" customHeight="false" outlineLevel="0" collapsed="false">
      <c r="A80" s="2" t="s">
        <v>296</v>
      </c>
      <c r="C80" s="2" t="s">
        <v>297</v>
      </c>
      <c r="E80" s="2" t="s">
        <v>298</v>
      </c>
    </row>
    <row r="81" customFormat="false" ht="15.75" hidden="false" customHeight="false" outlineLevel="0" collapsed="false">
      <c r="A81" s="2" t="s">
        <v>299</v>
      </c>
      <c r="C81" s="2" t="s">
        <v>300</v>
      </c>
      <c r="E81" s="2" t="s">
        <v>301</v>
      </c>
    </row>
    <row r="82" customFormat="false" ht="15.75" hidden="false" customHeight="false" outlineLevel="0" collapsed="false">
      <c r="A82" s="2" t="s">
        <v>302</v>
      </c>
      <c r="C82" s="2" t="s">
        <v>303</v>
      </c>
      <c r="E82" s="2" t="s">
        <v>304</v>
      </c>
    </row>
    <row r="83" customFormat="false" ht="15.75" hidden="false" customHeight="false" outlineLevel="0" collapsed="false">
      <c r="A83" s="2" t="s">
        <v>305</v>
      </c>
      <c r="C83" s="2" t="s">
        <v>306</v>
      </c>
      <c r="E83" s="2" t="s">
        <v>307</v>
      </c>
    </row>
    <row r="84" customFormat="false" ht="15.75" hidden="false" customHeight="false" outlineLevel="0" collapsed="false">
      <c r="A84" s="2" t="s">
        <v>308</v>
      </c>
      <c r="C84" s="2" t="s">
        <v>309</v>
      </c>
      <c r="E84" s="2" t="s">
        <v>310</v>
      </c>
    </row>
    <row r="85" customFormat="false" ht="15.75" hidden="false" customHeight="false" outlineLevel="0" collapsed="false">
      <c r="A85" s="2" t="s">
        <v>311</v>
      </c>
      <c r="C85" s="2" t="s">
        <v>312</v>
      </c>
      <c r="E85" s="2" t="s">
        <v>313</v>
      </c>
    </row>
    <row r="86" customFormat="false" ht="15.75" hidden="false" customHeight="false" outlineLevel="0" collapsed="false">
      <c r="A86" s="2" t="s">
        <v>314</v>
      </c>
      <c r="C86" s="2" t="s">
        <v>315</v>
      </c>
      <c r="E86" s="2" t="s">
        <v>316</v>
      </c>
    </row>
    <row r="87" customFormat="false" ht="15.75" hidden="false" customHeight="false" outlineLevel="0" collapsed="false">
      <c r="A87" s="2" t="s">
        <v>317</v>
      </c>
      <c r="C87" s="2" t="s">
        <v>318</v>
      </c>
      <c r="E87" s="2" t="s">
        <v>319</v>
      </c>
    </row>
    <row r="88" customFormat="false" ht="15.75" hidden="false" customHeight="false" outlineLevel="0" collapsed="false">
      <c r="A88" s="2" t="s">
        <v>320</v>
      </c>
      <c r="C88" s="2" t="s">
        <v>321</v>
      </c>
      <c r="E88" s="2" t="s">
        <v>322</v>
      </c>
    </row>
    <row r="89" customFormat="false" ht="15.75" hidden="false" customHeight="false" outlineLevel="0" collapsed="false">
      <c r="A89" s="2" t="s">
        <v>323</v>
      </c>
      <c r="C89" s="2" t="s">
        <v>324</v>
      </c>
      <c r="E89" s="2" t="s">
        <v>325</v>
      </c>
    </row>
    <row r="90" customFormat="false" ht="15.75" hidden="false" customHeight="false" outlineLevel="0" collapsed="false">
      <c r="A90" s="2" t="s">
        <v>326</v>
      </c>
      <c r="C90" s="2" t="s">
        <v>327</v>
      </c>
      <c r="E90" s="2" t="s">
        <v>328</v>
      </c>
    </row>
    <row r="91" customFormat="false" ht="15.75" hidden="false" customHeight="false" outlineLevel="0" collapsed="false">
      <c r="A91" s="2" t="s">
        <v>329</v>
      </c>
      <c r="C91" s="2" t="s">
        <v>330</v>
      </c>
      <c r="E91" s="2" t="s">
        <v>331</v>
      </c>
    </row>
    <row r="92" customFormat="false" ht="15.75" hidden="false" customHeight="false" outlineLevel="0" collapsed="false">
      <c r="A92" s="2" t="s">
        <v>332</v>
      </c>
      <c r="C92" s="2" t="s">
        <v>333</v>
      </c>
      <c r="E92" s="2" t="s">
        <v>334</v>
      </c>
    </row>
    <row r="93" customFormat="false" ht="15.75" hidden="false" customHeight="false" outlineLevel="0" collapsed="false">
      <c r="A93" s="2" t="s">
        <v>335</v>
      </c>
      <c r="C93" s="2" t="s">
        <v>336</v>
      </c>
      <c r="E93" s="2" t="s">
        <v>337</v>
      </c>
    </row>
    <row r="94" customFormat="false" ht="15.75" hidden="false" customHeight="false" outlineLevel="0" collapsed="false">
      <c r="A94" s="2" t="s">
        <v>338</v>
      </c>
      <c r="C94" s="2" t="s">
        <v>339</v>
      </c>
      <c r="E94" s="2" t="s">
        <v>340</v>
      </c>
    </row>
    <row r="95" customFormat="false" ht="15.75" hidden="false" customHeight="false" outlineLevel="0" collapsed="false">
      <c r="A95" s="2" t="s">
        <v>341</v>
      </c>
      <c r="C95" s="2" t="s">
        <v>342</v>
      </c>
      <c r="E95" s="2" t="s">
        <v>343</v>
      </c>
    </row>
    <row r="96" customFormat="false" ht="15.75" hidden="false" customHeight="false" outlineLevel="0" collapsed="false">
      <c r="A96" s="2" t="s">
        <v>344</v>
      </c>
      <c r="C96" s="2" t="s">
        <v>345</v>
      </c>
      <c r="E96" s="2" t="s">
        <v>346</v>
      </c>
    </row>
    <row r="97" customFormat="false" ht="15.75" hidden="false" customHeight="false" outlineLevel="0" collapsed="false">
      <c r="A97" s="2" t="s">
        <v>347</v>
      </c>
      <c r="C97" s="2" t="s">
        <v>348</v>
      </c>
      <c r="E97" s="2" t="s">
        <v>349</v>
      </c>
    </row>
    <row r="98" customFormat="false" ht="15.75" hidden="false" customHeight="false" outlineLevel="0" collapsed="false">
      <c r="A98" s="2" t="s">
        <v>350</v>
      </c>
      <c r="C98" s="2" t="s">
        <v>351</v>
      </c>
      <c r="E98" s="2" t="s">
        <v>352</v>
      </c>
    </row>
    <row r="99" customFormat="false" ht="15.75" hidden="false" customHeight="false" outlineLevel="0" collapsed="false">
      <c r="A99" s="2" t="s">
        <v>353</v>
      </c>
      <c r="C99" s="2" t="s">
        <v>354</v>
      </c>
      <c r="E99" s="2" t="s">
        <v>355</v>
      </c>
    </row>
    <row r="100" customFormat="false" ht="15.75" hidden="false" customHeight="false" outlineLevel="0" collapsed="false">
      <c r="A100" s="2" t="s">
        <v>356</v>
      </c>
      <c r="C100" s="2" t="s">
        <v>357</v>
      </c>
      <c r="E100" s="2" t="s">
        <v>358</v>
      </c>
    </row>
    <row r="101" customFormat="false" ht="15.75" hidden="false" customHeight="false" outlineLevel="0" collapsed="false">
      <c r="A101" s="2" t="s">
        <v>359</v>
      </c>
      <c r="C101" s="2" t="s">
        <v>360</v>
      </c>
      <c r="E101" s="2" t="s">
        <v>361</v>
      </c>
    </row>
    <row r="102" customFormat="false" ht="15.75" hidden="false" customHeight="false" outlineLevel="0" collapsed="false">
      <c r="A102" s="2" t="s">
        <v>362</v>
      </c>
      <c r="C102" s="2" t="s">
        <v>363</v>
      </c>
      <c r="E102" s="2" t="s">
        <v>364</v>
      </c>
    </row>
    <row r="103" customFormat="false" ht="15.75" hidden="false" customHeight="false" outlineLevel="0" collapsed="false">
      <c r="A103" s="2" t="s">
        <v>365</v>
      </c>
      <c r="C103" s="2" t="s">
        <v>366</v>
      </c>
      <c r="E103" s="2" t="s">
        <v>367</v>
      </c>
    </row>
    <row r="104" customFormat="false" ht="15.75" hidden="false" customHeight="false" outlineLevel="0" collapsed="false">
      <c r="A104" s="2" t="s">
        <v>368</v>
      </c>
      <c r="C104" s="2" t="s">
        <v>369</v>
      </c>
      <c r="E104" s="2" t="s">
        <v>370</v>
      </c>
    </row>
    <row r="105" customFormat="false" ht="15.75" hidden="false" customHeight="false" outlineLevel="0" collapsed="false">
      <c r="A105" s="2" t="s">
        <v>371</v>
      </c>
      <c r="C105" s="2" t="s">
        <v>372</v>
      </c>
      <c r="E105" s="2" t="s">
        <v>373</v>
      </c>
    </row>
    <row r="106" customFormat="false" ht="15.75" hidden="false" customHeight="false" outlineLevel="0" collapsed="false">
      <c r="A106" s="2" t="s">
        <v>374</v>
      </c>
      <c r="C106" s="2" t="s">
        <v>375</v>
      </c>
      <c r="E106" s="2" t="s">
        <v>376</v>
      </c>
    </row>
    <row r="107" customFormat="false" ht="15.75" hidden="false" customHeight="false" outlineLevel="0" collapsed="false">
      <c r="A107" s="2" t="s">
        <v>377</v>
      </c>
      <c r="C107" s="2" t="s">
        <v>378</v>
      </c>
      <c r="E107" s="2" t="s">
        <v>379</v>
      </c>
    </row>
    <row r="108" customFormat="false" ht="15.75" hidden="false" customHeight="false" outlineLevel="0" collapsed="false">
      <c r="A108" s="2" t="s">
        <v>256</v>
      </c>
      <c r="C108" s="2" t="s">
        <v>380</v>
      </c>
      <c r="E108" s="2" t="s">
        <v>381</v>
      </c>
    </row>
    <row r="109" customFormat="false" ht="15.75" hidden="false" customHeight="false" outlineLevel="0" collapsed="false">
      <c r="A109" s="2" t="s">
        <v>258</v>
      </c>
      <c r="C109" s="2" t="s">
        <v>382</v>
      </c>
      <c r="E109" s="2" t="s">
        <v>383</v>
      </c>
    </row>
    <row r="110" customFormat="false" ht="15.75" hidden="false" customHeight="false" outlineLevel="0" collapsed="false">
      <c r="A110" s="2" t="s">
        <v>384</v>
      </c>
      <c r="C110" s="2" t="s">
        <v>385</v>
      </c>
      <c r="E110" s="2" t="s">
        <v>386</v>
      </c>
    </row>
    <row r="111" customFormat="false" ht="15.75" hidden="false" customHeight="false" outlineLevel="0" collapsed="false">
      <c r="A111" s="2" t="s">
        <v>261</v>
      </c>
      <c r="C111" s="2" t="s">
        <v>387</v>
      </c>
      <c r="E111" s="2" t="s">
        <v>388</v>
      </c>
    </row>
    <row r="112" customFormat="false" ht="15.75" hidden="false" customHeight="false" outlineLevel="0" collapsed="false">
      <c r="A112" s="2" t="s">
        <v>267</v>
      </c>
      <c r="C112" s="2" t="s">
        <v>389</v>
      </c>
      <c r="E112" s="2" t="s">
        <v>390</v>
      </c>
    </row>
    <row r="113" customFormat="false" ht="15.75" hidden="false" customHeight="false" outlineLevel="0" collapsed="false">
      <c r="A113" s="2" t="s">
        <v>270</v>
      </c>
      <c r="C113" s="2" t="s">
        <v>391</v>
      </c>
      <c r="E113" s="2" t="s">
        <v>392</v>
      </c>
    </row>
    <row r="114" customFormat="false" ht="15.75" hidden="false" customHeight="false" outlineLevel="0" collapsed="false">
      <c r="A114" s="2" t="s">
        <v>393</v>
      </c>
      <c r="C114" s="2" t="s">
        <v>394</v>
      </c>
      <c r="E114" s="2" t="s">
        <v>395</v>
      </c>
    </row>
    <row r="115" customFormat="false" ht="15.75" hidden="false" customHeight="false" outlineLevel="0" collapsed="false">
      <c r="A115" s="2" t="s">
        <v>276</v>
      </c>
      <c r="C115" s="2" t="s">
        <v>396</v>
      </c>
      <c r="E115" s="2" t="s">
        <v>397</v>
      </c>
    </row>
    <row r="116" customFormat="false" ht="15.75" hidden="false" customHeight="false" outlineLevel="0" collapsed="false">
      <c r="A116" s="2" t="s">
        <v>398</v>
      </c>
      <c r="C116" s="2" t="s">
        <v>399</v>
      </c>
      <c r="E116" s="2" t="s">
        <v>400</v>
      </c>
    </row>
    <row r="117" customFormat="false" ht="15.75" hidden="false" customHeight="false" outlineLevel="0" collapsed="false">
      <c r="A117" s="2" t="s">
        <v>401</v>
      </c>
      <c r="C117" s="2" t="s">
        <v>402</v>
      </c>
      <c r="E117" s="2" t="s">
        <v>403</v>
      </c>
    </row>
    <row r="118" customFormat="false" ht="15.75" hidden="false" customHeight="false" outlineLevel="0" collapsed="false">
      <c r="A118" s="2" t="s">
        <v>285</v>
      </c>
      <c r="C118" s="2" t="s">
        <v>404</v>
      </c>
      <c r="E118" s="2" t="s">
        <v>405</v>
      </c>
    </row>
    <row r="119" customFormat="false" ht="15.75" hidden="false" customHeight="false" outlineLevel="0" collapsed="false">
      <c r="A119" s="2" t="s">
        <v>406</v>
      </c>
      <c r="C119" s="2" t="s">
        <v>407</v>
      </c>
      <c r="E119" s="2" t="s">
        <v>408</v>
      </c>
    </row>
    <row r="120" customFormat="false" ht="15.75" hidden="false" customHeight="false" outlineLevel="0" collapsed="false">
      <c r="A120" s="2" t="s">
        <v>291</v>
      </c>
      <c r="C120" s="2" t="s">
        <v>409</v>
      </c>
      <c r="E120" s="2" t="s">
        <v>410</v>
      </c>
    </row>
    <row r="121" customFormat="false" ht="15.75" hidden="false" customHeight="false" outlineLevel="0" collapsed="false">
      <c r="A121" s="2" t="s">
        <v>411</v>
      </c>
      <c r="C121" s="2" t="s">
        <v>412</v>
      </c>
      <c r="E121" s="2" t="s">
        <v>413</v>
      </c>
    </row>
    <row r="122" customFormat="false" ht="15.75" hidden="false" customHeight="false" outlineLevel="0" collapsed="false">
      <c r="A122" s="2" t="s">
        <v>303</v>
      </c>
      <c r="C122" s="2" t="s">
        <v>414</v>
      </c>
      <c r="E122" s="2" t="s">
        <v>415</v>
      </c>
    </row>
    <row r="123" customFormat="false" ht="15.75" hidden="false" customHeight="false" outlineLevel="0" collapsed="false">
      <c r="A123" s="2" t="s">
        <v>416</v>
      </c>
      <c r="C123" s="2" t="s">
        <v>417</v>
      </c>
      <c r="E123" s="2" t="s">
        <v>418</v>
      </c>
    </row>
    <row r="124" customFormat="false" ht="15.75" hidden="false" customHeight="false" outlineLevel="0" collapsed="false">
      <c r="A124" s="2" t="s">
        <v>419</v>
      </c>
      <c r="C124" s="2" t="s">
        <v>420</v>
      </c>
      <c r="E124" s="2" t="s">
        <v>421</v>
      </c>
    </row>
    <row r="125" customFormat="false" ht="15.75" hidden="false" customHeight="false" outlineLevel="0" collapsed="false">
      <c r="A125" s="2" t="s">
        <v>422</v>
      </c>
      <c r="C125" s="2" t="s">
        <v>423</v>
      </c>
      <c r="E125" s="2" t="s">
        <v>424</v>
      </c>
    </row>
    <row r="126" customFormat="false" ht="15.75" hidden="false" customHeight="false" outlineLevel="0" collapsed="false">
      <c r="A126" s="2" t="s">
        <v>425</v>
      </c>
      <c r="C126" s="2" t="s">
        <v>426</v>
      </c>
      <c r="E126" s="2" t="s">
        <v>427</v>
      </c>
    </row>
    <row r="127" customFormat="false" ht="15.75" hidden="false" customHeight="false" outlineLevel="0" collapsed="false">
      <c r="A127" s="2" t="s">
        <v>428</v>
      </c>
      <c r="C127" s="2" t="s">
        <v>429</v>
      </c>
      <c r="E127" s="2" t="s">
        <v>430</v>
      </c>
    </row>
    <row r="128" customFormat="false" ht="15.75" hidden="false" customHeight="false" outlineLevel="0" collapsed="false">
      <c r="A128" s="2" t="s">
        <v>431</v>
      </c>
      <c r="C128" s="2" t="s">
        <v>432</v>
      </c>
      <c r="E128" s="2" t="s">
        <v>433</v>
      </c>
    </row>
    <row r="129" customFormat="false" ht="15.75" hidden="false" customHeight="false" outlineLevel="0" collapsed="false">
      <c r="A129" s="2" t="s">
        <v>321</v>
      </c>
      <c r="C129" s="2" t="s">
        <v>434</v>
      </c>
      <c r="E129" s="2" t="s">
        <v>435</v>
      </c>
    </row>
    <row r="130" customFormat="false" ht="15.75" hidden="false" customHeight="false" outlineLevel="0" collapsed="false">
      <c r="A130" s="2" t="s">
        <v>327</v>
      </c>
      <c r="C130" s="2" t="s">
        <v>436</v>
      </c>
      <c r="E130" s="2" t="s">
        <v>437</v>
      </c>
    </row>
    <row r="131" customFormat="false" ht="15.75" hidden="false" customHeight="false" outlineLevel="0" collapsed="false">
      <c r="A131" s="2" t="s">
        <v>438</v>
      </c>
      <c r="C131" s="2" t="s">
        <v>439</v>
      </c>
      <c r="E131" s="2" t="s">
        <v>440</v>
      </c>
    </row>
    <row r="132" customFormat="false" ht="15.75" hidden="false" customHeight="false" outlineLevel="0" collapsed="false">
      <c r="A132" s="2" t="s">
        <v>333</v>
      </c>
      <c r="C132" s="2" t="s">
        <v>441</v>
      </c>
      <c r="E132" s="2" t="s">
        <v>442</v>
      </c>
    </row>
    <row r="133" customFormat="false" ht="15.75" hidden="false" customHeight="false" outlineLevel="0" collapsed="false">
      <c r="A133" s="2" t="s">
        <v>336</v>
      </c>
      <c r="C133" s="2" t="s">
        <v>443</v>
      </c>
      <c r="E133" s="2" t="s">
        <v>444</v>
      </c>
    </row>
    <row r="134" customFormat="false" ht="15.75" hidden="false" customHeight="false" outlineLevel="0" collapsed="false">
      <c r="A134" s="2" t="s">
        <v>342</v>
      </c>
      <c r="C134" s="2" t="s">
        <v>445</v>
      </c>
      <c r="E134" s="2" t="s">
        <v>446</v>
      </c>
    </row>
    <row r="135" customFormat="false" ht="15.75" hidden="false" customHeight="false" outlineLevel="0" collapsed="false">
      <c r="A135" s="2" t="s">
        <v>447</v>
      </c>
      <c r="C135" s="2" t="s">
        <v>448</v>
      </c>
      <c r="E135" s="2" t="s">
        <v>449</v>
      </c>
    </row>
    <row r="136" customFormat="false" ht="15.75" hidden="false" customHeight="false" outlineLevel="0" collapsed="false">
      <c r="A136" s="2" t="s">
        <v>450</v>
      </c>
      <c r="C136" s="2" t="s">
        <v>451</v>
      </c>
      <c r="E136" s="2" t="s">
        <v>452</v>
      </c>
    </row>
    <row r="137" customFormat="false" ht="15.75" hidden="false" customHeight="false" outlineLevel="0" collapsed="false">
      <c r="A137" s="2" t="s">
        <v>453</v>
      </c>
      <c r="C137" s="2" t="s">
        <v>454</v>
      </c>
      <c r="E137" s="2" t="s">
        <v>455</v>
      </c>
    </row>
    <row r="138" customFormat="false" ht="15.75" hidden="false" customHeight="false" outlineLevel="0" collapsed="false">
      <c r="A138" s="2" t="s">
        <v>348</v>
      </c>
      <c r="C138" s="2" t="s">
        <v>456</v>
      </c>
      <c r="E138" s="2" t="s">
        <v>457</v>
      </c>
    </row>
    <row r="139" customFormat="false" ht="15.75" hidden="false" customHeight="false" outlineLevel="0" collapsed="false">
      <c r="A139" s="2" t="s">
        <v>458</v>
      </c>
      <c r="C139" s="2" t="s">
        <v>459</v>
      </c>
      <c r="E139" s="2" t="s">
        <v>460</v>
      </c>
    </row>
    <row r="140" customFormat="false" ht="15.75" hidden="false" customHeight="false" outlineLevel="0" collapsed="false">
      <c r="A140" s="2" t="s">
        <v>461</v>
      </c>
      <c r="C140" s="2" t="s">
        <v>462</v>
      </c>
      <c r="E140" s="2" t="s">
        <v>463</v>
      </c>
    </row>
    <row r="141" customFormat="false" ht="15.75" hidden="false" customHeight="false" outlineLevel="0" collapsed="false">
      <c r="A141" s="2" t="s">
        <v>464</v>
      </c>
      <c r="C141" s="2" t="s">
        <v>465</v>
      </c>
      <c r="E141" s="2" t="s">
        <v>466</v>
      </c>
    </row>
    <row r="142" customFormat="false" ht="15.75" hidden="false" customHeight="false" outlineLevel="0" collapsed="false">
      <c r="A142" s="2" t="s">
        <v>467</v>
      </c>
      <c r="C142" s="2" t="s">
        <v>468</v>
      </c>
      <c r="E142" s="2" t="s">
        <v>469</v>
      </c>
    </row>
    <row r="143" customFormat="false" ht="15.75" hidden="false" customHeight="false" outlineLevel="0" collapsed="false">
      <c r="A143" s="2" t="s">
        <v>360</v>
      </c>
      <c r="C143" s="2" t="s">
        <v>470</v>
      </c>
      <c r="E143" s="2" t="s">
        <v>471</v>
      </c>
    </row>
    <row r="144" customFormat="false" ht="15.75" hidden="false" customHeight="false" outlineLevel="0" collapsed="false">
      <c r="A144" s="2" t="s">
        <v>472</v>
      </c>
      <c r="C144" s="2" t="s">
        <v>473</v>
      </c>
      <c r="E144" s="2" t="s">
        <v>474</v>
      </c>
    </row>
    <row r="145" customFormat="false" ht="15.75" hidden="false" customHeight="false" outlineLevel="0" collapsed="false">
      <c r="A145" s="2" t="s">
        <v>475</v>
      </c>
      <c r="C145" s="2" t="s">
        <v>476</v>
      </c>
      <c r="E145" s="2" t="s">
        <v>477</v>
      </c>
    </row>
    <row r="146" customFormat="false" ht="15.75" hidden="false" customHeight="false" outlineLevel="0" collapsed="false">
      <c r="A146" s="2" t="s">
        <v>363</v>
      </c>
      <c r="C146" s="2" t="s">
        <v>478</v>
      </c>
      <c r="E146" s="2" t="s">
        <v>479</v>
      </c>
    </row>
    <row r="147" customFormat="false" ht="15.75" hidden="false" customHeight="false" outlineLevel="0" collapsed="false">
      <c r="A147" s="2" t="s">
        <v>369</v>
      </c>
      <c r="C147" s="2" t="s">
        <v>480</v>
      </c>
      <c r="E147" s="2" t="s">
        <v>481</v>
      </c>
    </row>
    <row r="148" customFormat="false" ht="15.75" hidden="false" customHeight="false" outlineLevel="0" collapsed="false">
      <c r="A148" s="2" t="s">
        <v>482</v>
      </c>
      <c r="C148" s="2" t="s">
        <v>483</v>
      </c>
      <c r="E148" s="2" t="s">
        <v>484</v>
      </c>
    </row>
    <row r="149" customFormat="false" ht="15.75" hidden="false" customHeight="false" outlineLevel="0" collapsed="false">
      <c r="A149" s="2" t="s">
        <v>372</v>
      </c>
      <c r="C149" s="2" t="s">
        <v>485</v>
      </c>
      <c r="E149" s="2" t="s">
        <v>486</v>
      </c>
    </row>
    <row r="150" customFormat="false" ht="15.75" hidden="false" customHeight="false" outlineLevel="0" collapsed="false">
      <c r="A150" s="2" t="s">
        <v>375</v>
      </c>
      <c r="C150" s="2" t="s">
        <v>487</v>
      </c>
      <c r="E150" s="2" t="s">
        <v>488</v>
      </c>
    </row>
    <row r="151" customFormat="false" ht="15.75" hidden="false" customHeight="false" outlineLevel="0" collapsed="false">
      <c r="A151" s="2" t="s">
        <v>489</v>
      </c>
      <c r="C151" s="2" t="s">
        <v>490</v>
      </c>
      <c r="E151" s="2" t="s">
        <v>491</v>
      </c>
    </row>
    <row r="152" customFormat="false" ht="15.75" hidden="false" customHeight="false" outlineLevel="0" collapsed="false">
      <c r="A152" s="2" t="s">
        <v>378</v>
      </c>
      <c r="C152" s="2" t="s">
        <v>492</v>
      </c>
      <c r="E152" s="2" t="s">
        <v>493</v>
      </c>
    </row>
    <row r="153" customFormat="false" ht="15.75" hidden="false" customHeight="false" outlineLevel="0" collapsed="false">
      <c r="A153" s="2" t="s">
        <v>494</v>
      </c>
      <c r="C153" s="2" t="s">
        <v>495</v>
      </c>
      <c r="E153" s="2" t="s">
        <v>496</v>
      </c>
    </row>
    <row r="154" customFormat="false" ht="15.75" hidden="false" customHeight="false" outlineLevel="0" collapsed="false">
      <c r="A154" s="2" t="s">
        <v>497</v>
      </c>
      <c r="C154" s="2" t="s">
        <v>498</v>
      </c>
      <c r="E154" s="2" t="s">
        <v>499</v>
      </c>
    </row>
    <row r="155" customFormat="false" ht="15.75" hidden="false" customHeight="false" outlineLevel="0" collapsed="false">
      <c r="A155" s="2" t="s">
        <v>389</v>
      </c>
      <c r="C155" s="2" t="s">
        <v>500</v>
      </c>
      <c r="E155" s="2" t="s">
        <v>501</v>
      </c>
    </row>
    <row r="156" customFormat="false" ht="15.75" hidden="false" customHeight="false" outlineLevel="0" collapsed="false">
      <c r="A156" s="2" t="s">
        <v>502</v>
      </c>
      <c r="C156" s="2" t="s">
        <v>503</v>
      </c>
      <c r="E156" s="2" t="s">
        <v>504</v>
      </c>
    </row>
    <row r="157" customFormat="false" ht="15.75" hidden="false" customHeight="false" outlineLevel="0" collapsed="false">
      <c r="A157" s="2" t="s">
        <v>505</v>
      </c>
      <c r="C157" s="2" t="s">
        <v>506</v>
      </c>
      <c r="E157" s="2" t="s">
        <v>507</v>
      </c>
    </row>
    <row r="158" customFormat="false" ht="15.75" hidden="false" customHeight="false" outlineLevel="0" collapsed="false">
      <c r="A158" s="2" t="s">
        <v>508</v>
      </c>
      <c r="C158" s="2" t="s">
        <v>509</v>
      </c>
      <c r="E158" s="2" t="s">
        <v>510</v>
      </c>
    </row>
    <row r="159" customFormat="false" ht="15.75" hidden="false" customHeight="false" outlineLevel="0" collapsed="false">
      <c r="A159" s="2" t="s">
        <v>417</v>
      </c>
      <c r="C159" s="2" t="s">
        <v>511</v>
      </c>
      <c r="E159" s="2" t="s">
        <v>512</v>
      </c>
    </row>
    <row r="160" customFormat="false" ht="15.75" hidden="false" customHeight="false" outlineLevel="0" collapsed="false">
      <c r="A160" s="2" t="s">
        <v>426</v>
      </c>
      <c r="C160" s="2" t="s">
        <v>513</v>
      </c>
      <c r="E160" s="2" t="s">
        <v>514</v>
      </c>
    </row>
    <row r="161" customFormat="false" ht="15.75" hidden="false" customHeight="false" outlineLevel="0" collapsed="false">
      <c r="A161" s="2" t="s">
        <v>515</v>
      </c>
      <c r="C161" s="2" t="s">
        <v>516</v>
      </c>
      <c r="E161" s="2" t="s">
        <v>517</v>
      </c>
    </row>
    <row r="162" customFormat="false" ht="15.75" hidden="false" customHeight="false" outlineLevel="0" collapsed="false">
      <c r="A162" s="2" t="s">
        <v>518</v>
      </c>
      <c r="C162" s="2" t="s">
        <v>519</v>
      </c>
      <c r="E162" s="2" t="s">
        <v>520</v>
      </c>
    </row>
    <row r="163" customFormat="false" ht="15.75" hidden="false" customHeight="false" outlineLevel="0" collapsed="false">
      <c r="A163" s="2" t="s">
        <v>429</v>
      </c>
      <c r="C163" s="2" t="s">
        <v>521</v>
      </c>
      <c r="E163" s="2" t="s">
        <v>522</v>
      </c>
    </row>
    <row r="164" customFormat="false" ht="15.75" hidden="false" customHeight="false" outlineLevel="0" collapsed="false">
      <c r="A164" s="2" t="s">
        <v>523</v>
      </c>
      <c r="C164" s="2" t="s">
        <v>524</v>
      </c>
      <c r="E164" s="2" t="s">
        <v>525</v>
      </c>
    </row>
    <row r="165" customFormat="false" ht="15.75" hidden="false" customHeight="false" outlineLevel="0" collapsed="false">
      <c r="A165" s="2" t="s">
        <v>441</v>
      </c>
      <c r="C165" s="2" t="s">
        <v>526</v>
      </c>
      <c r="E165" s="2" t="s">
        <v>527</v>
      </c>
    </row>
    <row r="166" customFormat="false" ht="15.75" hidden="false" customHeight="false" outlineLevel="0" collapsed="false">
      <c r="A166" s="2" t="s">
        <v>528</v>
      </c>
      <c r="C166" s="2" t="s">
        <v>529</v>
      </c>
      <c r="E166" s="2" t="s">
        <v>530</v>
      </c>
    </row>
    <row r="167" customFormat="false" ht="15.75" hidden="false" customHeight="false" outlineLevel="0" collapsed="false">
      <c r="A167" s="2" t="s">
        <v>459</v>
      </c>
      <c r="C167" s="2" t="s">
        <v>531</v>
      </c>
      <c r="E167" s="2" t="s">
        <v>532</v>
      </c>
    </row>
    <row r="168" customFormat="false" ht="15.75" hidden="false" customHeight="false" outlineLevel="0" collapsed="false">
      <c r="A168" s="2" t="s">
        <v>533</v>
      </c>
      <c r="C168" s="2" t="s">
        <v>534</v>
      </c>
      <c r="E168" s="2" t="s">
        <v>535</v>
      </c>
    </row>
    <row r="169" customFormat="false" ht="15.75" hidden="false" customHeight="false" outlineLevel="0" collapsed="false">
      <c r="A169" s="2" t="s">
        <v>536</v>
      </c>
      <c r="C169" s="2" t="s">
        <v>537</v>
      </c>
      <c r="E169" s="2" t="s">
        <v>538</v>
      </c>
    </row>
    <row r="170" customFormat="false" ht="15.75" hidden="false" customHeight="false" outlineLevel="0" collapsed="false">
      <c r="A170" s="2" t="s">
        <v>473</v>
      </c>
      <c r="C170" s="2" t="s">
        <v>539</v>
      </c>
      <c r="E170" s="2" t="s">
        <v>540</v>
      </c>
    </row>
    <row r="171" customFormat="false" ht="15.75" hidden="false" customHeight="false" outlineLevel="0" collapsed="false">
      <c r="A171" s="2" t="s">
        <v>478</v>
      </c>
      <c r="C171" s="2" t="s">
        <v>541</v>
      </c>
      <c r="E171" s="2" t="s">
        <v>542</v>
      </c>
    </row>
    <row r="172" customFormat="false" ht="15.75" hidden="false" customHeight="false" outlineLevel="0" collapsed="false">
      <c r="A172" s="2" t="s">
        <v>543</v>
      </c>
      <c r="C172" s="2" t="s">
        <v>544</v>
      </c>
      <c r="E172" s="2" t="s">
        <v>545</v>
      </c>
    </row>
    <row r="173" customFormat="false" ht="15.75" hidden="false" customHeight="false" outlineLevel="0" collapsed="false">
      <c r="A173" s="2" t="s">
        <v>546</v>
      </c>
      <c r="C173" s="2" t="s">
        <v>547</v>
      </c>
      <c r="E173" s="2" t="s">
        <v>548</v>
      </c>
    </row>
    <row r="174" customFormat="false" ht="15.75" hidden="false" customHeight="false" outlineLevel="0" collapsed="false">
      <c r="A174" s="2" t="s">
        <v>549</v>
      </c>
      <c r="C174" s="2" t="s">
        <v>550</v>
      </c>
      <c r="E174" s="2" t="s">
        <v>551</v>
      </c>
    </row>
    <row r="175" customFormat="false" ht="15.75" hidden="false" customHeight="false" outlineLevel="0" collapsed="false">
      <c r="A175" s="2" t="s">
        <v>552</v>
      </c>
      <c r="C175" s="2" t="s">
        <v>553</v>
      </c>
      <c r="E175" s="2" t="s">
        <v>554</v>
      </c>
    </row>
    <row r="176" customFormat="false" ht="15.75" hidden="false" customHeight="false" outlineLevel="0" collapsed="false">
      <c r="A176" s="2" t="s">
        <v>555</v>
      </c>
      <c r="C176" s="2" t="s">
        <v>556</v>
      </c>
      <c r="E176" s="2" t="s">
        <v>557</v>
      </c>
    </row>
    <row r="177" customFormat="false" ht="15.75" hidden="false" customHeight="false" outlineLevel="0" collapsed="false">
      <c r="A177" s="2" t="s">
        <v>503</v>
      </c>
      <c r="C177" s="2" t="s">
        <v>558</v>
      </c>
      <c r="E177" s="2" t="s">
        <v>559</v>
      </c>
    </row>
    <row r="178" customFormat="false" ht="15.75" hidden="false" customHeight="false" outlineLevel="0" collapsed="false">
      <c r="A178" s="2" t="s">
        <v>511</v>
      </c>
      <c r="C178" s="2" t="s">
        <v>560</v>
      </c>
      <c r="E178" s="2" t="s">
        <v>561</v>
      </c>
    </row>
    <row r="179" customFormat="false" ht="15.75" hidden="false" customHeight="false" outlineLevel="0" collapsed="false">
      <c r="A179" s="2" t="s">
        <v>562</v>
      </c>
      <c r="C179" s="2" t="s">
        <v>563</v>
      </c>
      <c r="E179" s="2" t="s">
        <v>564</v>
      </c>
    </row>
    <row r="180" customFormat="false" ht="15.75" hidden="false" customHeight="false" outlineLevel="0" collapsed="false">
      <c r="A180" s="2" t="s">
        <v>513</v>
      </c>
      <c r="C180" s="2" t="s">
        <v>565</v>
      </c>
      <c r="E180" s="2" t="s">
        <v>566</v>
      </c>
    </row>
    <row r="181" customFormat="false" ht="15.75" hidden="false" customHeight="false" outlineLevel="0" collapsed="false">
      <c r="A181" s="2" t="s">
        <v>519</v>
      </c>
      <c r="C181" s="2" t="s">
        <v>567</v>
      </c>
      <c r="E181" s="2" t="s">
        <v>568</v>
      </c>
    </row>
    <row r="182" customFormat="false" ht="15.75" hidden="false" customHeight="false" outlineLevel="0" collapsed="false">
      <c r="A182" s="2" t="s">
        <v>569</v>
      </c>
      <c r="C182" s="2" t="s">
        <v>570</v>
      </c>
      <c r="E182" s="2" t="s">
        <v>571</v>
      </c>
    </row>
    <row r="183" customFormat="false" ht="15.75" hidden="false" customHeight="false" outlineLevel="0" collapsed="false">
      <c r="A183" s="2" t="s">
        <v>572</v>
      </c>
      <c r="C183" s="2" t="s">
        <v>573</v>
      </c>
      <c r="E183" s="2" t="s">
        <v>574</v>
      </c>
    </row>
    <row r="184" customFormat="false" ht="15.75" hidden="false" customHeight="false" outlineLevel="0" collapsed="false">
      <c r="A184" s="2" t="s">
        <v>575</v>
      </c>
      <c r="C184" s="2" t="s">
        <v>576</v>
      </c>
      <c r="E184" s="2" t="s">
        <v>577</v>
      </c>
    </row>
    <row r="185" customFormat="false" ht="15.75" hidden="false" customHeight="false" outlineLevel="0" collapsed="false">
      <c r="A185" s="2" t="s">
        <v>578</v>
      </c>
      <c r="C185" s="2" t="s">
        <v>579</v>
      </c>
      <c r="E185" s="2" t="s">
        <v>580</v>
      </c>
    </row>
    <row r="186" customFormat="false" ht="15.75" hidden="false" customHeight="false" outlineLevel="0" collapsed="false">
      <c r="A186" s="2" t="s">
        <v>534</v>
      </c>
      <c r="C186" s="2" t="s">
        <v>581</v>
      </c>
      <c r="E186" s="2" t="s">
        <v>582</v>
      </c>
    </row>
    <row r="187" customFormat="false" ht="15.75" hidden="false" customHeight="false" outlineLevel="0" collapsed="false">
      <c r="A187" s="2" t="s">
        <v>544</v>
      </c>
      <c r="C187" s="2" t="s">
        <v>583</v>
      </c>
      <c r="E187" s="2" t="s">
        <v>584</v>
      </c>
    </row>
    <row r="188" customFormat="false" ht="15.75" hidden="false" customHeight="false" outlineLevel="0" collapsed="false">
      <c r="A188" s="2" t="s">
        <v>553</v>
      </c>
      <c r="C188" s="2" t="s">
        <v>585</v>
      </c>
      <c r="E188" s="2" t="s">
        <v>586</v>
      </c>
    </row>
    <row r="189" customFormat="false" ht="15.75" hidden="false" customHeight="false" outlineLevel="0" collapsed="false">
      <c r="A189" s="2" t="s">
        <v>587</v>
      </c>
      <c r="C189" s="2" t="s">
        <v>588</v>
      </c>
      <c r="E189" s="2" t="s">
        <v>589</v>
      </c>
    </row>
    <row r="190" customFormat="false" ht="15.75" hidden="false" customHeight="false" outlineLevel="0" collapsed="false">
      <c r="A190" s="2" t="s">
        <v>590</v>
      </c>
      <c r="C190" s="2" t="s">
        <v>591</v>
      </c>
      <c r="E190" s="2" t="s">
        <v>592</v>
      </c>
    </row>
    <row r="191" customFormat="false" ht="15.75" hidden="false" customHeight="false" outlineLevel="0" collapsed="false">
      <c r="A191" s="2" t="s">
        <v>593</v>
      </c>
      <c r="C191" s="2" t="s">
        <v>594</v>
      </c>
      <c r="E191" s="2" t="s">
        <v>595</v>
      </c>
    </row>
    <row r="192" customFormat="false" ht="15.75" hidden="false" customHeight="false" outlineLevel="0" collapsed="false">
      <c r="A192" s="2" t="s">
        <v>560</v>
      </c>
      <c r="C192" s="2" t="s">
        <v>596</v>
      </c>
      <c r="E192" s="2" t="s">
        <v>597</v>
      </c>
    </row>
    <row r="193" customFormat="false" ht="15.75" hidden="false" customHeight="false" outlineLevel="0" collapsed="false">
      <c r="A193" s="2" t="s">
        <v>598</v>
      </c>
      <c r="C193" s="2" t="s">
        <v>599</v>
      </c>
      <c r="E193" s="2" t="s">
        <v>600</v>
      </c>
    </row>
    <row r="194" customFormat="false" ht="15.75" hidden="false" customHeight="false" outlineLevel="0" collapsed="false">
      <c r="A194" s="2" t="s">
        <v>601</v>
      </c>
      <c r="C194" s="2" t="s">
        <v>602</v>
      </c>
      <c r="E194" s="2" t="s">
        <v>603</v>
      </c>
    </row>
    <row r="195" customFormat="false" ht="15.75" hidden="false" customHeight="false" outlineLevel="0" collapsed="false">
      <c r="A195" s="2" t="s">
        <v>604</v>
      </c>
      <c r="C195" s="2" t="s">
        <v>605</v>
      </c>
      <c r="E195" s="2" t="s">
        <v>606</v>
      </c>
    </row>
    <row r="196" customFormat="false" ht="15.75" hidden="false" customHeight="false" outlineLevel="0" collapsed="false">
      <c r="A196" s="2" t="s">
        <v>567</v>
      </c>
      <c r="C196" s="2" t="s">
        <v>607</v>
      </c>
      <c r="E196" s="2" t="s">
        <v>608</v>
      </c>
    </row>
    <row r="197" customFormat="false" ht="15.75" hidden="false" customHeight="false" outlineLevel="0" collapsed="false">
      <c r="A197" s="2" t="s">
        <v>576</v>
      </c>
      <c r="C197" s="2" t="s">
        <v>609</v>
      </c>
      <c r="E197" s="2" t="s">
        <v>610</v>
      </c>
    </row>
    <row r="198" customFormat="false" ht="15.75" hidden="false" customHeight="false" outlineLevel="0" collapsed="false">
      <c r="A198" s="2" t="s">
        <v>579</v>
      </c>
      <c r="C198" s="2" t="s">
        <v>611</v>
      </c>
      <c r="E198" s="2" t="s">
        <v>612</v>
      </c>
    </row>
    <row r="199" customFormat="false" ht="15.75" hidden="false" customHeight="false" outlineLevel="0" collapsed="false">
      <c r="A199" s="2" t="s">
        <v>583</v>
      </c>
      <c r="C199" s="2" t="s">
        <v>613</v>
      </c>
      <c r="E199" s="2" t="s">
        <v>614</v>
      </c>
    </row>
    <row r="200" customFormat="false" ht="15.75" hidden="false" customHeight="false" outlineLevel="0" collapsed="false">
      <c r="A200" s="2" t="s">
        <v>585</v>
      </c>
      <c r="C200" s="2" t="s">
        <v>615</v>
      </c>
      <c r="E200" s="2" t="s">
        <v>616</v>
      </c>
    </row>
    <row r="201" customFormat="false" ht="15.75" hidden="false" customHeight="false" outlineLevel="0" collapsed="false">
      <c r="A201" s="2" t="s">
        <v>599</v>
      </c>
      <c r="C201" s="2" t="s">
        <v>617</v>
      </c>
      <c r="E201" s="2" t="s">
        <v>618</v>
      </c>
    </row>
    <row r="202" customFormat="false" ht="15.75" hidden="false" customHeight="false" outlineLevel="0" collapsed="false">
      <c r="A202" s="2" t="s">
        <v>609</v>
      </c>
      <c r="C202" s="2" t="s">
        <v>619</v>
      </c>
      <c r="E202" s="2" t="s">
        <v>620</v>
      </c>
    </row>
    <row r="203" customFormat="false" ht="15.75" hidden="false" customHeight="false" outlineLevel="0" collapsed="false">
      <c r="A203" s="2" t="s">
        <v>615</v>
      </c>
      <c r="C203" s="2" t="s">
        <v>621</v>
      </c>
      <c r="E203" s="2" t="s">
        <v>622</v>
      </c>
    </row>
    <row r="204" customFormat="false" ht="15.75" hidden="false" customHeight="false" outlineLevel="0" collapsed="false">
      <c r="A204" s="2" t="s">
        <v>617</v>
      </c>
      <c r="C204" s="2" t="s">
        <v>623</v>
      </c>
      <c r="E204" s="2" t="s">
        <v>624</v>
      </c>
    </row>
    <row r="205" customFormat="false" ht="15.75" hidden="false" customHeight="false" outlineLevel="0" collapsed="false">
      <c r="A205" s="2" t="s">
        <v>619</v>
      </c>
      <c r="C205" s="2" t="s">
        <v>625</v>
      </c>
      <c r="E205" s="2" t="s">
        <v>626</v>
      </c>
    </row>
    <row r="206" customFormat="false" ht="15.75" hidden="false" customHeight="false" outlineLevel="0" collapsed="false">
      <c r="A206" s="2" t="s">
        <v>627</v>
      </c>
      <c r="C206" s="2" t="s">
        <v>628</v>
      </c>
      <c r="E206" s="2" t="s">
        <v>629</v>
      </c>
    </row>
    <row r="207" customFormat="false" ht="15.75" hidden="false" customHeight="false" outlineLevel="0" collapsed="false">
      <c r="A207" s="2" t="s">
        <v>623</v>
      </c>
      <c r="C207" s="2" t="s">
        <v>630</v>
      </c>
      <c r="E207" s="2" t="s">
        <v>631</v>
      </c>
    </row>
    <row r="208" customFormat="false" ht="15.75" hidden="false" customHeight="false" outlineLevel="0" collapsed="false">
      <c r="A208" s="2" t="s">
        <v>630</v>
      </c>
      <c r="C208" s="2" t="s">
        <v>632</v>
      </c>
      <c r="E208" s="2" t="s">
        <v>633</v>
      </c>
    </row>
    <row r="209" customFormat="false" ht="15.75" hidden="false" customHeight="false" outlineLevel="0" collapsed="false">
      <c r="A209" s="2" t="s">
        <v>634</v>
      </c>
      <c r="C209" s="2" t="s">
        <v>634</v>
      </c>
      <c r="E209" s="2" t="s">
        <v>635</v>
      </c>
    </row>
    <row r="210" customFormat="false" ht="15.75" hidden="false" customHeight="false" outlineLevel="0" collapsed="false">
      <c r="A210" s="2" t="s">
        <v>636</v>
      </c>
      <c r="C210" s="2" t="s">
        <v>637</v>
      </c>
      <c r="E210" s="2" t="s">
        <v>638</v>
      </c>
    </row>
    <row r="211" customFormat="false" ht="15.75" hidden="false" customHeight="false" outlineLevel="0" collapsed="false">
      <c r="A211" s="2" t="s">
        <v>639</v>
      </c>
      <c r="C211" s="2" t="s">
        <v>640</v>
      </c>
      <c r="E211" s="2" t="s">
        <v>641</v>
      </c>
    </row>
    <row r="212" customFormat="false" ht="15.75" hidden="false" customHeight="false" outlineLevel="0" collapsed="false">
      <c r="A212" s="2" t="s">
        <v>642</v>
      </c>
      <c r="C212" s="2" t="s">
        <v>643</v>
      </c>
      <c r="E212" s="2" t="s">
        <v>644</v>
      </c>
    </row>
    <row r="213" customFormat="false" ht="15.75" hidden="false" customHeight="false" outlineLevel="0" collapsed="false">
      <c r="A213" s="2" t="s">
        <v>640</v>
      </c>
      <c r="C213" s="2" t="s">
        <v>645</v>
      </c>
      <c r="E213" s="2" t="s">
        <v>646</v>
      </c>
    </row>
    <row r="214" customFormat="false" ht="15.75" hidden="false" customHeight="false" outlineLevel="0" collapsed="false">
      <c r="A214" s="2" t="s">
        <v>647</v>
      </c>
      <c r="C214" s="2" t="s">
        <v>648</v>
      </c>
      <c r="E214" s="2" t="s">
        <v>649</v>
      </c>
    </row>
    <row r="215" customFormat="false" ht="15.75" hidden="false" customHeight="false" outlineLevel="0" collapsed="false">
      <c r="A215" s="2" t="s">
        <v>645</v>
      </c>
      <c r="C215" s="2" t="s">
        <v>650</v>
      </c>
      <c r="E215" s="2" t="s">
        <v>651</v>
      </c>
    </row>
    <row r="216" customFormat="false" ht="15.75" hidden="false" customHeight="false" outlineLevel="0" collapsed="false">
      <c r="A216" s="2" t="s">
        <v>648</v>
      </c>
      <c r="C216" s="2" t="s">
        <v>652</v>
      </c>
      <c r="E216" s="2" t="s">
        <v>653</v>
      </c>
    </row>
    <row r="217" customFormat="false" ht="15.75" hidden="false" customHeight="false" outlineLevel="0" collapsed="false">
      <c r="A217" s="2" t="s">
        <v>654</v>
      </c>
      <c r="C217" s="2" t="s">
        <v>655</v>
      </c>
      <c r="E217" s="2" t="s">
        <v>656</v>
      </c>
    </row>
    <row r="218" customFormat="false" ht="15.75" hidden="false" customHeight="false" outlineLevel="0" collapsed="false">
      <c r="A218" s="2" t="s">
        <v>652</v>
      </c>
      <c r="C218" s="2" t="s">
        <v>657</v>
      </c>
      <c r="E218" s="2" t="s">
        <v>658</v>
      </c>
    </row>
    <row r="219" customFormat="false" ht="15.75" hidden="false" customHeight="false" outlineLevel="0" collapsed="false">
      <c r="A219" s="2" t="s">
        <v>659</v>
      </c>
      <c r="C219" s="2" t="s">
        <v>660</v>
      </c>
      <c r="E219" s="2" t="s">
        <v>661</v>
      </c>
    </row>
    <row r="220" customFormat="false" ht="15.75" hidden="false" customHeight="false" outlineLevel="0" collapsed="false">
      <c r="A220" s="2" t="s">
        <v>655</v>
      </c>
      <c r="C220" s="2" t="s">
        <v>662</v>
      </c>
      <c r="E220" s="2" t="s">
        <v>663</v>
      </c>
    </row>
    <row r="221" customFormat="false" ht="15.75" hidden="false" customHeight="false" outlineLevel="0" collapsed="false">
      <c r="A221" s="2" t="s">
        <v>657</v>
      </c>
      <c r="C221" s="2" t="s">
        <v>664</v>
      </c>
      <c r="E221" s="2" t="s">
        <v>665</v>
      </c>
    </row>
    <row r="222" customFormat="false" ht="15.75" hidden="false" customHeight="false" outlineLevel="0" collapsed="false">
      <c r="A222" s="2" t="s">
        <v>660</v>
      </c>
      <c r="C222" s="2" t="s">
        <v>666</v>
      </c>
      <c r="E222" s="2" t="s">
        <v>667</v>
      </c>
    </row>
    <row r="223" customFormat="false" ht="15.75" hidden="false" customHeight="false" outlineLevel="0" collapsed="false">
      <c r="A223" s="2" t="s">
        <v>668</v>
      </c>
      <c r="C223" s="2" t="s">
        <v>669</v>
      </c>
      <c r="E223" s="2" t="s">
        <v>670</v>
      </c>
    </row>
    <row r="224" customFormat="false" ht="15.75" hidden="false" customHeight="false" outlineLevel="0" collapsed="false">
      <c r="A224" s="2" t="s">
        <v>671</v>
      </c>
      <c r="C224" s="2" t="s">
        <v>672</v>
      </c>
      <c r="E224" s="2" t="s">
        <v>673</v>
      </c>
    </row>
    <row r="225" customFormat="false" ht="15.75" hidden="false" customHeight="false" outlineLevel="0" collapsed="false">
      <c r="A225" s="2" t="s">
        <v>664</v>
      </c>
      <c r="C225" s="2" t="s">
        <v>674</v>
      </c>
      <c r="E225" s="2" t="s">
        <v>675</v>
      </c>
    </row>
    <row r="226" customFormat="false" ht="15.75" hidden="false" customHeight="false" outlineLevel="0" collapsed="false">
      <c r="A226" s="2" t="s">
        <v>669</v>
      </c>
      <c r="C226" s="2" t="s">
        <v>676</v>
      </c>
      <c r="E226" s="2" t="s">
        <v>677</v>
      </c>
    </row>
    <row r="227" customFormat="false" ht="15.75" hidden="false" customHeight="false" outlineLevel="0" collapsed="false">
      <c r="A227" s="2" t="s">
        <v>678</v>
      </c>
      <c r="C227" s="2" t="s">
        <v>679</v>
      </c>
      <c r="E227" s="2" t="s">
        <v>680</v>
      </c>
    </row>
    <row r="228" customFormat="false" ht="15.75" hidden="false" customHeight="false" outlineLevel="0" collapsed="false">
      <c r="A228" s="2" t="s">
        <v>681</v>
      </c>
      <c r="C228" s="2" t="s">
        <v>682</v>
      </c>
      <c r="E228" s="2" t="s">
        <v>683</v>
      </c>
    </row>
    <row r="229" customFormat="false" ht="15.75" hidden="false" customHeight="false" outlineLevel="0" collapsed="false">
      <c r="A229" s="2" t="s">
        <v>676</v>
      </c>
      <c r="C229" s="2" t="s">
        <v>684</v>
      </c>
      <c r="E229" s="2" t="s">
        <v>685</v>
      </c>
    </row>
    <row r="230" customFormat="false" ht="15.75" hidden="false" customHeight="false" outlineLevel="0" collapsed="false">
      <c r="A230" s="2" t="s">
        <v>679</v>
      </c>
      <c r="C230" s="2" t="s">
        <v>686</v>
      </c>
      <c r="E230" s="2" t="s">
        <v>687</v>
      </c>
    </row>
    <row r="231" customFormat="false" ht="15.75" hidden="false" customHeight="false" outlineLevel="0" collapsed="false">
      <c r="A231" s="2" t="s">
        <v>686</v>
      </c>
      <c r="C231" s="2" t="s">
        <v>688</v>
      </c>
      <c r="E231" s="2" t="s">
        <v>689</v>
      </c>
    </row>
    <row r="232" customFormat="false" ht="15.75" hidden="false" customHeight="false" outlineLevel="0" collapsed="false">
      <c r="A232" s="2" t="s">
        <v>690</v>
      </c>
      <c r="C232" s="2" t="s">
        <v>691</v>
      </c>
      <c r="E232" s="2" t="s">
        <v>692</v>
      </c>
    </row>
    <row r="233" customFormat="false" ht="15.75" hidden="false" customHeight="false" outlineLevel="0" collapsed="false">
      <c r="A233" s="2" t="s">
        <v>688</v>
      </c>
      <c r="C233" s="2" t="s">
        <v>693</v>
      </c>
      <c r="E233" s="2" t="s">
        <v>694</v>
      </c>
    </row>
    <row r="234" customFormat="false" ht="15.75" hidden="false" customHeight="false" outlineLevel="0" collapsed="false">
      <c r="A234" s="2" t="s">
        <v>695</v>
      </c>
      <c r="C234" s="2" t="s">
        <v>696</v>
      </c>
      <c r="E234" s="2" t="s">
        <v>697</v>
      </c>
    </row>
    <row r="235" customFormat="false" ht="15.75" hidden="false" customHeight="false" outlineLevel="0" collapsed="false">
      <c r="A235" s="2" t="s">
        <v>698</v>
      </c>
      <c r="C235" s="2" t="s">
        <v>699</v>
      </c>
      <c r="E235" s="2" t="s">
        <v>700</v>
      </c>
    </row>
    <row r="236" customFormat="false" ht="15.75" hidden="false" customHeight="false" outlineLevel="0" collapsed="false">
      <c r="A236" s="2" t="s">
        <v>701</v>
      </c>
      <c r="C236" s="2" t="s">
        <v>702</v>
      </c>
      <c r="E236" s="2" t="s">
        <v>703</v>
      </c>
    </row>
    <row r="237" customFormat="false" ht="15.75" hidden="false" customHeight="false" outlineLevel="0" collapsed="false">
      <c r="A237" s="2" t="s">
        <v>704</v>
      </c>
      <c r="C237" s="2" t="s">
        <v>701</v>
      </c>
      <c r="E237" s="2" t="s">
        <v>705</v>
      </c>
    </row>
    <row r="238" customFormat="false" ht="15.75" hidden="false" customHeight="false" outlineLevel="0" collapsed="false">
      <c r="A238" s="2" t="s">
        <v>706</v>
      </c>
      <c r="C238" s="2" t="s">
        <v>704</v>
      </c>
    </row>
    <row r="239" customFormat="false" ht="15.75" hidden="false" customHeight="false" outlineLevel="0" collapsed="false">
      <c r="A239" s="2" t="s">
        <v>707</v>
      </c>
      <c r="C239" s="2" t="s">
        <v>706</v>
      </c>
    </row>
    <row r="240" customFormat="false" ht="15.75" hidden="false" customHeight="false" outlineLevel="0" collapsed="false">
      <c r="A240" s="2" t="s">
        <v>708</v>
      </c>
      <c r="C240" s="2" t="s">
        <v>707</v>
      </c>
    </row>
    <row r="241" customFormat="false" ht="15.75" hidden="false" customHeight="false" outlineLevel="0" collapsed="false">
      <c r="A241" s="2" t="s">
        <v>709</v>
      </c>
      <c r="C241" s="2" t="s">
        <v>708</v>
      </c>
    </row>
    <row r="242" customFormat="false" ht="15.75" hidden="false" customHeight="false" outlineLevel="0" collapsed="false">
      <c r="A242" s="2" t="s">
        <v>710</v>
      </c>
      <c r="C242" s="2" t="s">
        <v>710</v>
      </c>
    </row>
    <row r="243" customFormat="false" ht="15.75" hidden="false" customHeight="false" outlineLevel="0" collapsed="false">
      <c r="A243" s="2" t="s">
        <v>711</v>
      </c>
      <c r="C243" s="2" t="s">
        <v>712</v>
      </c>
    </row>
    <row r="244" customFormat="false" ht="15.75" hidden="false" customHeight="false" outlineLevel="0" collapsed="false">
      <c r="A244" s="2" t="s">
        <v>713</v>
      </c>
      <c r="C244" s="2" t="s">
        <v>714</v>
      </c>
    </row>
    <row r="245" customFormat="false" ht="15.75" hidden="false" customHeight="false" outlineLevel="0" collapsed="false">
      <c r="A245" s="2" t="s">
        <v>715</v>
      </c>
      <c r="C245" s="2" t="s">
        <v>716</v>
      </c>
    </row>
    <row r="246" customFormat="false" ht="15.75" hidden="false" customHeight="false" outlineLevel="0" collapsed="false">
      <c r="A246" s="2" t="s">
        <v>712</v>
      </c>
      <c r="C246" s="2" t="s">
        <v>717</v>
      </c>
    </row>
    <row r="247" customFormat="false" ht="15.75" hidden="false" customHeight="false" outlineLevel="0" collapsed="false">
      <c r="A247" s="2" t="s">
        <v>714</v>
      </c>
      <c r="C247" s="2" t="s">
        <v>718</v>
      </c>
    </row>
    <row r="248" customFormat="false" ht="15.75" hidden="false" customHeight="false" outlineLevel="0" collapsed="false">
      <c r="A248" s="2" t="s">
        <v>719</v>
      </c>
      <c r="C248" s="2" t="s">
        <v>720</v>
      </c>
    </row>
    <row r="249" customFormat="false" ht="15.75" hidden="false" customHeight="false" outlineLevel="0" collapsed="false">
      <c r="A249" s="2" t="s">
        <v>717</v>
      </c>
      <c r="C249" s="2" t="s">
        <v>721</v>
      </c>
    </row>
    <row r="250" customFormat="false" ht="15.75" hidden="false" customHeight="false" outlineLevel="0" collapsed="false">
      <c r="A250" s="2" t="s">
        <v>722</v>
      </c>
      <c r="C250" s="2" t="s">
        <v>723</v>
      </c>
    </row>
    <row r="251" customFormat="false" ht="15.75" hidden="false" customHeight="false" outlineLevel="0" collapsed="false">
      <c r="A251" s="2" t="s">
        <v>724</v>
      </c>
      <c r="C251" s="2" t="s">
        <v>725</v>
      </c>
    </row>
    <row r="252" customFormat="false" ht="15.75" hidden="false" customHeight="false" outlineLevel="0" collapsed="false">
      <c r="A252" s="2" t="s">
        <v>726</v>
      </c>
      <c r="C252" s="2" t="s">
        <v>727</v>
      </c>
    </row>
    <row r="253" customFormat="false" ht="15.75" hidden="false" customHeight="false" outlineLevel="0" collapsed="false">
      <c r="A253" s="2" t="s">
        <v>723</v>
      </c>
      <c r="C253" s="2" t="s">
        <v>728</v>
      </c>
    </row>
    <row r="254" customFormat="false" ht="15.75" hidden="false" customHeight="false" outlineLevel="0" collapsed="false">
      <c r="A254" s="2" t="s">
        <v>729</v>
      </c>
      <c r="C254" s="2" t="s">
        <v>730</v>
      </c>
    </row>
    <row r="255" customFormat="false" ht="15.75" hidden="false" customHeight="false" outlineLevel="0" collapsed="false">
      <c r="A255" s="2" t="s">
        <v>730</v>
      </c>
      <c r="C255" s="2" t="s">
        <v>731</v>
      </c>
    </row>
    <row r="256" customFormat="false" ht="15.75" hidden="false" customHeight="false" outlineLevel="0" collapsed="false">
      <c r="A256" s="2" t="s">
        <v>732</v>
      </c>
      <c r="C256" s="2" t="s">
        <v>732</v>
      </c>
    </row>
    <row r="257" customFormat="false" ht="15.75" hidden="false" customHeight="false" outlineLevel="0" collapsed="false">
      <c r="A257" s="2" t="s">
        <v>733</v>
      </c>
      <c r="C257" s="2" t="s">
        <v>733</v>
      </c>
    </row>
    <row r="258" customFormat="false" ht="15.75" hidden="false" customHeight="false" outlineLevel="0" collapsed="false">
      <c r="A258" s="2" t="s">
        <v>734</v>
      </c>
      <c r="C258" s="2" t="s">
        <v>734</v>
      </c>
    </row>
    <row r="259" customFormat="false" ht="15.75" hidden="false" customHeight="false" outlineLevel="0" collapsed="false">
      <c r="A259" s="2" t="s">
        <v>735</v>
      </c>
      <c r="C259" s="2" t="s">
        <v>736</v>
      </c>
    </row>
    <row r="260" customFormat="false" ht="15.75" hidden="false" customHeight="false" outlineLevel="0" collapsed="false">
      <c r="A260" s="2" t="s">
        <v>737</v>
      </c>
      <c r="C260" s="2" t="s">
        <v>738</v>
      </c>
    </row>
    <row r="261" customFormat="false" ht="15.75" hidden="false" customHeight="false" outlineLevel="0" collapsed="false">
      <c r="A261" s="2" t="s">
        <v>739</v>
      </c>
      <c r="C261" s="2" t="s">
        <v>735</v>
      </c>
    </row>
    <row r="262" customFormat="false" ht="15.75" hidden="false" customHeight="false" outlineLevel="0" collapsed="false">
      <c r="A262" s="2" t="s">
        <v>740</v>
      </c>
      <c r="C262" s="2" t="s">
        <v>739</v>
      </c>
    </row>
    <row r="263" customFormat="false" ht="15.75" hidden="false" customHeight="false" outlineLevel="0" collapsed="false">
      <c r="A263" s="2" t="s">
        <v>741</v>
      </c>
      <c r="C263" s="2" t="s">
        <v>742</v>
      </c>
    </row>
    <row r="264" customFormat="false" ht="15.75" hidden="false" customHeight="false" outlineLevel="0" collapsed="false">
      <c r="A264" s="2" t="s">
        <v>743</v>
      </c>
      <c r="C264" s="2" t="s">
        <v>744</v>
      </c>
    </row>
    <row r="265" customFormat="false" ht="15.75" hidden="false" customHeight="false" outlineLevel="0" collapsed="false">
      <c r="A265" s="2" t="s">
        <v>745</v>
      </c>
      <c r="C265" s="2" t="s">
        <v>746</v>
      </c>
    </row>
    <row r="266" customFormat="false" ht="15.75" hidden="false" customHeight="false" outlineLevel="0" collapsed="false">
      <c r="A266" s="2" t="s">
        <v>747</v>
      </c>
      <c r="C266" s="2" t="s">
        <v>748</v>
      </c>
    </row>
    <row r="267" customFormat="false" ht="15.75" hidden="false" customHeight="false" outlineLevel="0" collapsed="false">
      <c r="A267" s="2" t="s">
        <v>749</v>
      </c>
      <c r="C267" s="2" t="s">
        <v>750</v>
      </c>
    </row>
    <row r="268" customFormat="false" ht="15.75" hidden="false" customHeight="false" outlineLevel="0" collapsed="false">
      <c r="A268" s="2" t="s">
        <v>751</v>
      </c>
      <c r="C268" s="2" t="s">
        <v>752</v>
      </c>
    </row>
    <row r="269" customFormat="false" ht="15.75" hidden="false" customHeight="false" outlineLevel="0" collapsed="false">
      <c r="A269" s="2" t="s">
        <v>753</v>
      </c>
      <c r="C269" s="2" t="s">
        <v>754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3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6.2857142857143"/>
    <col collapsed="false" hidden="false" max="1025" min="2" style="0" width="14.4285714285714"/>
  </cols>
  <sheetData>
    <row r="1" customFormat="false" ht="15.75" hidden="false" customHeight="false" outlineLevel="0" collapsed="false">
      <c r="A1" s="33"/>
      <c r="B1" s="34" t="s">
        <v>755</v>
      </c>
      <c r="C1" s="34"/>
      <c r="D1" s="34"/>
      <c r="E1" s="34"/>
      <c r="F1" s="34"/>
      <c r="G1" s="34"/>
      <c r="H1" s="34"/>
      <c r="I1" s="34"/>
      <c r="J1" s="34"/>
    </row>
    <row r="2" customFormat="false" ht="15.75" hidden="false" customHeight="false" outlineLevel="0" collapsed="false">
      <c r="A2" s="35" t="s">
        <v>20</v>
      </c>
      <c r="B2" s="23" t="n">
        <v>2</v>
      </c>
      <c r="C2" s="23" t="n">
        <v>8</v>
      </c>
      <c r="D2" s="23" t="n">
        <v>16</v>
      </c>
      <c r="E2" s="23" t="n">
        <v>24</v>
      </c>
      <c r="F2" s="23" t="n">
        <v>32</v>
      </c>
      <c r="G2" s="23" t="n">
        <v>40</v>
      </c>
      <c r="H2" s="23" t="n">
        <v>48</v>
      </c>
      <c r="I2" s="23" t="n">
        <v>56</v>
      </c>
      <c r="J2" s="23" t="n">
        <v>64</v>
      </c>
      <c r="K2" s="23" t="s">
        <v>756</v>
      </c>
      <c r="L2" s="23" t="s">
        <v>757</v>
      </c>
      <c r="M2" s="23" t="s">
        <v>758</v>
      </c>
      <c r="N2" s="23" t="s">
        <v>759</v>
      </c>
      <c r="O2" s="23" t="s">
        <v>760</v>
      </c>
      <c r="P2" s="23" t="s">
        <v>761</v>
      </c>
      <c r="Q2" s="23" t="s">
        <v>762</v>
      </c>
      <c r="R2" s="23" t="s">
        <v>763</v>
      </c>
      <c r="S2" s="23"/>
    </row>
    <row r="3" customFormat="false" ht="15.75" hidden="false" customHeight="false" outlineLevel="0" collapsed="false">
      <c r="A3" s="36" t="s">
        <v>15</v>
      </c>
      <c r="B3" s="37" t="n">
        <v>53.407</v>
      </c>
      <c r="C3" s="37" t="n">
        <v>18.867</v>
      </c>
      <c r="D3" s="37" t="n">
        <v>12.868</v>
      </c>
      <c r="E3" s="37" t="n">
        <v>12.885</v>
      </c>
      <c r="F3" s="37" t="n">
        <v>17.762</v>
      </c>
      <c r="G3" s="37" t="n">
        <v>26.452</v>
      </c>
      <c r="H3" s="37" t="n">
        <v>33.054</v>
      </c>
      <c r="I3" s="37" t="n">
        <v>36.297</v>
      </c>
      <c r="J3" s="37" t="n">
        <v>38.385</v>
      </c>
      <c r="K3" s="0" t="n">
        <f aca="false">100 -(C3/B3*100)</f>
        <v>64.6731701836838</v>
      </c>
      <c r="L3" s="0" t="n">
        <f aca="false">100 -(D3/C3*100)</f>
        <v>31.7962580166428</v>
      </c>
      <c r="M3" s="0" t="n">
        <f aca="false">100-(E3/D3*100)</f>
        <v>-0.13211066210755</v>
      </c>
      <c r="N3" s="0" t="n">
        <f aca="false">100-(F3/E3*100)</f>
        <v>-37.8502134264649</v>
      </c>
      <c r="O3" s="0" t="n">
        <f aca="false">100-(G3/F3*100)</f>
        <v>-48.9246706451976</v>
      </c>
      <c r="P3" s="0" t="n">
        <f aca="false">100-(H3/G3*100)</f>
        <v>-24.9584152427038</v>
      </c>
      <c r="Q3" s="0" t="n">
        <f aca="false">100-(I3/H3*100)</f>
        <v>-9.81121800689779</v>
      </c>
      <c r="R3" s="0" t="n">
        <f aca="false">100-(J3/I3*100)</f>
        <v>-5.75254153235805</v>
      </c>
    </row>
    <row r="4" customFormat="false" ht="15.75" hidden="false" customHeight="false" outlineLevel="0" collapsed="false">
      <c r="A4" s="36" t="s">
        <v>37</v>
      </c>
      <c r="B4" s="37" t="n">
        <v>55.089</v>
      </c>
      <c r="C4" s="37" t="n">
        <v>20.741</v>
      </c>
      <c r="D4" s="37" t="n">
        <v>16.228</v>
      </c>
      <c r="E4" s="37" t="n">
        <v>14.944</v>
      </c>
      <c r="F4" s="37" t="n">
        <v>14.706</v>
      </c>
      <c r="G4" s="37" t="n">
        <v>14.806</v>
      </c>
      <c r="H4" s="37" t="n">
        <v>14.747</v>
      </c>
      <c r="I4" s="37" t="n">
        <v>14.927</v>
      </c>
      <c r="J4" s="37" t="n">
        <v>15.501</v>
      </c>
      <c r="K4" s="0" t="n">
        <f aca="false">100 -(C4/B4*100)</f>
        <v>62.3500154295776</v>
      </c>
      <c r="L4" s="0" t="n">
        <f aca="false">100 -(D4/C4*100)</f>
        <v>21.7588351574177</v>
      </c>
      <c r="M4" s="0" t="n">
        <f aca="false">100-(E4/D4*100)</f>
        <v>7.91225043135322</v>
      </c>
      <c r="N4" s="0" t="n">
        <f aca="false">100-(F4/E4*100)</f>
        <v>1.59261241970022</v>
      </c>
      <c r="O4" s="0" t="n">
        <f aca="false">100-(G4/F4*100)</f>
        <v>-0.679994560043525</v>
      </c>
      <c r="P4" s="0" t="n">
        <f aca="false">100-(H4/G4*100)</f>
        <v>0.398487099824408</v>
      </c>
      <c r="Q4" s="0" t="n">
        <f aca="false">100-(I4/H4*100)</f>
        <v>-1.22058723808232</v>
      </c>
      <c r="R4" s="0" t="n">
        <f aca="false">100-(J4/I4*100)</f>
        <v>-3.84538085348697</v>
      </c>
    </row>
    <row r="5" customFormat="false" ht="15.75" hidden="false" customHeight="false" outlineLevel="0" collapsed="false">
      <c r="A5" s="36" t="s">
        <v>764</v>
      </c>
      <c r="B5" s="37" t="n">
        <v>64.968</v>
      </c>
      <c r="C5" s="37" t="n">
        <v>23.008</v>
      </c>
      <c r="D5" s="37" t="n">
        <v>15.318</v>
      </c>
      <c r="E5" s="37" t="n">
        <v>9.595</v>
      </c>
      <c r="F5" s="37" t="n">
        <v>10.041</v>
      </c>
      <c r="G5" s="37" t="n">
        <v>10.054</v>
      </c>
      <c r="H5" s="37" t="n">
        <v>8.914</v>
      </c>
      <c r="I5" s="37" t="n">
        <v>9.495</v>
      </c>
      <c r="J5" s="37" t="n">
        <v>9.638</v>
      </c>
      <c r="K5" s="0" t="n">
        <f aca="false">100 -(C5/B5*100)</f>
        <v>64.5856421622953</v>
      </c>
      <c r="L5" s="0" t="n">
        <f aca="false">100 -(D5/C5*100)</f>
        <v>33.423157162726</v>
      </c>
      <c r="M5" s="0" t="n">
        <f aca="false">100-(E5/D5*100)</f>
        <v>37.3612743177961</v>
      </c>
      <c r="N5" s="0" t="n">
        <f aca="false">100-(F5/E5*100)</f>
        <v>-4.64825429911413</v>
      </c>
      <c r="O5" s="0" t="n">
        <f aca="false">100-(G5/F5*100)</f>
        <v>-0.129469176376858</v>
      </c>
      <c r="P5" s="0" t="n">
        <f aca="false">100-(H5/G5*100)</f>
        <v>11.3387706385518</v>
      </c>
      <c r="Q5" s="0" t="n">
        <f aca="false">100-(I5/H5*100)</f>
        <v>-6.51783711016378</v>
      </c>
      <c r="R5" s="0" t="n">
        <f aca="false">100-(J5/I5*100)</f>
        <v>-1.50605581885203</v>
      </c>
    </row>
    <row r="6" customFormat="false" ht="15.75" hidden="false" customHeight="false" outlineLevel="0" collapsed="false">
      <c r="A6" s="36" t="s">
        <v>765</v>
      </c>
      <c r="B6" s="37" t="n">
        <v>68.408</v>
      </c>
      <c r="C6" s="37" t="n">
        <v>19.945</v>
      </c>
      <c r="D6" s="37" t="n">
        <v>11.335</v>
      </c>
      <c r="E6" s="37" t="n">
        <v>9.278</v>
      </c>
      <c r="F6" s="37" t="n">
        <v>8.117</v>
      </c>
      <c r="G6" s="37" t="n">
        <v>8.041</v>
      </c>
      <c r="H6" s="37" t="n">
        <v>8.962</v>
      </c>
      <c r="I6" s="37" t="n">
        <v>9.975</v>
      </c>
      <c r="J6" s="37" t="n">
        <v>11.478</v>
      </c>
      <c r="K6" s="0" t="n">
        <f aca="false">100 -(C6/B6*100)</f>
        <v>70.8440533270962</v>
      </c>
      <c r="L6" s="0" t="n">
        <f aca="false">100 -(D6/C6*100)</f>
        <v>43.1687139633993</v>
      </c>
      <c r="M6" s="0" t="n">
        <f aca="false">100-(E6/D6*100)</f>
        <v>18.1473312748125</v>
      </c>
      <c r="N6" s="0" t="n">
        <f aca="false">100-(F6/E6*100)</f>
        <v>12.5134727311921</v>
      </c>
      <c r="O6" s="0" t="n">
        <f aca="false">100-(G6/F6*100)</f>
        <v>0.936306517186154</v>
      </c>
      <c r="P6" s="0" t="n">
        <f aca="false">100-(H6/G6*100)</f>
        <v>-11.4537992786967</v>
      </c>
      <c r="Q6" s="0" t="n">
        <f aca="false">100-(I6/H6*100)</f>
        <v>-11.3032805177416</v>
      </c>
      <c r="R6" s="0" t="n">
        <f aca="false">100-(J6/I6*100)</f>
        <v>-15.0676691729323</v>
      </c>
    </row>
    <row r="7" customFormat="false" ht="15.75" hidden="false" customHeight="false" outlineLevel="0" collapsed="false">
      <c r="A7" s="36" t="s">
        <v>766</v>
      </c>
      <c r="B7" s="37" t="n">
        <v>71.655</v>
      </c>
      <c r="C7" s="37" t="n">
        <v>24.284</v>
      </c>
      <c r="D7" s="37" t="n">
        <v>16.362</v>
      </c>
      <c r="E7" s="37" t="n">
        <v>15.288</v>
      </c>
      <c r="F7" s="37" t="n">
        <v>20.922</v>
      </c>
      <c r="G7" s="37" t="n">
        <v>30.295</v>
      </c>
      <c r="H7" s="37" t="n">
        <v>32.761</v>
      </c>
      <c r="I7" s="37" t="n">
        <v>39.982</v>
      </c>
      <c r="J7" s="37" t="n">
        <v>35.538</v>
      </c>
      <c r="K7" s="0" t="n">
        <f aca="false">100 -(C7/B7*100)</f>
        <v>66.1098318330891</v>
      </c>
      <c r="L7" s="0" t="n">
        <f aca="false">100 -(D7/C7*100)</f>
        <v>32.6223027507824</v>
      </c>
      <c r="M7" s="0" t="n">
        <f aca="false">100-(E7/D7*100)</f>
        <v>6.56398973230655</v>
      </c>
      <c r="N7" s="0" t="n">
        <f aca="false">100-(F7/E7*100)</f>
        <v>-36.8524332810047</v>
      </c>
      <c r="O7" s="0" t="n">
        <f aca="false">100-(G7/F7*100)</f>
        <v>-44.7997323391645</v>
      </c>
      <c r="P7" s="0" t="n">
        <f aca="false">100-(H7/G7*100)</f>
        <v>-8.13995708862849</v>
      </c>
      <c r="Q7" s="0" t="n">
        <f aca="false">100-(I7/H7*100)</f>
        <v>-22.0414517261378</v>
      </c>
      <c r="R7" s="0" t="n">
        <f aca="false">100-(J7/I7*100)</f>
        <v>11.1150017507879</v>
      </c>
    </row>
    <row r="8" customFormat="false" ht="15.75" hidden="false" customHeight="false" outlineLevel="0" collapsed="false">
      <c r="A8" s="35" t="s">
        <v>20</v>
      </c>
      <c r="B8" s="23" t="n">
        <v>2</v>
      </c>
      <c r="C8" s="23" t="n">
        <v>8</v>
      </c>
      <c r="D8" s="23" t="n">
        <v>16</v>
      </c>
      <c r="E8" s="23" t="n">
        <v>24</v>
      </c>
      <c r="F8" s="23" t="n">
        <v>32</v>
      </c>
      <c r="G8" s="23" t="n">
        <v>40</v>
      </c>
      <c r="H8" s="23" t="n">
        <v>48</v>
      </c>
      <c r="I8" s="23" t="n">
        <v>56</v>
      </c>
      <c r="J8" s="23" t="n">
        <v>64</v>
      </c>
      <c r="K8" s="23" t="s">
        <v>756</v>
      </c>
      <c r="L8" s="23" t="s">
        <v>757</v>
      </c>
      <c r="M8" s="23" t="s">
        <v>758</v>
      </c>
      <c r="N8" s="23" t="s">
        <v>759</v>
      </c>
      <c r="O8" s="23" t="s">
        <v>760</v>
      </c>
      <c r="P8" s="23" t="s">
        <v>761</v>
      </c>
      <c r="Q8" s="23" t="s">
        <v>762</v>
      </c>
      <c r="R8" s="23" t="s">
        <v>763</v>
      </c>
      <c r="S8" s="23"/>
    </row>
    <row r="9" customFormat="false" ht="15.75" hidden="false" customHeight="false" outlineLevel="0" collapsed="false">
      <c r="A9" s="38" t="s">
        <v>35</v>
      </c>
      <c r="B9" s="39" t="n">
        <v>970.66</v>
      </c>
      <c r="C9" s="39" t="n">
        <v>260.859</v>
      </c>
      <c r="D9" s="39" t="n">
        <v>141.813</v>
      </c>
      <c r="E9" s="39" t="n">
        <v>108.674</v>
      </c>
      <c r="F9" s="39" t="n">
        <v>89.525</v>
      </c>
      <c r="G9" s="39" t="n">
        <v>78.448</v>
      </c>
      <c r="H9" s="39" t="n">
        <v>72.033</v>
      </c>
      <c r="I9" s="39" t="n">
        <v>68.764</v>
      </c>
      <c r="J9" s="39" t="n">
        <v>65.715</v>
      </c>
      <c r="K9" s="0" t="n">
        <f aca="false">100 -(C9/B9*100)</f>
        <v>73.1256052582779</v>
      </c>
      <c r="L9" s="0" t="n">
        <f aca="false">100 -(D9/C9*100)</f>
        <v>45.6361482640047</v>
      </c>
      <c r="M9" s="0" t="n">
        <f aca="false">100-(E9/D9*100)</f>
        <v>23.3680974240725</v>
      </c>
      <c r="N9" s="0" t="n">
        <f aca="false">100-(F9/E9*100)</f>
        <v>17.6205900215323</v>
      </c>
      <c r="O9" s="0" t="n">
        <f aca="false">100-(G9/F9*100)</f>
        <v>12.3730801452108</v>
      </c>
      <c r="P9" s="0" t="n">
        <f aca="false">100-(H9/G9*100)</f>
        <v>8.17739139302466</v>
      </c>
      <c r="Q9" s="0" t="n">
        <f aca="false">100-(I9/H9*100)</f>
        <v>4.53819777046633</v>
      </c>
      <c r="R9" s="0" t="n">
        <f aca="false">100-(J9/I9*100)</f>
        <v>4.43400616601708</v>
      </c>
    </row>
    <row r="10" customFormat="false" ht="15.75" hidden="false" customHeight="false" outlineLevel="0" collapsed="false">
      <c r="A10" s="38" t="s">
        <v>42</v>
      </c>
      <c r="B10" s="39" t="n">
        <v>1062.641</v>
      </c>
      <c r="C10" s="39" t="n">
        <v>301.125</v>
      </c>
      <c r="D10" s="39" t="n">
        <v>184.181</v>
      </c>
      <c r="E10" s="39" t="n">
        <v>141.951</v>
      </c>
      <c r="F10" s="39" t="n">
        <v>123.061</v>
      </c>
      <c r="G10" s="39" t="n">
        <v>109.267</v>
      </c>
      <c r="H10" s="39" t="n">
        <v>104.178</v>
      </c>
      <c r="I10" s="39" t="n">
        <v>106.686</v>
      </c>
      <c r="J10" s="39" t="n">
        <v>102.808</v>
      </c>
      <c r="K10" s="0" t="n">
        <f aca="false">100 -(C10/B10*100)</f>
        <v>71.6625840711962</v>
      </c>
      <c r="L10" s="0" t="n">
        <f aca="false">100 -(D10/C10*100)</f>
        <v>38.835699460357</v>
      </c>
      <c r="M10" s="0" t="n">
        <f aca="false">100-(E10/D10*100)</f>
        <v>22.9285322590278</v>
      </c>
      <c r="N10" s="0" t="n">
        <f aca="false">100-(F10/E10*100)</f>
        <v>13.3074088946186</v>
      </c>
      <c r="O10" s="0" t="n">
        <f aca="false">100-(G10/F10*100)</f>
        <v>11.2090751741007</v>
      </c>
      <c r="P10" s="0" t="n">
        <f aca="false">100-(H10/G10*100)</f>
        <v>4.65739884869174</v>
      </c>
      <c r="Q10" s="0" t="n">
        <f aca="false">100-(I10/H10*100)</f>
        <v>-2.40741807291367</v>
      </c>
      <c r="R10" s="0" t="n">
        <f aca="false">100-(J10/I10*100)</f>
        <v>3.63496616238307</v>
      </c>
    </row>
    <row r="11" customFormat="false" ht="15.75" hidden="false" customHeight="false" outlineLevel="0" collapsed="false">
      <c r="A11" s="38" t="s">
        <v>767</v>
      </c>
      <c r="B11" s="39" t="n">
        <v>1085.048</v>
      </c>
      <c r="C11" s="39" t="n">
        <v>281.934</v>
      </c>
      <c r="D11" s="39" t="n">
        <v>156.07</v>
      </c>
      <c r="E11" s="39" t="n">
        <v>111.162</v>
      </c>
      <c r="F11" s="39" t="n">
        <v>86.314</v>
      </c>
      <c r="G11" s="39" t="n">
        <v>72.316</v>
      </c>
      <c r="H11" s="39" t="n">
        <v>63.506</v>
      </c>
      <c r="I11" s="39" t="n">
        <v>57.156</v>
      </c>
      <c r="J11" s="39" t="n">
        <v>52.077</v>
      </c>
      <c r="K11" s="0" t="n">
        <f aca="false">100 -(C11/B11*100)</f>
        <v>74.0164490418857</v>
      </c>
      <c r="L11" s="0" t="n">
        <f aca="false">100 -(D11/C11*100)</f>
        <v>44.6430724921436</v>
      </c>
      <c r="M11" s="0" t="n">
        <f aca="false">100-(E11/D11*100)</f>
        <v>28.7742679566861</v>
      </c>
      <c r="N11" s="0" t="n">
        <f aca="false">100-(F11/E11*100)</f>
        <v>22.3529623432468</v>
      </c>
      <c r="O11" s="0" t="n">
        <f aca="false">100-(G11/F11*100)</f>
        <v>16.2175313390643</v>
      </c>
      <c r="P11" s="0" t="n">
        <f aca="false">100-(H11/G11*100)</f>
        <v>12.1826428452901</v>
      </c>
      <c r="Q11" s="0" t="n">
        <f aca="false">100-(I11/H11*100)</f>
        <v>9.99905520738199</v>
      </c>
      <c r="R11" s="0" t="n">
        <f aca="false">100-(J11/I11*100)</f>
        <v>8.88620617258032</v>
      </c>
    </row>
    <row r="12" customFormat="false" ht="15.75" hidden="false" customHeight="false" outlineLevel="0" collapsed="false">
      <c r="A12" s="38" t="s">
        <v>768</v>
      </c>
      <c r="B12" s="39" t="n">
        <v>1191.925</v>
      </c>
      <c r="C12" s="39" t="n">
        <v>309.396</v>
      </c>
      <c r="D12" s="39" t="n">
        <v>167.243</v>
      </c>
      <c r="E12" s="39" t="n">
        <v>123.356</v>
      </c>
      <c r="F12" s="39" t="n">
        <v>97.75</v>
      </c>
      <c r="G12" s="39" t="n">
        <v>81.522</v>
      </c>
      <c r="H12" s="39" t="n">
        <v>72.544</v>
      </c>
      <c r="I12" s="39" t="n">
        <v>66.035</v>
      </c>
      <c r="J12" s="39" t="n">
        <v>61.142</v>
      </c>
      <c r="K12" s="0" t="n">
        <f aca="false">100 -(C12/B12*100)</f>
        <v>74.0423264886633</v>
      </c>
      <c r="L12" s="0" t="n">
        <f aca="false">100 -(D12/C12*100)</f>
        <v>45.9453257314251</v>
      </c>
      <c r="M12" s="0" t="n">
        <f aca="false">100-(E12/D12*100)</f>
        <v>26.2414570415503</v>
      </c>
      <c r="N12" s="0" t="n">
        <f aca="false">100-(F12/E12*100)</f>
        <v>20.7578066733681</v>
      </c>
      <c r="O12" s="0" t="n">
        <f aca="false">100-(G12/F12*100)</f>
        <v>16.6015345268542</v>
      </c>
      <c r="P12" s="0" t="n">
        <f aca="false">100-(H12/G12*100)</f>
        <v>11.0129780918034</v>
      </c>
      <c r="Q12" s="0" t="n">
        <f aca="false">100-(I12/H12*100)</f>
        <v>8.97248566387296</v>
      </c>
      <c r="R12" s="0" t="n">
        <f aca="false">100-(J12/I12*100)</f>
        <v>7.40970697357461</v>
      </c>
    </row>
    <row r="13" customFormat="false" ht="15.75" hidden="false" customHeight="false" outlineLevel="0" collapsed="false">
      <c r="A13" s="38" t="s">
        <v>46</v>
      </c>
      <c r="B13" s="39" t="n">
        <v>1232.455</v>
      </c>
      <c r="C13" s="39" t="n">
        <v>313.443</v>
      </c>
      <c r="D13" s="39" t="n">
        <v>169.769</v>
      </c>
      <c r="E13" s="39" t="n">
        <v>124.71</v>
      </c>
      <c r="F13" s="39" t="n">
        <v>98.529</v>
      </c>
      <c r="G13" s="39" t="n">
        <v>81.864</v>
      </c>
      <c r="H13" s="39" t="n">
        <v>71.421</v>
      </c>
      <c r="I13" s="39" t="n">
        <v>64.075</v>
      </c>
      <c r="J13" s="39" t="n">
        <v>58.884</v>
      </c>
      <c r="K13" s="0" t="n">
        <f aca="false">100 -(C13/B13*100)</f>
        <v>74.5675907031088</v>
      </c>
      <c r="L13" s="0" t="n">
        <f aca="false">100 -(D13/C13*100)</f>
        <v>45.8373611789065</v>
      </c>
      <c r="M13" s="0" t="n">
        <f aca="false">100-(E13/D13*100)</f>
        <v>26.5413591409504</v>
      </c>
      <c r="N13" s="0" t="n">
        <f aca="false">100-(F13/E13*100)</f>
        <v>20.9935049314409</v>
      </c>
      <c r="O13" s="0" t="n">
        <f aca="false">100-(G13/F13*100)</f>
        <v>16.9138020278294</v>
      </c>
      <c r="P13" s="0" t="n">
        <f aca="false">100-(H13/G13*100)</f>
        <v>12.7565230137789</v>
      </c>
      <c r="Q13" s="0" t="n">
        <f aca="false">100-(I13/H13*100)</f>
        <v>10.2854902619678</v>
      </c>
      <c r="R13" s="0" t="n">
        <f aca="false">100-(J13/I13*100)</f>
        <v>8.10144362075693</v>
      </c>
    </row>
    <row r="14" customFormat="false" ht="15.75" hidden="false" customHeight="false" outlineLevel="0" collapsed="false">
      <c r="A14" s="35" t="s">
        <v>20</v>
      </c>
      <c r="B14" s="23" t="n">
        <v>2</v>
      </c>
      <c r="C14" s="23" t="n">
        <v>8</v>
      </c>
      <c r="D14" s="23" t="n">
        <v>16</v>
      </c>
      <c r="E14" s="23" t="n">
        <v>24</v>
      </c>
      <c r="F14" s="23" t="n">
        <v>32</v>
      </c>
      <c r="G14" s="23" t="n">
        <v>40</v>
      </c>
      <c r="H14" s="23" t="n">
        <v>48</v>
      </c>
      <c r="I14" s="23" t="n">
        <v>56</v>
      </c>
      <c r="J14" s="23" t="n">
        <v>64</v>
      </c>
      <c r="K14" s="23" t="s">
        <v>756</v>
      </c>
      <c r="L14" s="23" t="s">
        <v>757</v>
      </c>
      <c r="M14" s="23" t="s">
        <v>758</v>
      </c>
      <c r="N14" s="23" t="s">
        <v>759</v>
      </c>
      <c r="O14" s="23" t="s">
        <v>760</v>
      </c>
      <c r="P14" s="23" t="s">
        <v>761</v>
      </c>
      <c r="Q14" s="23" t="s">
        <v>762</v>
      </c>
      <c r="R14" s="23" t="s">
        <v>763</v>
      </c>
      <c r="S14" s="23"/>
    </row>
    <row r="15" customFormat="false" ht="15.75" hidden="false" customHeight="false" outlineLevel="0" collapsed="false">
      <c r="A15" s="40" t="s">
        <v>769</v>
      </c>
      <c r="B15" s="41" t="n">
        <v>1446.671</v>
      </c>
      <c r="C15" s="41" t="n">
        <v>539.403</v>
      </c>
      <c r="D15" s="41" t="n">
        <v>432.572</v>
      </c>
      <c r="E15" s="41" t="n">
        <v>423.125</v>
      </c>
      <c r="F15" s="41" t="n">
        <v>390.233</v>
      </c>
      <c r="G15" s="41" t="n">
        <v>376.002</v>
      </c>
      <c r="H15" s="41" t="n">
        <v>362.893</v>
      </c>
      <c r="I15" s="41" t="n">
        <v>370.298</v>
      </c>
      <c r="J15" s="41" t="n">
        <v>367.155</v>
      </c>
      <c r="K15" s="0" t="n">
        <f aca="false">100 -(C15/B15*100)</f>
        <v>62.7141900266197</v>
      </c>
      <c r="L15" s="0" t="n">
        <f aca="false">100 -(D15/C15*100)</f>
        <v>19.8054145045541</v>
      </c>
      <c r="M15" s="0" t="n">
        <f aca="false">100-(E15/D15*100)</f>
        <v>2.18391389179142</v>
      </c>
      <c r="N15" s="0" t="n">
        <f aca="false">100-(F15/E15*100)</f>
        <v>7.7735893648449</v>
      </c>
      <c r="O15" s="0" t="n">
        <f aca="false">100-(G15/F15*100)</f>
        <v>3.64679563235298</v>
      </c>
      <c r="P15" s="0" t="n">
        <f aca="false">100-(H15/G15*100)</f>
        <v>3.48641762543818</v>
      </c>
      <c r="Q15" s="0" t="n">
        <f aca="false">100-(I15/H15*100)</f>
        <v>-2.04054638695152</v>
      </c>
      <c r="R15" s="0" t="n">
        <f aca="false">100-(J15/I15*100)</f>
        <v>0.848775850801246</v>
      </c>
    </row>
    <row r="16" customFormat="false" ht="15.75" hidden="false" customHeight="false" outlineLevel="0" collapsed="false">
      <c r="A16" s="40" t="s">
        <v>770</v>
      </c>
      <c r="B16" s="41" t="n">
        <v>1767.512</v>
      </c>
      <c r="C16" s="41" t="n">
        <v>459.328</v>
      </c>
      <c r="D16" s="41" t="n">
        <v>250.799</v>
      </c>
      <c r="E16" s="41" t="n">
        <v>180.887</v>
      </c>
      <c r="F16" s="41" t="n">
        <v>142.972</v>
      </c>
      <c r="G16" s="41" t="n">
        <v>118.099</v>
      </c>
      <c r="H16" s="41" t="n">
        <v>103.443</v>
      </c>
      <c r="I16" s="41" t="n">
        <v>92.623</v>
      </c>
      <c r="J16" s="41" t="n">
        <v>84.453</v>
      </c>
      <c r="K16" s="0" t="n">
        <f aca="false">100 -(C16/B16*100)</f>
        <v>74.0127365471918</v>
      </c>
      <c r="L16" s="0" t="n">
        <f aca="false">100 -(D16/C16*100)</f>
        <v>45.3987129023269</v>
      </c>
      <c r="M16" s="0" t="n">
        <f aca="false">100-(E16/D16*100)</f>
        <v>27.8757092332904</v>
      </c>
      <c r="N16" s="0" t="n">
        <f aca="false">100-(F16/E16*100)</f>
        <v>20.960599711422</v>
      </c>
      <c r="O16" s="0" t="n">
        <f aca="false">100-(G16/F16*100)</f>
        <v>17.397112721372</v>
      </c>
      <c r="P16" s="0" t="n">
        <f aca="false">100-(H16/G16*100)</f>
        <v>12.4099272644138</v>
      </c>
      <c r="Q16" s="0" t="n">
        <f aca="false">100-(I16/H16*100)</f>
        <v>10.4598667865394</v>
      </c>
      <c r="R16" s="0" t="n">
        <f aca="false">100-(J16/I16*100)</f>
        <v>8.82070328104251</v>
      </c>
    </row>
    <row r="17" customFormat="false" ht="15.75" hidden="false" customHeight="false" outlineLevel="0" collapsed="false">
      <c r="A17" s="40" t="s">
        <v>40</v>
      </c>
      <c r="B17" s="41" t="n">
        <v>1796.275</v>
      </c>
      <c r="C17" s="41" t="n">
        <v>475.771</v>
      </c>
      <c r="D17" s="41" t="n">
        <v>245.002</v>
      </c>
      <c r="E17" s="41" t="n">
        <v>183.08</v>
      </c>
      <c r="F17" s="41" t="n">
        <v>142.662</v>
      </c>
      <c r="G17" s="41" t="n">
        <v>118.805</v>
      </c>
      <c r="H17" s="41" t="n">
        <v>102.951</v>
      </c>
      <c r="I17" s="41" t="n">
        <v>92.325</v>
      </c>
      <c r="J17" s="41" t="n">
        <v>83.92</v>
      </c>
      <c r="K17" s="0" t="n">
        <f aca="false">100 -(C17/B17*100)</f>
        <v>73.5134653658265</v>
      </c>
      <c r="L17" s="0" t="n">
        <f aca="false">100 -(D17/C17*100)</f>
        <v>48.5042173650769</v>
      </c>
      <c r="M17" s="0" t="n">
        <f aca="false">100-(E17/D17*100)</f>
        <v>25.2740793952702</v>
      </c>
      <c r="N17" s="0" t="n">
        <f aca="false">100-(F17/E17*100)</f>
        <v>22.0766877867599</v>
      </c>
      <c r="O17" s="0" t="n">
        <f aca="false">100-(G17/F17*100)</f>
        <v>16.7227432673031</v>
      </c>
      <c r="P17" s="0" t="n">
        <f aca="false">100-(H17/G17*100)</f>
        <v>13.3445562055469</v>
      </c>
      <c r="Q17" s="0" t="n">
        <f aca="false">100-(I17/H17*100)</f>
        <v>10.3214150421074</v>
      </c>
      <c r="R17" s="0" t="n">
        <f aca="false">100-(J17/I17*100)</f>
        <v>9.10370972109396</v>
      </c>
    </row>
    <row r="18" customFormat="false" ht="15.75" hidden="false" customHeight="false" outlineLevel="0" collapsed="false">
      <c r="A18" s="40" t="s">
        <v>49</v>
      </c>
      <c r="B18" s="41" t="n">
        <v>1828.998</v>
      </c>
      <c r="C18" s="41" t="n">
        <v>454.712</v>
      </c>
      <c r="D18" s="41" t="n">
        <v>245.992</v>
      </c>
      <c r="E18" s="41" t="n">
        <v>184.257</v>
      </c>
      <c r="F18" s="41" t="n">
        <v>142.752</v>
      </c>
      <c r="G18" s="41" t="n">
        <v>118.531</v>
      </c>
      <c r="H18" s="41" t="n">
        <v>104.228</v>
      </c>
      <c r="I18" s="41" t="n">
        <v>92.061</v>
      </c>
      <c r="J18" s="41" t="n">
        <v>84.375</v>
      </c>
      <c r="K18" s="0" t="n">
        <f aca="false">100 -(C18/B18*100)</f>
        <v>75.1387371664704</v>
      </c>
      <c r="L18" s="0" t="n">
        <f aca="false">100 -(D18/C18*100)</f>
        <v>45.9015816604796</v>
      </c>
      <c r="M18" s="0" t="n">
        <f aca="false">100-(E18/D18*100)</f>
        <v>25.0963445965722</v>
      </c>
      <c r="N18" s="0" t="n">
        <f aca="false">100-(F18/E18*100)</f>
        <v>22.5256028264869</v>
      </c>
      <c r="O18" s="0" t="n">
        <f aca="false">100-(G18/F18*100)</f>
        <v>16.9671878502578</v>
      </c>
      <c r="P18" s="0" t="n">
        <f aca="false">100-(H18/G18*100)</f>
        <v>12.0668854561254</v>
      </c>
      <c r="Q18" s="0" t="n">
        <f aca="false">100-(I18/H18*100)</f>
        <v>11.673446674598</v>
      </c>
      <c r="R18" s="0" t="n">
        <f aca="false">100-(J18/I18*100)</f>
        <v>8.34881220060612</v>
      </c>
    </row>
    <row r="19" customFormat="false" ht="15.75" hidden="false" customHeight="false" outlineLevel="0" collapsed="false">
      <c r="A19" s="40" t="s">
        <v>23</v>
      </c>
      <c r="B19" s="41" t="n">
        <v>2049.058</v>
      </c>
      <c r="C19" s="41" t="n">
        <v>527.411</v>
      </c>
      <c r="D19" s="41" t="n">
        <v>279.841</v>
      </c>
      <c r="E19" s="41" t="n">
        <v>210.614</v>
      </c>
      <c r="F19" s="41" t="n">
        <v>163.365</v>
      </c>
      <c r="G19" s="41" t="n">
        <v>137.023</v>
      </c>
      <c r="H19" s="41" t="n">
        <v>119.573</v>
      </c>
      <c r="I19" s="41" t="n">
        <v>105.648</v>
      </c>
      <c r="J19" s="41" t="n">
        <v>96.678</v>
      </c>
      <c r="K19" s="0" t="n">
        <f aca="false">100 -(C19/B19*100)</f>
        <v>74.2608066731152</v>
      </c>
      <c r="L19" s="0" t="n">
        <f aca="false">100 -(D19/C19*100)</f>
        <v>46.9406212612175</v>
      </c>
      <c r="M19" s="0" t="n">
        <f aca="false">100-(E19/D19*100)</f>
        <v>24.7379762079181</v>
      </c>
      <c r="N19" s="0" t="n">
        <f aca="false">100-(F19/E19*100)</f>
        <v>22.433931267627</v>
      </c>
      <c r="O19" s="0" t="n">
        <f aca="false">100-(G19/F19*100)</f>
        <v>16.1246288984789</v>
      </c>
      <c r="P19" s="0" t="n">
        <f aca="false">100-(H19/G19*100)</f>
        <v>12.7350882698525</v>
      </c>
      <c r="Q19" s="0" t="n">
        <f aca="false">100-(I19/H19*100)</f>
        <v>11.6456056133074</v>
      </c>
      <c r="R19" s="0" t="n">
        <f aca="false">100-(J19/I19*100)</f>
        <v>8.49045888232621</v>
      </c>
    </row>
    <row r="20" customFormat="false" ht="15.75" hidden="false" customHeight="false" outlineLevel="0" collapsed="false">
      <c r="A20" s="2"/>
      <c r="B20" s="2"/>
      <c r="J20" s="2"/>
    </row>
    <row r="21" customFormat="false" ht="15.75" hidden="false" customHeight="false" outlineLevel="0" collapsed="false">
      <c r="B21" s="2"/>
      <c r="F21" s="37" t="s">
        <v>771</v>
      </c>
      <c r="J21" s="2"/>
    </row>
    <row r="22" customFormat="false" ht="15.75" hidden="false" customHeight="false" outlineLevel="0" collapsed="false">
      <c r="B22" s="2"/>
      <c r="F22" s="42" t="s">
        <v>772</v>
      </c>
      <c r="J22" s="2"/>
    </row>
    <row r="23" customFormat="false" ht="15.75" hidden="false" customHeight="false" outlineLevel="0" collapsed="false">
      <c r="B23" s="2"/>
      <c r="F23" s="39" t="s">
        <v>773</v>
      </c>
      <c r="J23" s="2"/>
    </row>
  </sheetData>
  <mergeCells count="1">
    <mergeCell ref="B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5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L11" activeCellId="0" sqref="L11"/>
    </sheetView>
  </sheetViews>
  <sheetFormatPr defaultRowHeight="15.75"/>
  <cols>
    <col collapsed="false" hidden="false" max="1" min="1" style="0" width="46.4285714285714"/>
    <col collapsed="false" hidden="false" max="1025" min="2" style="0" width="14.4285714285714"/>
  </cols>
  <sheetData>
    <row r="1" customFormat="false" ht="15.75" hidden="false" customHeight="false" outlineLevel="0" collapsed="false">
      <c r="A1" s="43"/>
      <c r="B1" s="34" t="s">
        <v>774</v>
      </c>
      <c r="C1" s="34"/>
      <c r="D1" s="34"/>
      <c r="E1" s="34"/>
      <c r="F1" s="34"/>
      <c r="G1" s="34"/>
      <c r="H1" s="34"/>
      <c r="I1" s="34"/>
    </row>
    <row r="2" customFormat="false" ht="15.75" hidden="false" customHeight="false" outlineLevel="0" collapsed="false">
      <c r="A2" s="44" t="s">
        <v>20</v>
      </c>
      <c r="B2" s="23" t="n">
        <v>1</v>
      </c>
      <c r="C2" s="23" t="n">
        <v>8</v>
      </c>
      <c r="D2" s="23" t="n">
        <v>16</v>
      </c>
      <c r="E2" s="11" t="n">
        <v>24</v>
      </c>
      <c r="F2" s="23" t="n">
        <v>32</v>
      </c>
      <c r="G2" s="23" t="n">
        <v>40</v>
      </c>
      <c r="H2" s="23" t="n">
        <v>48</v>
      </c>
      <c r="I2" s="23" t="n">
        <v>56</v>
      </c>
      <c r="J2" s="23" t="n">
        <v>64</v>
      </c>
    </row>
    <row r="3" customFormat="false" ht="15.75" hidden="false" customHeight="false" outlineLevel="0" collapsed="false">
      <c r="A3" s="45" t="s">
        <v>13</v>
      </c>
      <c r="B3" s="2" t="n">
        <v>39.046</v>
      </c>
      <c r="C3" s="2" t="n">
        <v>9.261</v>
      </c>
      <c r="D3" s="2" t="n">
        <v>6.359</v>
      </c>
      <c r="E3" s="46" t="n">
        <v>5.906</v>
      </c>
      <c r="F3" s="2" t="n">
        <v>11.702</v>
      </c>
      <c r="G3" s="2" t="n">
        <v>12.718</v>
      </c>
      <c r="H3" s="2" t="n">
        <v>14.452</v>
      </c>
      <c r="I3" s="2" t="n">
        <v>13.99</v>
      </c>
      <c r="J3" s="45" t="n">
        <v>19.836</v>
      </c>
    </row>
    <row r="4" customFormat="false" ht="15.75" hidden="false" customHeight="false" outlineLevel="0" collapsed="false">
      <c r="A4" s="45" t="s">
        <v>34</v>
      </c>
      <c r="B4" s="2" t="n">
        <v>40.75</v>
      </c>
      <c r="C4" s="2" t="n">
        <v>5.407</v>
      </c>
      <c r="D4" s="2" t="n">
        <v>3.442</v>
      </c>
      <c r="E4" s="2" t="n">
        <v>2.906</v>
      </c>
      <c r="F4" s="2" t="n">
        <v>2.629</v>
      </c>
      <c r="G4" s="2" t="n">
        <v>2.996</v>
      </c>
      <c r="H4" s="2" t="n">
        <v>3.449</v>
      </c>
      <c r="I4" s="2" t="n">
        <v>3.982</v>
      </c>
      <c r="J4" s="45" t="n">
        <v>4.555</v>
      </c>
    </row>
    <row r="5" customFormat="false" ht="15.75" hidden="false" customHeight="false" outlineLevel="0" collapsed="false">
      <c r="A5" s="47" t="s">
        <v>14</v>
      </c>
      <c r="B5" s="48" t="n">
        <v>63.944</v>
      </c>
      <c r="C5" s="48" t="n">
        <v>8.832</v>
      </c>
      <c r="D5" s="48" t="n">
        <v>5.529</v>
      </c>
      <c r="E5" s="48" t="n">
        <v>4.42</v>
      </c>
      <c r="F5" s="48" t="n">
        <v>4.054</v>
      </c>
      <c r="G5" s="48" t="n">
        <v>4.028</v>
      </c>
      <c r="H5" s="48" t="n">
        <v>4.52</v>
      </c>
      <c r="I5" s="48" t="n">
        <v>4.849</v>
      </c>
      <c r="J5" s="47" t="n">
        <v>5.257</v>
      </c>
    </row>
    <row r="6" customFormat="false" ht="15.75" hidden="false" customHeight="false" outlineLevel="0" collapsed="false">
      <c r="A6" s="45" t="s">
        <v>19</v>
      </c>
      <c r="B6" s="2" t="n">
        <v>509.975</v>
      </c>
      <c r="C6" s="2" t="n">
        <v>67.439</v>
      </c>
      <c r="D6" s="2" t="n">
        <v>35.235</v>
      </c>
      <c r="E6" s="2" t="n">
        <v>27.024</v>
      </c>
      <c r="F6" s="2" t="n">
        <v>21.514</v>
      </c>
      <c r="G6" s="2" t="n">
        <v>18.402</v>
      </c>
      <c r="H6" s="2" t="n">
        <v>17.23</v>
      </c>
      <c r="I6" s="2" t="n">
        <v>16.078</v>
      </c>
      <c r="J6" s="45" t="n">
        <v>15.462</v>
      </c>
    </row>
    <row r="7" customFormat="false" ht="15.75" hidden="false" customHeight="false" outlineLevel="0" collapsed="false">
      <c r="A7" s="45" t="s">
        <v>775</v>
      </c>
      <c r="B7" s="2" t="n">
        <v>668.419</v>
      </c>
      <c r="C7" s="2" t="n">
        <v>86.841</v>
      </c>
      <c r="D7" s="2" t="n">
        <v>49.257</v>
      </c>
      <c r="E7" s="2" t="n">
        <v>36.512</v>
      </c>
      <c r="F7" s="2" t="n">
        <v>29.178</v>
      </c>
      <c r="G7" s="2" t="n">
        <v>25.23</v>
      </c>
      <c r="H7" s="2" t="n">
        <v>22.649</v>
      </c>
      <c r="I7" s="2" t="n">
        <v>21.233</v>
      </c>
      <c r="J7" s="45" t="n">
        <v>20.041</v>
      </c>
    </row>
    <row r="8" customFormat="false" ht="15.75" hidden="false" customHeight="false" outlineLevel="0" collapsed="false">
      <c r="A8" s="47" t="s">
        <v>41</v>
      </c>
      <c r="B8" s="48" t="n">
        <v>671.415</v>
      </c>
      <c r="C8" s="48" t="n">
        <v>90.433</v>
      </c>
      <c r="D8" s="48" t="n">
        <v>54.146</v>
      </c>
      <c r="E8" s="48" t="n">
        <v>45.032</v>
      </c>
      <c r="F8" s="48" t="n">
        <v>39.836</v>
      </c>
      <c r="G8" s="48" t="n">
        <v>42.213</v>
      </c>
      <c r="H8" s="48" t="n">
        <v>46.626</v>
      </c>
      <c r="I8" s="48" t="n">
        <v>49.653</v>
      </c>
      <c r="J8" s="47" t="n">
        <v>57.473</v>
      </c>
    </row>
    <row r="9" customFormat="false" ht="15.75" hidden="false" customHeight="false" outlineLevel="0" collapsed="false">
      <c r="A9" s="45" t="s">
        <v>35</v>
      </c>
      <c r="B9" s="2" t="n">
        <v>1878.903</v>
      </c>
      <c r="C9" s="2" t="n">
        <v>254.112</v>
      </c>
      <c r="D9" s="2" t="n">
        <v>140.737</v>
      </c>
      <c r="E9" s="2" t="n">
        <v>110.626</v>
      </c>
      <c r="F9" s="2" t="n">
        <v>87.413</v>
      </c>
      <c r="G9" s="2" t="n">
        <v>78.048</v>
      </c>
      <c r="H9" s="2" t="n">
        <v>71.736</v>
      </c>
      <c r="I9" s="2" t="n">
        <v>68.182</v>
      </c>
      <c r="J9" s="45" t="n">
        <v>66.188</v>
      </c>
    </row>
    <row r="10" customFormat="false" ht="15.75" hidden="false" customHeight="false" outlineLevel="0" collapsed="false">
      <c r="A10" s="45" t="s">
        <v>42</v>
      </c>
      <c r="B10" s="2" t="n">
        <v>1981.205</v>
      </c>
      <c r="C10" s="2" t="n">
        <v>299.239</v>
      </c>
      <c r="D10" s="2" t="n">
        <v>180.617</v>
      </c>
      <c r="E10" s="2" t="n">
        <v>145.391</v>
      </c>
      <c r="F10" s="2" t="n">
        <v>130.223</v>
      </c>
      <c r="G10" s="2" t="n">
        <v>107.941</v>
      </c>
      <c r="H10" s="2" t="n">
        <v>103.23</v>
      </c>
      <c r="I10" s="2" t="n">
        <v>101.116</v>
      </c>
      <c r="J10" s="45" t="n">
        <v>100.171</v>
      </c>
    </row>
    <row r="11" customFormat="false" ht="13.8" hidden="false" customHeight="false" outlineLevel="0" collapsed="false">
      <c r="A11" s="47" t="s">
        <v>767</v>
      </c>
      <c r="B11" s="48" t="n">
        <v>2178.016</v>
      </c>
      <c r="C11" s="48" t="n">
        <v>274.984</v>
      </c>
      <c r="D11" s="48" t="n">
        <v>150.987</v>
      </c>
      <c r="E11" s="48" t="n">
        <v>111.913</v>
      </c>
      <c r="F11" s="48" t="n">
        <v>87.11</v>
      </c>
      <c r="G11" s="48" t="n">
        <v>72.451</v>
      </c>
      <c r="H11" s="48" t="n">
        <v>63.615</v>
      </c>
      <c r="I11" s="48" t="n">
        <v>57.049</v>
      </c>
      <c r="J11" s="47" t="n">
        <v>51.878</v>
      </c>
    </row>
    <row r="12" customFormat="false" ht="15.75" hidden="false" customHeight="false" outlineLevel="0" collapsed="false">
      <c r="A12" s="45" t="s">
        <v>776</v>
      </c>
      <c r="B12" s="2" t="n">
        <v>2400.309</v>
      </c>
      <c r="C12" s="2" t="n">
        <v>309.558</v>
      </c>
      <c r="D12" s="2" t="n">
        <v>160.675</v>
      </c>
      <c r="E12" s="2" t="n">
        <v>120.506</v>
      </c>
      <c r="F12" s="2" t="n">
        <v>95.841</v>
      </c>
      <c r="G12" s="2" t="n">
        <v>79.847</v>
      </c>
      <c r="H12" s="2" t="n">
        <v>70.983</v>
      </c>
      <c r="I12" s="2" t="n">
        <v>64.015</v>
      </c>
      <c r="J12" s="45" t="n">
        <v>59.439</v>
      </c>
    </row>
    <row r="13" customFormat="false" ht="15.75" hidden="false" customHeight="false" outlineLevel="0" collapsed="false">
      <c r="A13" s="45" t="s">
        <v>768</v>
      </c>
      <c r="B13" s="2" t="n">
        <v>2417.534</v>
      </c>
      <c r="C13" s="2" t="n">
        <v>310.445</v>
      </c>
      <c r="D13" s="2" t="n">
        <v>170.49</v>
      </c>
      <c r="E13" s="2" t="n">
        <v>123.454</v>
      </c>
      <c r="F13" s="2" t="n">
        <v>96.03</v>
      </c>
      <c r="G13" s="2" t="n">
        <v>81.851</v>
      </c>
      <c r="H13" s="2" t="n">
        <v>72.158</v>
      </c>
      <c r="I13" s="2" t="n">
        <v>65.404</v>
      </c>
      <c r="J13" s="45" t="n">
        <v>60.322</v>
      </c>
    </row>
    <row r="14" customFormat="false" ht="15.75" hidden="false" customHeight="false" outlineLevel="0" collapsed="false">
      <c r="A14" s="49" t="s">
        <v>46</v>
      </c>
      <c r="B14" s="48" t="n">
        <v>2463.134</v>
      </c>
      <c r="C14" s="48" t="n">
        <v>319.347</v>
      </c>
      <c r="D14" s="48" t="n">
        <v>171.205</v>
      </c>
      <c r="E14" s="48" t="n">
        <v>125.564</v>
      </c>
      <c r="F14" s="48" t="n">
        <v>99.272</v>
      </c>
      <c r="G14" s="48" t="n">
        <v>81.611</v>
      </c>
      <c r="H14" s="48" t="n">
        <v>71.906</v>
      </c>
      <c r="I14" s="48" t="n">
        <v>64.721</v>
      </c>
      <c r="J14" s="47" t="n">
        <v>59.692</v>
      </c>
    </row>
    <row r="15" customFormat="false" ht="15.75" hidden="false" customHeight="false" outlineLevel="0" collapsed="false">
      <c r="A15" s="45" t="s">
        <v>770</v>
      </c>
      <c r="B15" s="2" t="n">
        <v>3526.669</v>
      </c>
      <c r="C15" s="2" t="n">
        <v>463.859</v>
      </c>
      <c r="D15" s="2" t="n">
        <v>241.277</v>
      </c>
      <c r="E15" s="2" t="n">
        <v>182.435</v>
      </c>
      <c r="F15" s="2" t="n">
        <v>140.181</v>
      </c>
      <c r="G15" s="2" t="n">
        <v>117.876</v>
      </c>
      <c r="H15" s="2" t="n">
        <v>103.327</v>
      </c>
      <c r="I15" s="2" t="n">
        <v>92.768</v>
      </c>
      <c r="J15" s="45" t="n">
        <v>85.491</v>
      </c>
    </row>
    <row r="16" customFormat="false" ht="15.75" hidden="false" customHeight="false" outlineLevel="0" collapsed="false">
      <c r="A16" s="45" t="s">
        <v>49</v>
      </c>
      <c r="B16" s="2" t="n">
        <v>3567.981</v>
      </c>
      <c r="C16" s="2" t="n">
        <v>466.686</v>
      </c>
      <c r="D16" s="2" t="n">
        <v>247.047</v>
      </c>
      <c r="E16" s="2" t="n">
        <v>183.679</v>
      </c>
      <c r="F16" s="2" t="n">
        <v>142.506</v>
      </c>
      <c r="G16" s="2" t="n">
        <v>118.37</v>
      </c>
      <c r="H16" s="2" t="n">
        <v>104.433</v>
      </c>
      <c r="I16" s="2" t="n">
        <v>92.815</v>
      </c>
      <c r="J16" s="45" t="n">
        <v>84.009</v>
      </c>
    </row>
    <row r="17" customFormat="false" ht="13.8" hidden="false" customHeight="false" outlineLevel="0" collapsed="false">
      <c r="A17" s="47" t="s">
        <v>40</v>
      </c>
      <c r="B17" s="48" t="n">
        <v>3594.056</v>
      </c>
      <c r="C17" s="48" t="n">
        <v>477.301</v>
      </c>
      <c r="D17" s="48" t="n">
        <v>249.239</v>
      </c>
      <c r="E17" s="48" t="n">
        <v>181.432</v>
      </c>
      <c r="F17" s="48" t="n">
        <v>141.353</v>
      </c>
      <c r="G17" s="48" t="n">
        <v>118.012</v>
      </c>
      <c r="H17" s="48" t="n">
        <v>103.322</v>
      </c>
      <c r="I17" s="48" t="n">
        <v>92.869</v>
      </c>
      <c r="J17" s="47" t="n">
        <v>83.397</v>
      </c>
      <c r="M17" s="2"/>
      <c r="N17" s="2"/>
      <c r="O17" s="2"/>
      <c r="P17" s="2"/>
      <c r="Q17" s="2"/>
      <c r="R17" s="2"/>
      <c r="S17" s="2"/>
      <c r="T17" s="2"/>
    </row>
    <row r="18" customFormat="false" ht="13.8" hidden="false" customHeight="false" outlineLevel="0" collapsed="false">
      <c r="M18" s="50"/>
      <c r="N18" s="50"/>
      <c r="O18" s="50"/>
      <c r="P18" s="50"/>
      <c r="Q18" s="50"/>
      <c r="R18" s="50"/>
      <c r="S18" s="50"/>
      <c r="T18" s="50"/>
    </row>
    <row r="19" customFormat="false" ht="13.8" hidden="false" customHeight="false" outlineLevel="0" collapsed="false">
      <c r="C19" s="2"/>
      <c r="D19" s="2"/>
      <c r="E19" s="2"/>
      <c r="F19" s="2"/>
      <c r="G19" s="2"/>
      <c r="H19" s="2"/>
      <c r="I19" s="2"/>
      <c r="J19" s="2"/>
      <c r="M19" s="50"/>
      <c r="N19" s="50"/>
      <c r="O19" s="50"/>
      <c r="P19" s="50"/>
      <c r="Q19" s="50"/>
      <c r="R19" s="50"/>
      <c r="S19" s="50"/>
      <c r="T19" s="50"/>
    </row>
    <row r="20" customFormat="false" ht="13.8" hidden="false" customHeight="false" outlineLevel="0" collapsed="false">
      <c r="A20" s="2" t="s">
        <v>20</v>
      </c>
      <c r="B20" s="23" t="n">
        <v>1</v>
      </c>
      <c r="C20" s="51" t="n">
        <v>8</v>
      </c>
      <c r="D20" s="51" t="n">
        <v>16</v>
      </c>
      <c r="E20" s="51" t="n">
        <v>24</v>
      </c>
      <c r="F20" s="51" t="n">
        <v>32</v>
      </c>
      <c r="G20" s="51" t="n">
        <v>40</v>
      </c>
      <c r="H20" s="51" t="n">
        <v>48</v>
      </c>
      <c r="I20" s="51" t="n">
        <v>56</v>
      </c>
      <c r="J20" s="32" t="n">
        <v>64</v>
      </c>
      <c r="K20" s="32"/>
      <c r="L20" s="32"/>
      <c r="M20" s="50"/>
      <c r="N20" s="50"/>
      <c r="O20" s="50"/>
      <c r="P20" s="50"/>
      <c r="Q20" s="50"/>
      <c r="R20" s="50"/>
      <c r="S20" s="50"/>
      <c r="T20" s="50"/>
    </row>
    <row r="21" customFormat="false" ht="13.8" hidden="false" customHeight="false" outlineLevel="0" collapsed="false">
      <c r="A21" s="2" t="s">
        <v>13</v>
      </c>
      <c r="B21" s="2" t="n">
        <v>39.046</v>
      </c>
      <c r="C21" s="51" t="n">
        <v>4</v>
      </c>
      <c r="D21" s="51" t="n">
        <v>6</v>
      </c>
      <c r="E21" s="51" t="n">
        <v>7</v>
      </c>
      <c r="F21" s="51" t="n">
        <v>3</v>
      </c>
      <c r="G21" s="51" t="n">
        <v>3</v>
      </c>
      <c r="H21" s="51" t="n">
        <v>3</v>
      </c>
      <c r="I21" s="51" t="n">
        <v>3</v>
      </c>
      <c r="J21" s="32" t="n">
        <v>2</v>
      </c>
      <c r="K21" s="32"/>
      <c r="L21" s="32"/>
      <c r="M21" s="50"/>
      <c r="N21" s="50"/>
      <c r="O21" s="50"/>
      <c r="P21" s="50"/>
      <c r="Q21" s="50"/>
      <c r="R21" s="50"/>
      <c r="S21" s="50"/>
      <c r="T21" s="50"/>
    </row>
    <row r="22" customFormat="false" ht="13.8" hidden="false" customHeight="false" outlineLevel="0" collapsed="false">
      <c r="A22" s="2" t="s">
        <v>34</v>
      </c>
      <c r="B22" s="2" t="n">
        <v>40.75</v>
      </c>
      <c r="C22" s="51" t="n">
        <v>8</v>
      </c>
      <c r="D22" s="51" t="n">
        <v>12</v>
      </c>
      <c r="E22" s="51" t="n">
        <v>14</v>
      </c>
      <c r="F22" s="51" t="n">
        <v>16</v>
      </c>
      <c r="G22" s="51" t="n">
        <v>14</v>
      </c>
      <c r="H22" s="51" t="n">
        <v>12</v>
      </c>
      <c r="I22" s="51" t="n">
        <v>10</v>
      </c>
      <c r="J22" s="32" t="n">
        <v>9</v>
      </c>
      <c r="K22" s="32"/>
      <c r="L22" s="32"/>
      <c r="M22" s="50"/>
      <c r="N22" s="50"/>
      <c r="O22" s="50"/>
      <c r="P22" s="50"/>
      <c r="Q22" s="50"/>
      <c r="R22" s="50"/>
      <c r="S22" s="50"/>
      <c r="T22" s="50"/>
    </row>
    <row r="23" customFormat="false" ht="13.8" hidden="false" customHeight="false" outlineLevel="0" collapsed="false">
      <c r="A23" s="2" t="s">
        <v>14</v>
      </c>
      <c r="B23" s="48" t="n">
        <v>63.944</v>
      </c>
      <c r="C23" s="51" t="n">
        <v>7</v>
      </c>
      <c r="D23" s="51" t="n">
        <v>12</v>
      </c>
      <c r="E23" s="51" t="n">
        <v>14</v>
      </c>
      <c r="F23" s="51" t="n">
        <v>16</v>
      </c>
      <c r="G23" s="51" t="n">
        <v>16</v>
      </c>
      <c r="H23" s="51" t="n">
        <v>14</v>
      </c>
      <c r="I23" s="51" t="n">
        <v>13</v>
      </c>
      <c r="J23" s="32" t="n">
        <v>12</v>
      </c>
      <c r="K23" s="32"/>
      <c r="L23" s="32"/>
      <c r="M23" s="50"/>
      <c r="N23" s="50"/>
      <c r="O23" s="50"/>
      <c r="P23" s="50"/>
      <c r="Q23" s="50"/>
      <c r="R23" s="50"/>
      <c r="S23" s="50"/>
      <c r="T23" s="50"/>
    </row>
    <row r="24" customFormat="false" ht="13.8" hidden="false" customHeight="false" outlineLevel="0" collapsed="false">
      <c r="A24" s="2" t="s">
        <v>19</v>
      </c>
      <c r="B24" s="2" t="n">
        <v>509.975</v>
      </c>
      <c r="C24" s="51" t="n">
        <v>8</v>
      </c>
      <c r="D24" s="51" t="n">
        <v>14</v>
      </c>
      <c r="E24" s="51" t="n">
        <v>19</v>
      </c>
      <c r="F24" s="51" t="n">
        <v>24</v>
      </c>
      <c r="G24" s="51" t="n">
        <v>28</v>
      </c>
      <c r="H24" s="51" t="n">
        <v>30</v>
      </c>
      <c r="I24" s="51" t="n">
        <v>32</v>
      </c>
      <c r="J24" s="32" t="n">
        <v>33</v>
      </c>
      <c r="K24" s="32"/>
      <c r="L24" s="32"/>
      <c r="M24" s="50"/>
      <c r="N24" s="50"/>
      <c r="O24" s="50"/>
      <c r="P24" s="50"/>
      <c r="Q24" s="50"/>
      <c r="R24" s="50"/>
      <c r="S24" s="50"/>
      <c r="T24" s="50"/>
    </row>
    <row r="25" customFormat="false" ht="13.8" hidden="false" customHeight="false" outlineLevel="0" collapsed="false">
      <c r="A25" s="2" t="s">
        <v>775</v>
      </c>
      <c r="B25" s="2" t="n">
        <v>668.419</v>
      </c>
      <c r="C25" s="51" t="n">
        <v>8</v>
      </c>
      <c r="D25" s="51" t="n">
        <v>14</v>
      </c>
      <c r="E25" s="51" t="n">
        <v>18</v>
      </c>
      <c r="F25" s="51" t="n">
        <v>23</v>
      </c>
      <c r="G25" s="51" t="n">
        <v>26</v>
      </c>
      <c r="H25" s="51" t="n">
        <v>30</v>
      </c>
      <c r="I25" s="51" t="n">
        <v>31</v>
      </c>
      <c r="J25" s="32" t="n">
        <v>33</v>
      </c>
      <c r="K25" s="32"/>
      <c r="L25" s="32"/>
      <c r="M25" s="50"/>
      <c r="N25" s="50"/>
      <c r="O25" s="50"/>
      <c r="P25" s="50"/>
      <c r="Q25" s="50"/>
      <c r="R25" s="50"/>
      <c r="S25" s="50"/>
      <c r="T25" s="50"/>
    </row>
    <row r="26" customFormat="false" ht="13.8" hidden="false" customHeight="false" outlineLevel="0" collapsed="false">
      <c r="A26" s="2" t="s">
        <v>41</v>
      </c>
      <c r="B26" s="48" t="n">
        <v>671.415</v>
      </c>
      <c r="C26" s="51" t="n">
        <v>7</v>
      </c>
      <c r="D26" s="51" t="n">
        <v>12</v>
      </c>
      <c r="E26" s="51" t="n">
        <v>15</v>
      </c>
      <c r="F26" s="51" t="n">
        <v>17</v>
      </c>
      <c r="G26" s="51" t="n">
        <v>16</v>
      </c>
      <c r="H26" s="51" t="n">
        <v>14</v>
      </c>
      <c r="I26" s="51" t="n">
        <v>14</v>
      </c>
      <c r="J26" s="32" t="n">
        <v>12</v>
      </c>
      <c r="K26" s="32"/>
      <c r="L26" s="32"/>
      <c r="M26" s="50"/>
      <c r="N26" s="50"/>
      <c r="O26" s="50"/>
      <c r="P26" s="50"/>
      <c r="Q26" s="50"/>
      <c r="R26" s="50"/>
      <c r="S26" s="50"/>
      <c r="T26" s="50"/>
    </row>
    <row r="27" customFormat="false" ht="13.8" hidden="false" customHeight="false" outlineLevel="0" collapsed="false">
      <c r="A27" s="2" t="s">
        <v>35</v>
      </c>
      <c r="B27" s="2" t="n">
        <v>1878.903</v>
      </c>
      <c r="C27" s="51" t="n">
        <v>7</v>
      </c>
      <c r="D27" s="51" t="n">
        <v>13</v>
      </c>
      <c r="E27" s="51" t="n">
        <v>17</v>
      </c>
      <c r="F27" s="51" t="n">
        <v>21</v>
      </c>
      <c r="G27" s="51" t="n">
        <v>24</v>
      </c>
      <c r="H27" s="51" t="n">
        <v>26</v>
      </c>
      <c r="I27" s="51" t="n">
        <v>28</v>
      </c>
      <c r="J27" s="32" t="n">
        <v>28</v>
      </c>
      <c r="K27" s="32"/>
      <c r="L27" s="32"/>
      <c r="M27" s="50"/>
      <c r="N27" s="50"/>
      <c r="O27" s="50"/>
      <c r="P27" s="50"/>
      <c r="Q27" s="50"/>
      <c r="R27" s="50"/>
      <c r="S27" s="50"/>
      <c r="T27" s="50"/>
    </row>
    <row r="28" customFormat="false" ht="13.8" hidden="false" customHeight="false" outlineLevel="0" collapsed="false">
      <c r="A28" s="2" t="s">
        <v>42</v>
      </c>
      <c r="B28" s="2" t="n">
        <v>1981.205</v>
      </c>
      <c r="C28" s="51" t="n">
        <v>7</v>
      </c>
      <c r="D28" s="51" t="n">
        <v>11</v>
      </c>
      <c r="E28" s="51" t="n">
        <v>14</v>
      </c>
      <c r="F28" s="51" t="n">
        <v>15</v>
      </c>
      <c r="G28" s="51" t="n">
        <v>18</v>
      </c>
      <c r="H28" s="51" t="n">
        <v>19</v>
      </c>
      <c r="I28" s="51" t="n">
        <v>20</v>
      </c>
      <c r="J28" s="32" t="n">
        <v>20</v>
      </c>
      <c r="K28" s="32"/>
      <c r="L28" s="32"/>
      <c r="M28" s="50"/>
      <c r="N28" s="50"/>
      <c r="O28" s="50"/>
      <c r="P28" s="50"/>
      <c r="Q28" s="50"/>
      <c r="R28" s="50"/>
      <c r="S28" s="50"/>
      <c r="T28" s="50"/>
    </row>
    <row r="29" customFormat="false" ht="13.8" hidden="false" customHeight="false" outlineLevel="0" collapsed="false">
      <c r="A29" s="2" t="s">
        <v>767</v>
      </c>
      <c r="B29" s="48" t="n">
        <v>2178.016</v>
      </c>
      <c r="C29" s="51" t="n">
        <v>8</v>
      </c>
      <c r="D29" s="51" t="n">
        <v>14</v>
      </c>
      <c r="E29" s="51" t="n">
        <v>19</v>
      </c>
      <c r="F29" s="51" t="n">
        <v>25</v>
      </c>
      <c r="G29" s="51" t="n">
        <v>30</v>
      </c>
      <c r="H29" s="51" t="n">
        <v>34</v>
      </c>
      <c r="I29" s="51" t="n">
        <v>38</v>
      </c>
      <c r="J29" s="32" t="n">
        <v>42</v>
      </c>
      <c r="K29" s="32"/>
      <c r="L29" s="32"/>
      <c r="M29" s="50"/>
      <c r="N29" s="50"/>
      <c r="O29" s="50"/>
      <c r="P29" s="50"/>
      <c r="Q29" s="50"/>
      <c r="R29" s="50"/>
      <c r="S29" s="50"/>
      <c r="T29" s="50"/>
    </row>
    <row r="30" customFormat="false" ht="13.8" hidden="false" customHeight="false" outlineLevel="0" collapsed="false">
      <c r="A30" s="2" t="s">
        <v>776</v>
      </c>
      <c r="B30" s="2" t="n">
        <v>2400.309</v>
      </c>
      <c r="C30" s="51" t="n">
        <v>8</v>
      </c>
      <c r="D30" s="51" t="n">
        <v>15</v>
      </c>
      <c r="E30" s="51" t="n">
        <v>20</v>
      </c>
      <c r="F30" s="51" t="n">
        <v>25</v>
      </c>
      <c r="G30" s="51" t="n">
        <v>30</v>
      </c>
      <c r="H30" s="51" t="n">
        <v>34</v>
      </c>
      <c r="I30" s="51" t="n">
        <v>37</v>
      </c>
      <c r="J30" s="32" t="n">
        <v>40</v>
      </c>
      <c r="K30" s="32"/>
      <c r="L30" s="32"/>
      <c r="M30" s="50"/>
      <c r="N30" s="50"/>
      <c r="O30" s="50"/>
      <c r="P30" s="50"/>
      <c r="Q30" s="50"/>
      <c r="R30" s="50"/>
      <c r="S30" s="50"/>
      <c r="T30" s="50"/>
    </row>
    <row r="31" customFormat="false" ht="13.8" hidden="false" customHeight="false" outlineLevel="0" collapsed="false">
      <c r="A31" s="2" t="s">
        <v>768</v>
      </c>
      <c r="B31" s="2" t="n">
        <v>2417.534</v>
      </c>
      <c r="C31" s="51" t="n">
        <v>8</v>
      </c>
      <c r="D31" s="51" t="n">
        <v>14</v>
      </c>
      <c r="E31" s="51" t="n">
        <v>20</v>
      </c>
      <c r="F31" s="51" t="n">
        <v>25</v>
      </c>
      <c r="G31" s="51" t="n">
        <v>30</v>
      </c>
      <c r="H31" s="51" t="n">
        <v>34</v>
      </c>
      <c r="I31" s="51" t="n">
        <v>37</v>
      </c>
      <c r="J31" s="32" t="n">
        <v>40</v>
      </c>
      <c r="K31" s="32"/>
      <c r="L31" s="32"/>
      <c r="M31" s="50"/>
      <c r="N31" s="50"/>
      <c r="O31" s="50"/>
      <c r="P31" s="50"/>
      <c r="Q31" s="50"/>
      <c r="R31" s="50"/>
      <c r="S31" s="50"/>
      <c r="T31" s="50"/>
    </row>
    <row r="32" customFormat="false" ht="13.8" hidden="false" customHeight="false" outlineLevel="0" collapsed="false">
      <c r="A32" s="2" t="s">
        <v>46</v>
      </c>
      <c r="B32" s="48" t="n">
        <v>2463.134</v>
      </c>
      <c r="C32" s="51" t="n">
        <v>8</v>
      </c>
      <c r="D32" s="51" t="n">
        <v>14</v>
      </c>
      <c r="E32" s="51" t="n">
        <v>20</v>
      </c>
      <c r="F32" s="51" t="n">
        <v>25</v>
      </c>
      <c r="G32" s="51" t="n">
        <v>30</v>
      </c>
      <c r="H32" s="51" t="n">
        <v>34</v>
      </c>
      <c r="I32" s="51" t="n">
        <v>38</v>
      </c>
      <c r="J32" s="32" t="n">
        <v>41</v>
      </c>
      <c r="K32" s="32"/>
      <c r="L32" s="32"/>
      <c r="M32" s="50"/>
      <c r="N32" s="50"/>
      <c r="O32" s="50"/>
      <c r="P32" s="50"/>
      <c r="Q32" s="50"/>
      <c r="R32" s="50"/>
      <c r="S32" s="50"/>
      <c r="T32" s="50"/>
    </row>
    <row r="33" customFormat="false" ht="15.75" hidden="false" customHeight="false" outlineLevel="0" collapsed="false">
      <c r="A33" s="2" t="s">
        <v>770</v>
      </c>
      <c r="B33" s="2" t="n">
        <v>3526.669</v>
      </c>
      <c r="C33" s="51" t="n">
        <v>8</v>
      </c>
      <c r="D33" s="51" t="n">
        <v>15</v>
      </c>
      <c r="E33" s="51" t="n">
        <v>19</v>
      </c>
      <c r="F33" s="51" t="n">
        <v>25</v>
      </c>
      <c r="G33" s="51" t="n">
        <v>30</v>
      </c>
      <c r="H33" s="51" t="n">
        <v>34</v>
      </c>
      <c r="I33" s="51" t="n">
        <v>38</v>
      </c>
      <c r="J33" s="32" t="n">
        <v>41</v>
      </c>
      <c r="K33" s="32"/>
      <c r="L33" s="32"/>
      <c r="M33" s="32"/>
      <c r="N33" s="32"/>
      <c r="O33" s="32"/>
      <c r="P33" s="32"/>
      <c r="Q33" s="2"/>
    </row>
    <row r="34" customFormat="false" ht="15.75" hidden="false" customHeight="false" outlineLevel="0" collapsed="false">
      <c r="A34" s="2" t="s">
        <v>49</v>
      </c>
      <c r="B34" s="2" t="n">
        <v>3567.981</v>
      </c>
      <c r="C34" s="51" t="n">
        <v>8</v>
      </c>
      <c r="D34" s="51" t="n">
        <v>14</v>
      </c>
      <c r="E34" s="51" t="n">
        <v>19</v>
      </c>
      <c r="F34" s="51" t="n">
        <v>25</v>
      </c>
      <c r="G34" s="51" t="n">
        <v>30</v>
      </c>
      <c r="H34" s="51" t="n">
        <v>34</v>
      </c>
      <c r="I34" s="51" t="n">
        <v>38</v>
      </c>
      <c r="J34" s="32" t="n">
        <v>42</v>
      </c>
      <c r="K34" s="32"/>
      <c r="L34" s="32"/>
      <c r="M34" s="32"/>
      <c r="N34" s="32"/>
      <c r="O34" s="32"/>
      <c r="P34" s="32"/>
      <c r="Q34" s="2"/>
    </row>
    <row r="35" customFormat="false" ht="15.75" hidden="false" customHeight="false" outlineLevel="0" collapsed="false">
      <c r="A35" s="2" t="s">
        <v>40</v>
      </c>
      <c r="B35" s="48" t="n">
        <v>3594.056</v>
      </c>
      <c r="C35" s="51" t="n">
        <v>8</v>
      </c>
      <c r="D35" s="51" t="n">
        <v>14</v>
      </c>
      <c r="E35" s="51" t="n">
        <v>20</v>
      </c>
      <c r="F35" s="51" t="n">
        <v>25</v>
      </c>
      <c r="G35" s="51" t="n">
        <v>30</v>
      </c>
      <c r="H35" s="51" t="n">
        <v>35</v>
      </c>
      <c r="I35" s="51" t="n">
        <v>39</v>
      </c>
      <c r="J35" s="32" t="n">
        <v>43</v>
      </c>
      <c r="K35" s="32"/>
      <c r="L35" s="32"/>
      <c r="M35" s="32"/>
      <c r="N35" s="32"/>
      <c r="O35" s="32"/>
      <c r="P35" s="32"/>
      <c r="Q35" s="2"/>
    </row>
  </sheetData>
  <mergeCells count="1">
    <mergeCell ref="B1:I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7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M14" activeCellId="0" sqref="M14"/>
    </sheetView>
  </sheetViews>
  <sheetFormatPr defaultRowHeight="15.75"/>
  <cols>
    <col collapsed="false" hidden="false" max="1" min="1" style="0" width="31.8571428571429"/>
    <col collapsed="false" hidden="false" max="6" min="2" style="0" width="14.4285714285714"/>
    <col collapsed="false" hidden="false" max="7" min="7" style="0" width="29.2908163265306"/>
    <col collapsed="false" hidden="false" max="12" min="8" style="0" width="14.4285714285714"/>
    <col collapsed="false" hidden="false" max="14" min="13" style="0" width="52.4285714285714"/>
    <col collapsed="false" hidden="false" max="1025" min="15" style="0" width="14.4285714285714"/>
  </cols>
  <sheetData>
    <row r="1" customFormat="false" ht="13.8" hidden="false" customHeight="false" outlineLevel="0" collapsed="false">
      <c r="A1" s="52" t="s">
        <v>777</v>
      </c>
      <c r="B1" s="53" t="s">
        <v>774</v>
      </c>
      <c r="C1" s="53"/>
      <c r="D1" s="53"/>
      <c r="E1" s="53"/>
      <c r="F1" s="54"/>
      <c r="G1" s="52" t="s">
        <v>778</v>
      </c>
      <c r="H1" s="53" t="s">
        <v>774</v>
      </c>
      <c r="I1" s="53"/>
      <c r="J1" s="53"/>
      <c r="K1" s="53"/>
      <c r="L1" s="54"/>
      <c r="M1" s="54"/>
      <c r="N1" s="54"/>
      <c r="O1" s="54"/>
      <c r="P1" s="54"/>
      <c r="Q1" s="54"/>
    </row>
    <row r="2" customFormat="false" ht="15.75" hidden="false" customHeight="false" outlineLevel="0" collapsed="false">
      <c r="A2" s="55" t="s">
        <v>20</v>
      </c>
      <c r="B2" s="23" t="n">
        <v>1</v>
      </c>
      <c r="C2" s="23" t="n">
        <v>16</v>
      </c>
      <c r="D2" s="23" t="n">
        <v>32</v>
      </c>
      <c r="E2" s="44" t="n">
        <v>64</v>
      </c>
      <c r="F2" s="2"/>
      <c r="G2" s="55" t="s">
        <v>20</v>
      </c>
      <c r="H2" s="23" t="n">
        <v>1</v>
      </c>
      <c r="I2" s="23" t="n">
        <v>16</v>
      </c>
      <c r="J2" s="23" t="n">
        <v>32</v>
      </c>
      <c r="K2" s="44" t="n">
        <v>64</v>
      </c>
      <c r="L2" s="2"/>
      <c r="M2" s="2"/>
      <c r="N2" s="2"/>
      <c r="O2" s="2"/>
      <c r="P2" s="2"/>
      <c r="Q2" s="2"/>
    </row>
    <row r="3" customFormat="false" ht="15.75" hidden="false" customHeight="false" outlineLevel="0" collapsed="false">
      <c r="A3" s="56" t="s">
        <v>13</v>
      </c>
      <c r="B3" s="57"/>
      <c r="C3" s="45" t="n">
        <v>6.769</v>
      </c>
      <c r="D3" s="58" t="n">
        <v>10.51</v>
      </c>
      <c r="E3" s="58" t="n">
        <v>20.619</v>
      </c>
      <c r="G3" s="59" t="s">
        <v>13</v>
      </c>
      <c r="H3" s="57"/>
      <c r="I3" s="2" t="n">
        <v>6.255</v>
      </c>
      <c r="J3" s="2" t="n">
        <v>10.447</v>
      </c>
      <c r="K3" s="45" t="n">
        <v>19.657</v>
      </c>
      <c r="M3" s="2"/>
      <c r="N3" s="2"/>
    </row>
    <row r="4" customFormat="false" ht="15.75" hidden="false" customHeight="false" outlineLevel="0" collapsed="false">
      <c r="A4" s="56" t="s">
        <v>34</v>
      </c>
      <c r="B4" s="59"/>
      <c r="C4" s="45" t="n">
        <v>3.399</v>
      </c>
      <c r="D4" s="58" t="n">
        <v>2.668</v>
      </c>
      <c r="E4" s="58" t="n">
        <v>4.294</v>
      </c>
      <c r="G4" s="59" t="s">
        <v>34</v>
      </c>
      <c r="H4" s="59"/>
      <c r="I4" s="2" t="n">
        <v>6.255</v>
      </c>
      <c r="J4" s="2" t="n">
        <v>2.666</v>
      </c>
      <c r="K4" s="45" t="n">
        <v>4.214</v>
      </c>
      <c r="M4" s="2"/>
      <c r="N4" s="2"/>
      <c r="O4" s="2"/>
    </row>
    <row r="5" customFormat="false" ht="15.75" hidden="false" customHeight="false" outlineLevel="0" collapsed="false">
      <c r="A5" s="60" t="s">
        <v>14</v>
      </c>
      <c r="B5" s="59"/>
      <c r="C5" s="47" t="n">
        <v>5.182</v>
      </c>
      <c r="D5" s="61" t="n">
        <v>3.888</v>
      </c>
      <c r="E5" s="61" t="n">
        <v>5.258</v>
      </c>
      <c r="G5" s="60" t="s">
        <v>14</v>
      </c>
      <c r="H5" s="59"/>
      <c r="I5" s="48" t="n">
        <v>6.255</v>
      </c>
      <c r="J5" s="48" t="n">
        <v>3.775</v>
      </c>
      <c r="K5" s="47" t="n">
        <v>5.096</v>
      </c>
      <c r="M5" s="2"/>
      <c r="N5" s="2"/>
      <c r="O5" s="2"/>
    </row>
    <row r="6" customFormat="false" ht="15.75" hidden="false" customHeight="false" outlineLevel="0" collapsed="false">
      <c r="A6" s="56" t="s">
        <v>19</v>
      </c>
      <c r="B6" s="57"/>
      <c r="C6" s="58" t="n">
        <v>35.96</v>
      </c>
      <c r="D6" s="58" t="n">
        <v>21.287</v>
      </c>
      <c r="E6" s="58" t="n">
        <v>14.946</v>
      </c>
      <c r="G6" s="57" t="s">
        <v>19</v>
      </c>
      <c r="H6" s="57"/>
      <c r="I6" s="2" t="n">
        <v>34.602</v>
      </c>
      <c r="J6" s="2" t="n">
        <v>21.06</v>
      </c>
      <c r="K6" s="45" t="n">
        <v>14.931</v>
      </c>
      <c r="M6" s="2"/>
      <c r="N6" s="2"/>
      <c r="O6" s="2"/>
    </row>
    <row r="7" customFormat="false" ht="15.75" hidden="false" customHeight="false" outlineLevel="0" collapsed="false">
      <c r="A7" s="56" t="s">
        <v>775</v>
      </c>
      <c r="B7" s="59"/>
      <c r="C7" s="58" t="n">
        <v>46.602</v>
      </c>
      <c r="D7" s="58" t="n">
        <v>28.202</v>
      </c>
      <c r="E7" s="58" t="n">
        <v>18.8</v>
      </c>
      <c r="G7" s="59" t="s">
        <v>775</v>
      </c>
      <c r="H7" s="59"/>
      <c r="I7" s="2" t="n">
        <v>45.759</v>
      </c>
      <c r="J7" s="2" t="n">
        <v>27.53</v>
      </c>
      <c r="K7" s="45" t="n">
        <v>18.63</v>
      </c>
      <c r="M7" s="2"/>
      <c r="N7" s="2"/>
      <c r="O7" s="2"/>
    </row>
    <row r="8" customFormat="false" ht="15.75" hidden="false" customHeight="false" outlineLevel="0" collapsed="false">
      <c r="A8" s="60" t="s">
        <v>41</v>
      </c>
      <c r="B8" s="60"/>
      <c r="C8" s="61" t="n">
        <v>57.987</v>
      </c>
      <c r="D8" s="61" t="n">
        <v>78.23</v>
      </c>
      <c r="E8" s="61" t="n">
        <v>87.239</v>
      </c>
      <c r="G8" s="60" t="s">
        <v>41</v>
      </c>
      <c r="H8" s="60"/>
      <c r="I8" s="48" t="n">
        <v>55.027</v>
      </c>
      <c r="J8" s="48" t="n">
        <v>39.839</v>
      </c>
      <c r="K8" s="47" t="n">
        <v>54.952</v>
      </c>
      <c r="M8" s="2"/>
      <c r="N8" s="2"/>
      <c r="O8" s="2"/>
    </row>
    <row r="9" customFormat="false" ht="15.75" hidden="false" customHeight="false" outlineLevel="0" collapsed="false">
      <c r="A9" s="59" t="s">
        <v>35</v>
      </c>
      <c r="B9" s="59"/>
      <c r="C9" s="58" t="n">
        <v>138.651</v>
      </c>
      <c r="D9" s="58" t="n">
        <v>92.498</v>
      </c>
      <c r="E9" s="58" t="n">
        <v>77.553</v>
      </c>
      <c r="G9" s="59" t="s">
        <v>35</v>
      </c>
      <c r="H9" s="59"/>
      <c r="I9" s="2" t="n">
        <v>140.93</v>
      </c>
      <c r="J9" s="2" t="n">
        <v>87.243</v>
      </c>
      <c r="K9" s="45" t="n">
        <v>64.374</v>
      </c>
      <c r="L9" s="62"/>
      <c r="M9" s="2"/>
      <c r="N9" s="2"/>
      <c r="O9" s="2"/>
    </row>
    <row r="10" customFormat="false" ht="15.75" hidden="false" customHeight="false" outlineLevel="0" collapsed="false">
      <c r="A10" s="63" t="s">
        <v>42</v>
      </c>
      <c r="B10" s="59"/>
      <c r="C10" s="64" t="n">
        <v>147.623</v>
      </c>
      <c r="D10" s="64" t="n">
        <v>90.88</v>
      </c>
      <c r="E10" s="64" t="n">
        <v>82.276</v>
      </c>
      <c r="G10" s="59" t="s">
        <v>42</v>
      </c>
      <c r="H10" s="59"/>
      <c r="I10" s="2" t="n">
        <v>153.512</v>
      </c>
      <c r="J10" s="2" t="n">
        <v>96.803</v>
      </c>
      <c r="K10" s="45" t="n">
        <v>83.152</v>
      </c>
      <c r="M10" s="2"/>
      <c r="N10" s="2"/>
      <c r="O10" s="2"/>
    </row>
    <row r="11" customFormat="false" ht="15.75" hidden="false" customHeight="false" outlineLevel="0" collapsed="false">
      <c r="A11" s="55" t="s">
        <v>767</v>
      </c>
      <c r="B11" s="59"/>
      <c r="C11" s="61" t="n">
        <v>147.623</v>
      </c>
      <c r="D11" s="61" t="n">
        <v>85.42</v>
      </c>
      <c r="E11" s="61" t="n">
        <v>52.156</v>
      </c>
      <c r="G11" s="60" t="s">
        <v>767</v>
      </c>
      <c r="H11" s="59"/>
      <c r="I11" s="48" t="n">
        <v>144.765</v>
      </c>
      <c r="J11" s="48" t="n">
        <v>84.921</v>
      </c>
      <c r="K11" s="47" t="n">
        <v>51.064</v>
      </c>
      <c r="M11" s="2"/>
      <c r="N11" s="2"/>
      <c r="O11" s="2"/>
    </row>
    <row r="12" customFormat="false" ht="15.75" hidden="false" customHeight="false" outlineLevel="0" collapsed="false">
      <c r="A12" s="56" t="s">
        <v>776</v>
      </c>
      <c r="B12" s="57"/>
      <c r="C12" s="58" t="n">
        <v>158.88</v>
      </c>
      <c r="D12" s="58" t="n">
        <v>93.759</v>
      </c>
      <c r="E12" s="58" t="n">
        <v>57.778</v>
      </c>
      <c r="G12" s="59" t="s">
        <v>776</v>
      </c>
      <c r="H12" s="57"/>
      <c r="I12" s="2" t="n">
        <v>162.243</v>
      </c>
      <c r="J12" s="2" t="n">
        <v>92.351</v>
      </c>
      <c r="K12" s="45" t="n">
        <v>56.906</v>
      </c>
      <c r="M12" s="2"/>
      <c r="N12" s="2"/>
      <c r="O12" s="2"/>
    </row>
    <row r="13" customFormat="false" ht="15.75" hidden="false" customHeight="false" outlineLevel="0" collapsed="false">
      <c r="A13" s="59" t="s">
        <v>768</v>
      </c>
      <c r="B13" s="59"/>
      <c r="C13" s="58" t="n">
        <v>171.297</v>
      </c>
      <c r="D13" s="58" t="n">
        <v>96.023</v>
      </c>
      <c r="E13" s="58" t="n">
        <v>59.358</v>
      </c>
      <c r="G13" s="59" t="s">
        <v>768</v>
      </c>
      <c r="H13" s="59"/>
      <c r="I13" s="2" t="n">
        <v>162.782</v>
      </c>
      <c r="J13" s="2" t="n">
        <v>95.166</v>
      </c>
      <c r="K13" s="45" t="n">
        <v>58.864</v>
      </c>
      <c r="M13" s="2"/>
      <c r="N13" s="2"/>
      <c r="O13" s="2"/>
    </row>
    <row r="14" customFormat="false" ht="17.25" hidden="false" customHeight="true" outlineLevel="0" collapsed="false">
      <c r="A14" s="65" t="s">
        <v>46</v>
      </c>
      <c r="B14" s="60"/>
      <c r="C14" s="61" t="n">
        <v>167.694</v>
      </c>
      <c r="D14" s="61" t="n">
        <v>97.313</v>
      </c>
      <c r="E14" s="61" t="n">
        <v>58.829</v>
      </c>
      <c r="G14" s="65" t="s">
        <v>46</v>
      </c>
      <c r="H14" s="60"/>
      <c r="I14" s="48" t="n">
        <v>166.734</v>
      </c>
      <c r="J14" s="48" t="n">
        <v>95.179</v>
      </c>
      <c r="K14" s="47" t="n">
        <v>57.547</v>
      </c>
      <c r="M14" s="2"/>
      <c r="N14" s="2"/>
      <c r="O14" s="2"/>
    </row>
    <row r="15" customFormat="false" ht="15.75" hidden="false" customHeight="false" outlineLevel="0" collapsed="false">
      <c r="A15" s="56" t="s">
        <v>770</v>
      </c>
      <c r="B15" s="59"/>
      <c r="C15" s="58" t="n">
        <v>237.317</v>
      </c>
      <c r="D15" s="58" t="n">
        <v>139.032</v>
      </c>
      <c r="E15" s="58" t="n">
        <v>85.101</v>
      </c>
      <c r="G15" s="59" t="s">
        <v>770</v>
      </c>
      <c r="H15" s="59"/>
      <c r="I15" s="2" t="n">
        <v>238.257</v>
      </c>
      <c r="J15" s="2" t="n">
        <v>138.713</v>
      </c>
      <c r="K15" s="45" t="n">
        <v>82.946</v>
      </c>
      <c r="M15" s="2"/>
      <c r="N15" s="2"/>
      <c r="O15" s="2"/>
    </row>
    <row r="16" customFormat="false" ht="15.75" hidden="false" customHeight="false" outlineLevel="0" collapsed="false">
      <c r="A16" s="59" t="s">
        <v>49</v>
      </c>
      <c r="B16" s="59"/>
      <c r="C16" s="58" t="n">
        <v>243.721</v>
      </c>
      <c r="D16" s="58" t="n">
        <v>140.836</v>
      </c>
      <c r="E16" s="58" t="n">
        <v>84.295</v>
      </c>
      <c r="G16" s="59" t="s">
        <v>49</v>
      </c>
      <c r="H16" s="59"/>
      <c r="I16" s="2" t="n">
        <v>244.455</v>
      </c>
      <c r="J16" s="2" t="n">
        <v>140.812</v>
      </c>
      <c r="K16" s="45" t="n">
        <v>82.988</v>
      </c>
      <c r="M16" s="2"/>
      <c r="N16" s="2"/>
      <c r="O16" s="2"/>
    </row>
    <row r="17" customFormat="false" ht="15.75" hidden="false" customHeight="false" outlineLevel="0" collapsed="false">
      <c r="A17" s="60" t="s">
        <v>40</v>
      </c>
      <c r="B17" s="60"/>
      <c r="C17" s="61" t="n">
        <v>245.106</v>
      </c>
      <c r="D17" s="61" t="n">
        <v>140.835</v>
      </c>
      <c r="E17" s="61" t="n">
        <v>83.515</v>
      </c>
      <c r="G17" s="60" t="s">
        <v>40</v>
      </c>
      <c r="H17" s="60"/>
      <c r="I17" s="48" t="n">
        <v>242.239</v>
      </c>
      <c r="J17" s="47" t="n">
        <v>138.974</v>
      </c>
      <c r="K17" s="47" t="n">
        <v>82.275</v>
      </c>
      <c r="M17" s="2"/>
      <c r="N17" s="2"/>
      <c r="O17" s="2"/>
    </row>
    <row r="18" customFormat="false" ht="15.75" hidden="false" customHeight="false" outlineLevel="0" collapsed="false">
      <c r="L18" s="62"/>
      <c r="M18" s="2"/>
      <c r="N18" s="2"/>
      <c r="O18" s="2"/>
    </row>
    <row r="19" customFormat="false" ht="15.75" hidden="false" customHeight="false" outlineLevel="0" collapsed="false">
      <c r="A19" s="2"/>
      <c r="B19" s="32"/>
      <c r="N19" s="2"/>
      <c r="O19" s="2"/>
    </row>
    <row r="20" customFormat="false" ht="15.75" hidden="false" customHeight="false" outlineLevel="0" collapsed="false">
      <c r="N20" s="2"/>
      <c r="O20" s="2"/>
    </row>
    <row r="21" customFormat="false" ht="15.75" hidden="false" customHeight="false" outlineLevel="0" collapsed="false">
      <c r="N21" s="2"/>
      <c r="O21" s="2"/>
    </row>
    <row r="22" customFormat="false" ht="15.75" hidden="false" customHeight="false" outlineLevel="0" collapsed="false">
      <c r="A22" s="52" t="s">
        <v>779</v>
      </c>
      <c r="B22" s="53" t="s">
        <v>774</v>
      </c>
      <c r="C22" s="53"/>
      <c r="D22" s="53"/>
      <c r="E22" s="53"/>
      <c r="G22" s="52" t="s">
        <v>780</v>
      </c>
      <c r="H22" s="53" t="s">
        <v>774</v>
      </c>
      <c r="I22" s="53"/>
      <c r="J22" s="53"/>
      <c r="K22" s="53"/>
      <c r="N22" s="2"/>
      <c r="O22" s="2"/>
    </row>
    <row r="23" customFormat="false" ht="15.75" hidden="false" customHeight="false" outlineLevel="0" collapsed="false">
      <c r="A23" s="55" t="s">
        <v>20</v>
      </c>
      <c r="B23" s="23" t="n">
        <v>1</v>
      </c>
      <c r="C23" s="23" t="n">
        <v>16</v>
      </c>
      <c r="D23" s="23" t="n">
        <v>32</v>
      </c>
      <c r="E23" s="44" t="n">
        <v>64</v>
      </c>
      <c r="G23" s="55" t="s">
        <v>20</v>
      </c>
      <c r="H23" s="23" t="n">
        <v>1</v>
      </c>
      <c r="I23" s="23" t="n">
        <v>16</v>
      </c>
      <c r="J23" s="23" t="n">
        <v>32</v>
      </c>
      <c r="K23" s="44" t="n">
        <v>64</v>
      </c>
      <c r="N23" s="2"/>
      <c r="O23" s="2"/>
    </row>
    <row r="24" customFormat="false" ht="15.75" hidden="false" customHeight="false" outlineLevel="0" collapsed="false">
      <c r="A24" s="59" t="s">
        <v>13</v>
      </c>
      <c r="B24" s="32"/>
      <c r="C24" s="57" t="n">
        <v>6.62</v>
      </c>
      <c r="D24" s="2" t="n">
        <v>10.203</v>
      </c>
      <c r="E24" s="57" t="n">
        <v>20.005</v>
      </c>
      <c r="G24" s="59" t="s">
        <v>13</v>
      </c>
      <c r="H24" s="62"/>
      <c r="I24" s="57" t="n">
        <v>6.258</v>
      </c>
      <c r="J24" s="2" t="n">
        <v>12.671</v>
      </c>
      <c r="K24" s="57" t="n">
        <v>15.615</v>
      </c>
      <c r="N24" s="2"/>
      <c r="O24" s="2"/>
    </row>
    <row r="25" customFormat="false" ht="15.75" hidden="false" customHeight="false" outlineLevel="0" collapsed="false">
      <c r="A25" s="59" t="s">
        <v>34</v>
      </c>
      <c r="B25" s="66"/>
      <c r="C25" s="59" t="n">
        <v>5.446</v>
      </c>
      <c r="D25" s="2" t="n">
        <v>4.096</v>
      </c>
      <c r="E25" s="59" t="n">
        <v>5.218</v>
      </c>
      <c r="G25" s="59" t="s">
        <v>34</v>
      </c>
      <c r="H25" s="62"/>
      <c r="I25" s="59" t="n">
        <v>5.402</v>
      </c>
      <c r="J25" s="2" t="n">
        <v>3.931</v>
      </c>
      <c r="K25" s="59" t="n">
        <v>5.079</v>
      </c>
      <c r="N25" s="2"/>
      <c r="O25" s="2"/>
    </row>
    <row r="26" customFormat="false" ht="15.75" hidden="false" customHeight="false" outlineLevel="0" collapsed="false">
      <c r="A26" s="60" t="s">
        <v>14</v>
      </c>
      <c r="B26" s="66"/>
      <c r="C26" s="59" t="n">
        <v>5.587</v>
      </c>
      <c r="D26" s="2" t="n">
        <v>3.836</v>
      </c>
      <c r="E26" s="59" t="n">
        <v>5.41</v>
      </c>
      <c r="G26" s="60" t="s">
        <v>14</v>
      </c>
      <c r="H26" s="62"/>
      <c r="I26" s="59" t="n">
        <v>5.142</v>
      </c>
      <c r="J26" s="2" t="n">
        <v>3.77</v>
      </c>
      <c r="K26" s="59" t="n">
        <v>4.947</v>
      </c>
      <c r="N26" s="2"/>
      <c r="O26" s="2"/>
    </row>
    <row r="27" customFormat="false" ht="15.75" hidden="false" customHeight="false" outlineLevel="0" collapsed="false">
      <c r="A27" s="59" t="s">
        <v>19</v>
      </c>
      <c r="B27" s="67"/>
      <c r="C27" s="57" t="n">
        <v>36.082</v>
      </c>
      <c r="D27" s="46" t="n">
        <v>21.747</v>
      </c>
      <c r="E27" s="57" t="n">
        <v>15.361</v>
      </c>
      <c r="G27" s="59" t="s">
        <v>19</v>
      </c>
      <c r="H27" s="68"/>
      <c r="I27" s="57" t="n">
        <v>37.549</v>
      </c>
      <c r="J27" s="46" t="n">
        <v>21.935</v>
      </c>
      <c r="K27" s="57" t="n">
        <v>15.148</v>
      </c>
      <c r="N27" s="2"/>
      <c r="O27" s="2"/>
    </row>
    <row r="28" customFormat="false" ht="15.75" hidden="false" customHeight="false" outlineLevel="0" collapsed="false">
      <c r="A28" s="59" t="s">
        <v>775</v>
      </c>
      <c r="B28" s="69"/>
      <c r="C28" s="59" t="n">
        <v>46.657</v>
      </c>
      <c r="D28" s="2" t="n">
        <v>27.854</v>
      </c>
      <c r="E28" s="59" t="n">
        <v>19.506</v>
      </c>
      <c r="G28" s="59" t="s">
        <v>775</v>
      </c>
      <c r="H28" s="70"/>
      <c r="I28" s="59" t="n">
        <v>45.77</v>
      </c>
      <c r="J28" s="2" t="n">
        <v>27.826</v>
      </c>
      <c r="K28" s="59" t="n">
        <v>19.527</v>
      </c>
      <c r="N28" s="2"/>
      <c r="O28" s="2"/>
    </row>
    <row r="29" customFormat="false" ht="15.75" hidden="false" customHeight="false" outlineLevel="0" collapsed="false">
      <c r="A29" s="60" t="s">
        <v>41</v>
      </c>
      <c r="B29" s="71"/>
      <c r="C29" s="60" t="n">
        <v>58.287</v>
      </c>
      <c r="D29" s="48" t="n">
        <v>67.501</v>
      </c>
      <c r="E29" s="60" t="n">
        <v>89.997</v>
      </c>
      <c r="G29" s="60" t="s">
        <v>41</v>
      </c>
      <c r="H29" s="72"/>
      <c r="I29" s="60" t="n">
        <v>57.96</v>
      </c>
      <c r="J29" s="48" t="n">
        <v>40.268</v>
      </c>
      <c r="K29" s="60" t="n">
        <v>58.726</v>
      </c>
      <c r="N29" s="2"/>
      <c r="O29" s="2"/>
    </row>
    <row r="30" customFormat="false" ht="15.75" hidden="false" customHeight="false" outlineLevel="0" collapsed="false">
      <c r="A30" s="59" t="s">
        <v>35</v>
      </c>
      <c r="C30" s="59" t="n">
        <v>144.893</v>
      </c>
      <c r="D30" s="2" t="n">
        <v>91.822</v>
      </c>
      <c r="E30" s="59" t="n">
        <v>75.31</v>
      </c>
      <c r="G30" s="59" t="s">
        <v>35</v>
      </c>
      <c r="H30" s="62"/>
      <c r="I30" s="59" t="n">
        <v>138.087</v>
      </c>
      <c r="J30" s="2" t="n">
        <v>87.512</v>
      </c>
      <c r="K30" s="59" t="n">
        <v>64.733</v>
      </c>
      <c r="N30" s="2"/>
      <c r="O30" s="2"/>
    </row>
    <row r="31" customFormat="false" ht="15.75" hidden="false" customHeight="false" outlineLevel="0" collapsed="false">
      <c r="A31" s="59" t="s">
        <v>42</v>
      </c>
      <c r="C31" s="59" t="n">
        <v>2719.677</v>
      </c>
      <c r="D31" s="2" t="n">
        <v>1630.677</v>
      </c>
      <c r="E31" s="59" t="n">
        <v>1047.451</v>
      </c>
      <c r="G31" s="59" t="s">
        <v>42</v>
      </c>
      <c r="H31" s="62"/>
      <c r="I31" s="59" t="n">
        <v>2839.254</v>
      </c>
      <c r="J31" s="2" t="n">
        <v>1752.792</v>
      </c>
      <c r="K31" s="59" t="n">
        <v>1173.109</v>
      </c>
      <c r="N31" s="2"/>
      <c r="O31" s="2"/>
    </row>
    <row r="32" customFormat="false" ht="15.75" hidden="false" customHeight="false" outlineLevel="0" collapsed="false">
      <c r="A32" s="60" t="s">
        <v>767</v>
      </c>
      <c r="C32" s="59" t="n">
        <v>268.798</v>
      </c>
      <c r="D32" s="2" t="n">
        <v>147.321</v>
      </c>
      <c r="E32" s="59" t="n">
        <v>85.301</v>
      </c>
      <c r="G32" s="60" t="s">
        <v>767</v>
      </c>
      <c r="H32" s="62"/>
      <c r="I32" s="59" t="n">
        <v>257.719</v>
      </c>
      <c r="J32" s="2" t="n">
        <v>145.899</v>
      </c>
      <c r="K32" s="59" t="n">
        <v>84.976</v>
      </c>
      <c r="N32" s="2"/>
      <c r="O32" s="2"/>
    </row>
    <row r="33" customFormat="false" ht="15.75" hidden="false" customHeight="false" outlineLevel="0" collapsed="false">
      <c r="A33" s="59" t="s">
        <v>776</v>
      </c>
      <c r="B33" s="67"/>
      <c r="C33" s="57" t="n">
        <v>160.268</v>
      </c>
      <c r="D33" s="46" t="n">
        <v>93.687</v>
      </c>
      <c r="E33" s="57" t="n">
        <v>57.59</v>
      </c>
      <c r="G33" s="59" t="s">
        <v>776</v>
      </c>
      <c r="H33" s="67"/>
      <c r="I33" s="57" t="n">
        <v>160.728</v>
      </c>
      <c r="J33" s="46" t="n">
        <v>94.648</v>
      </c>
      <c r="K33" s="57" t="n">
        <v>56.99</v>
      </c>
      <c r="N33" s="2"/>
      <c r="O33" s="2"/>
    </row>
    <row r="34" customFormat="false" ht="15.75" hidden="false" customHeight="false" outlineLevel="0" collapsed="false">
      <c r="A34" s="59" t="s">
        <v>768</v>
      </c>
      <c r="B34" s="69"/>
      <c r="C34" s="59" t="n">
        <v>110.528</v>
      </c>
      <c r="D34" s="2" t="n">
        <v>65.515</v>
      </c>
      <c r="E34" s="59" t="n">
        <v>41.266</v>
      </c>
      <c r="G34" s="59" t="s">
        <v>768</v>
      </c>
      <c r="H34" s="69"/>
      <c r="I34" s="59" t="n">
        <v>110.648</v>
      </c>
      <c r="J34" s="2" t="n">
        <v>65.305</v>
      </c>
      <c r="K34" s="59" t="n">
        <v>40.677</v>
      </c>
      <c r="N34" s="2"/>
      <c r="O34" s="32"/>
    </row>
    <row r="35" customFormat="false" ht="15.75" hidden="false" customHeight="false" outlineLevel="0" collapsed="false">
      <c r="A35" s="65" t="s">
        <v>46</v>
      </c>
      <c r="B35" s="71"/>
      <c r="C35" s="60" t="n">
        <v>339.309</v>
      </c>
      <c r="D35" s="48" t="n">
        <v>184.71</v>
      </c>
      <c r="E35" s="60" t="n">
        <v>107.434</v>
      </c>
      <c r="G35" s="65" t="s">
        <v>46</v>
      </c>
      <c r="H35" s="71"/>
      <c r="I35" s="60" t="n">
        <v>327.449</v>
      </c>
      <c r="J35" s="48" t="n">
        <v>183.784</v>
      </c>
      <c r="K35" s="60" t="n">
        <v>106.998</v>
      </c>
      <c r="N35" s="2"/>
      <c r="O35" s="32"/>
    </row>
    <row r="36" customFormat="false" ht="15.75" hidden="false" customHeight="false" outlineLevel="0" collapsed="false">
      <c r="A36" s="59" t="s">
        <v>770</v>
      </c>
      <c r="C36" s="59" t="n">
        <v>178.852</v>
      </c>
      <c r="D36" s="2" t="n">
        <v>105.216</v>
      </c>
      <c r="E36" s="59" t="n">
        <v>62.318</v>
      </c>
      <c r="G36" s="59" t="s">
        <v>770</v>
      </c>
      <c r="I36" s="59" t="n">
        <v>181.58</v>
      </c>
      <c r="J36" s="2" t="n">
        <v>103.926</v>
      </c>
      <c r="K36" s="59" t="n">
        <v>61.586</v>
      </c>
      <c r="N36" s="2"/>
      <c r="O36" s="32"/>
    </row>
    <row r="37" customFormat="false" ht="15.75" hidden="false" customHeight="false" outlineLevel="0" collapsed="false">
      <c r="A37" s="59" t="s">
        <v>49</v>
      </c>
      <c r="C37" s="59" t="n">
        <v>246.056</v>
      </c>
      <c r="D37" s="2" t="n">
        <v>140.886</v>
      </c>
      <c r="E37" s="59" t="n">
        <v>83.505</v>
      </c>
      <c r="G37" s="59" t="s">
        <v>49</v>
      </c>
      <c r="I37" s="59" t="n">
        <v>246.872</v>
      </c>
      <c r="J37" s="2" t="n">
        <v>140.41</v>
      </c>
      <c r="K37" s="59" t="n">
        <v>83.619</v>
      </c>
      <c r="N37" s="2"/>
      <c r="O37" s="32"/>
    </row>
    <row r="38" customFormat="false" ht="15.75" hidden="false" customHeight="false" outlineLevel="0" collapsed="false">
      <c r="A38" s="60" t="s">
        <v>40</v>
      </c>
      <c r="B38" s="4"/>
      <c r="C38" s="60" t="n">
        <v>409.357</v>
      </c>
      <c r="D38" s="48" t="n">
        <v>224.431</v>
      </c>
      <c r="E38" s="60" t="n">
        <v>129.426</v>
      </c>
      <c r="G38" s="60" t="s">
        <v>40</v>
      </c>
      <c r="H38" s="4"/>
      <c r="I38" s="60" t="n">
        <v>404.69</v>
      </c>
      <c r="J38" s="48" t="n">
        <v>225.3</v>
      </c>
      <c r="K38" s="60" t="n">
        <v>129.658</v>
      </c>
      <c r="N38" s="2"/>
      <c r="O38" s="32"/>
      <c r="R38" s="2"/>
      <c r="S38" s="32"/>
    </row>
    <row r="39" customFormat="false" ht="15.75" hidden="false" customHeight="false" outlineLevel="0" collapsed="false">
      <c r="A39" s="2"/>
      <c r="C39" s="66"/>
      <c r="D39" s="66"/>
      <c r="E39" s="66"/>
      <c r="F39" s="66"/>
      <c r="G39" s="2"/>
      <c r="N39" s="2"/>
      <c r="O39" s="32"/>
      <c r="R39" s="2"/>
      <c r="S39" s="32"/>
    </row>
    <row r="40" customFormat="false" ht="15.75" hidden="false" customHeight="false" outlineLevel="0" collapsed="false">
      <c r="A40" s="2"/>
      <c r="B40" s="66"/>
      <c r="C40" s="66"/>
      <c r="D40" s="66"/>
      <c r="E40" s="66"/>
      <c r="F40" s="66"/>
      <c r="G40" s="2"/>
      <c r="N40" s="2"/>
      <c r="O40" s="32"/>
      <c r="R40" s="2"/>
      <c r="S40" s="32"/>
    </row>
    <row r="41" customFormat="false" ht="15.75" hidden="false" customHeight="false" outlineLevel="0" collapsed="false">
      <c r="A41" s="2"/>
      <c r="B41" s="66"/>
      <c r="C41" s="66"/>
      <c r="D41" s="66"/>
      <c r="E41" s="66"/>
      <c r="F41" s="66"/>
      <c r="G41" s="2"/>
      <c r="N41" s="2"/>
      <c r="O41" s="32"/>
      <c r="R41" s="2"/>
      <c r="S41" s="32"/>
    </row>
    <row r="42" customFormat="false" ht="15.75" hidden="false" customHeight="false" outlineLevel="0" collapsed="false">
      <c r="A42" s="2"/>
      <c r="B42" s="66"/>
      <c r="C42" s="66"/>
      <c r="D42" s="66"/>
      <c r="E42" s="66"/>
      <c r="F42" s="66"/>
      <c r="G42" s="2"/>
      <c r="N42" s="2"/>
      <c r="O42" s="32"/>
      <c r="R42" s="2"/>
      <c r="S42" s="32"/>
    </row>
    <row r="43" customFormat="false" ht="15.75" hidden="false" customHeight="false" outlineLevel="0" collapsed="false">
      <c r="A43" s="2"/>
      <c r="G43" s="2"/>
      <c r="H43" s="2"/>
      <c r="I43" s="2"/>
      <c r="N43" s="2"/>
      <c r="O43" s="32"/>
      <c r="R43" s="2"/>
      <c r="S43" s="32"/>
    </row>
    <row r="44" customFormat="false" ht="15.75" hidden="false" customHeight="false" outlineLevel="0" collapsed="false">
      <c r="A44" s="1" t="s">
        <v>20</v>
      </c>
      <c r="B44" s="1" t="s">
        <v>781</v>
      </c>
      <c r="C44" s="1" t="s">
        <v>782</v>
      </c>
      <c r="D44" s="1" t="s">
        <v>783</v>
      </c>
      <c r="N44" s="2"/>
      <c r="O44" s="32"/>
      <c r="R44" s="2"/>
      <c r="S44" s="32"/>
    </row>
    <row r="45" customFormat="false" ht="15.75" hidden="false" customHeight="false" outlineLevel="0" collapsed="false">
      <c r="A45" s="5" t="s">
        <v>13</v>
      </c>
      <c r="B45" s="16" t="n">
        <v>20.619</v>
      </c>
      <c r="C45" s="5" t="n">
        <v>19.657</v>
      </c>
      <c r="D45" s="5" t="n">
        <v>0.255</v>
      </c>
      <c r="N45" s="2"/>
      <c r="O45" s="32"/>
      <c r="R45" s="2"/>
      <c r="S45" s="32"/>
    </row>
    <row r="46" customFormat="false" ht="15.75" hidden="false" customHeight="false" outlineLevel="0" collapsed="false">
      <c r="A46" s="5" t="s">
        <v>34</v>
      </c>
      <c r="B46" s="16" t="n">
        <v>4.294</v>
      </c>
      <c r="C46" s="5" t="n">
        <v>4.214</v>
      </c>
      <c r="D46" s="5" t="n">
        <v>5.155</v>
      </c>
      <c r="N46" s="2"/>
      <c r="O46" s="32"/>
      <c r="R46" s="2"/>
      <c r="S46" s="32"/>
    </row>
    <row r="47" customFormat="false" ht="15.75" hidden="false" customHeight="false" outlineLevel="0" collapsed="false">
      <c r="A47" s="5" t="s">
        <v>14</v>
      </c>
      <c r="B47" s="16" t="n">
        <v>5.258</v>
      </c>
      <c r="C47" s="5" t="n">
        <v>5.096</v>
      </c>
      <c r="D47" s="5" t="n">
        <v>93.934</v>
      </c>
      <c r="N47" s="2"/>
      <c r="O47" s="32"/>
      <c r="R47" s="2"/>
      <c r="S47" s="32"/>
    </row>
    <row r="48" customFormat="false" ht="15.75" hidden="false" customHeight="false" outlineLevel="0" collapsed="false">
      <c r="A48" s="5" t="s">
        <v>19</v>
      </c>
      <c r="B48" s="16" t="n">
        <v>14.946</v>
      </c>
      <c r="C48" s="5" t="n">
        <v>14.931</v>
      </c>
      <c r="D48" s="5" t="n">
        <v>60.18</v>
      </c>
      <c r="N48" s="2"/>
      <c r="O48" s="32"/>
      <c r="R48" s="2"/>
      <c r="S48" s="32"/>
    </row>
    <row r="49" customFormat="false" ht="15.75" hidden="false" customHeight="false" outlineLevel="0" collapsed="false">
      <c r="A49" s="5" t="s">
        <v>775</v>
      </c>
      <c r="B49" s="16" t="n">
        <v>18.8</v>
      </c>
      <c r="C49" s="5" t="n">
        <v>18.63</v>
      </c>
      <c r="D49" s="5" t="n">
        <v>165.449</v>
      </c>
      <c r="R49" s="2"/>
      <c r="S49" s="32"/>
    </row>
    <row r="50" customFormat="false" ht="15.75" hidden="false" customHeight="false" outlineLevel="0" collapsed="false">
      <c r="A50" s="5" t="s">
        <v>41</v>
      </c>
      <c r="B50" s="16" t="n">
        <v>87.239</v>
      </c>
      <c r="C50" s="5" t="n">
        <v>54.952</v>
      </c>
      <c r="D50" s="5" t="n">
        <v>83.869</v>
      </c>
      <c r="R50" s="2"/>
      <c r="S50" s="32"/>
    </row>
    <row r="51" customFormat="false" ht="15.75" hidden="false" customHeight="false" outlineLevel="0" collapsed="false">
      <c r="A51" s="5" t="s">
        <v>35</v>
      </c>
      <c r="B51" s="16" t="n">
        <v>77.553</v>
      </c>
      <c r="C51" s="5" t="n">
        <v>64.374</v>
      </c>
      <c r="D51" s="16" t="s">
        <v>784</v>
      </c>
      <c r="R51" s="2"/>
      <c r="S51" s="32"/>
    </row>
    <row r="52" customFormat="false" ht="15.75" hidden="false" customHeight="false" outlineLevel="0" collapsed="false">
      <c r="A52" s="5" t="s">
        <v>42</v>
      </c>
      <c r="B52" s="16" t="n">
        <v>82.276</v>
      </c>
      <c r="C52" s="5" t="n">
        <v>83.152</v>
      </c>
      <c r="D52" s="5" t="n">
        <v>111.564</v>
      </c>
      <c r="R52" s="2"/>
      <c r="S52" s="32"/>
    </row>
    <row r="53" customFormat="false" ht="15.75" hidden="false" customHeight="false" outlineLevel="0" collapsed="false">
      <c r="A53" s="5" t="s">
        <v>767</v>
      </c>
      <c r="B53" s="16" t="n">
        <v>52.156</v>
      </c>
      <c r="C53" s="5" t="n">
        <v>51.064</v>
      </c>
      <c r="D53" s="5" t="n">
        <v>486.233</v>
      </c>
    </row>
    <row r="54" customFormat="false" ht="15.75" hidden="false" customHeight="false" outlineLevel="0" collapsed="false">
      <c r="A54" s="5" t="s">
        <v>776</v>
      </c>
      <c r="B54" s="16" t="n">
        <v>57.778</v>
      </c>
      <c r="C54" s="5" t="n">
        <v>56.906</v>
      </c>
      <c r="D54" s="16" t="s">
        <v>784</v>
      </c>
    </row>
    <row r="55" customFormat="false" ht="15.75" hidden="false" customHeight="false" outlineLevel="0" collapsed="false">
      <c r="A55" s="5" t="s">
        <v>768</v>
      </c>
      <c r="B55" s="16" t="n">
        <v>59.358</v>
      </c>
      <c r="C55" s="5" t="n">
        <v>58.864</v>
      </c>
      <c r="D55" s="5" t="n">
        <v>417.457</v>
      </c>
    </row>
    <row r="56" customFormat="false" ht="15.75" hidden="false" customHeight="false" outlineLevel="0" collapsed="false">
      <c r="A56" s="18" t="s">
        <v>46</v>
      </c>
      <c r="B56" s="16" t="n">
        <v>58.829</v>
      </c>
      <c r="C56" s="5" t="n">
        <v>57.547</v>
      </c>
      <c r="D56" s="5" t="n">
        <v>1365.224</v>
      </c>
    </row>
    <row r="57" customFormat="false" ht="15.75" hidden="false" customHeight="false" outlineLevel="0" collapsed="false">
      <c r="A57" s="5" t="s">
        <v>770</v>
      </c>
      <c r="B57" s="16" t="n">
        <v>85.101</v>
      </c>
      <c r="C57" s="5" t="n">
        <v>82.946</v>
      </c>
      <c r="D57" s="5" t="n">
        <v>188.015</v>
      </c>
    </row>
    <row r="58" customFormat="false" ht="15.75" hidden="false" customHeight="false" outlineLevel="0" collapsed="false">
      <c r="A58" s="5" t="s">
        <v>49</v>
      </c>
      <c r="B58" s="16" t="n">
        <v>84.295</v>
      </c>
      <c r="C58" s="5" t="n">
        <v>82.988</v>
      </c>
      <c r="D58" s="5" t="n">
        <v>4712.158</v>
      </c>
    </row>
    <row r="59" customFormat="false" ht="15.75" hidden="false" customHeight="false" outlineLevel="0" collapsed="false">
      <c r="A59" s="5" t="s">
        <v>40</v>
      </c>
      <c r="B59" s="16" t="n">
        <v>83.515</v>
      </c>
      <c r="C59" s="5" t="n">
        <v>82.275</v>
      </c>
      <c r="D59" s="5" t="n">
        <v>827.704</v>
      </c>
      <c r="G59" s="2"/>
    </row>
    <row r="60" customFormat="false" ht="15.75" hidden="false" customHeight="false" outlineLevel="0" collapsed="false">
      <c r="A60" s="2"/>
      <c r="G60" s="2"/>
    </row>
    <row r="61" customFormat="false" ht="15.75" hidden="false" customHeight="false" outlineLevel="0" collapsed="false">
      <c r="A61" s="2"/>
      <c r="G61" s="2"/>
    </row>
    <row r="62" customFormat="false" ht="15.75" hidden="false" customHeight="false" outlineLevel="0" collapsed="false">
      <c r="A62" s="2"/>
      <c r="G62" s="2"/>
    </row>
    <row r="63" customFormat="false" ht="15.75" hidden="false" customHeight="false" outlineLevel="0" collapsed="false">
      <c r="A63" s="2"/>
      <c r="G63" s="2"/>
    </row>
    <row r="64" customFormat="false" ht="15.75" hidden="false" customHeight="false" outlineLevel="0" collapsed="false">
      <c r="A64" s="2"/>
      <c r="G64" s="2"/>
    </row>
    <row r="65" customFormat="false" ht="15.75" hidden="false" customHeight="false" outlineLevel="0" collapsed="false">
      <c r="A65" s="2"/>
      <c r="G65" s="2"/>
    </row>
    <row r="66" customFormat="false" ht="15.75" hidden="false" customHeight="false" outlineLevel="0" collapsed="false">
      <c r="A66" s="2"/>
      <c r="G66" s="2"/>
    </row>
    <row r="70" customFormat="false" ht="15.75" hidden="false" customHeight="false" outlineLevel="0" collapsed="false">
      <c r="A70" s="2" t="s">
        <v>785</v>
      </c>
    </row>
    <row r="72" customFormat="false" ht="15.75" hidden="false" customHeight="false" outlineLevel="0" collapsed="false">
      <c r="A72" s="11" t="s">
        <v>786</v>
      </c>
      <c r="B72" s="2" t="s">
        <v>787</v>
      </c>
      <c r="C72" s="73" t="s">
        <v>788</v>
      </c>
      <c r="D72" s="74" t="s">
        <v>789</v>
      </c>
      <c r="E72" s="74"/>
      <c r="F72" s="73" t="s">
        <v>790</v>
      </c>
    </row>
    <row r="73" customFormat="false" ht="15.75" hidden="false" customHeight="false" outlineLevel="0" collapsed="false">
      <c r="A73" s="2" t="s">
        <v>791</v>
      </c>
      <c r="B73" s="2" t="s">
        <v>792</v>
      </c>
      <c r="C73" s="32" t="s">
        <v>793</v>
      </c>
      <c r="D73" s="75" t="s">
        <v>794</v>
      </c>
      <c r="E73" s="75"/>
    </row>
    <row r="74" customFormat="false" ht="15.75" hidden="false" customHeight="false" outlineLevel="0" collapsed="false">
      <c r="A74" s="2" t="s">
        <v>795</v>
      </c>
      <c r="B74" s="2" t="s">
        <v>792</v>
      </c>
      <c r="C74" s="32" t="s">
        <v>793</v>
      </c>
      <c r="D74" s="75" t="s">
        <v>796</v>
      </c>
      <c r="E74" s="75"/>
    </row>
    <row r="75" customFormat="false" ht="15.75" hidden="false" customHeight="false" outlineLevel="0" collapsed="false">
      <c r="A75" s="2"/>
      <c r="C75" s="32"/>
      <c r="D75" s="75"/>
      <c r="E75" s="75"/>
    </row>
    <row r="76" customFormat="false" ht="15.75" hidden="false" customHeight="false" outlineLevel="0" collapsed="false">
      <c r="A76" s="2" t="s">
        <v>797</v>
      </c>
      <c r="B76" s="2" t="s">
        <v>792</v>
      </c>
      <c r="C76" s="32" t="s">
        <v>793</v>
      </c>
      <c r="D76" s="75" t="s">
        <v>798</v>
      </c>
      <c r="E76" s="75"/>
      <c r="F76" s="2" t="n">
        <v>3</v>
      </c>
    </row>
    <row r="77" customFormat="false" ht="15.75" hidden="false" customHeight="false" outlineLevel="0" collapsed="false">
      <c r="A77" s="2" t="s">
        <v>799</v>
      </c>
      <c r="B77" s="2"/>
      <c r="C77" s="32" t="s">
        <v>793</v>
      </c>
      <c r="D77" s="75"/>
      <c r="E77" s="75"/>
      <c r="F77" s="11" t="n">
        <v>1</v>
      </c>
    </row>
    <row r="78" customFormat="false" ht="15.75" hidden="false" customHeight="false" outlineLevel="0" collapsed="false">
      <c r="C78" s="32"/>
      <c r="D78" s="75"/>
      <c r="E78" s="75"/>
    </row>
    <row r="79" customFormat="false" ht="15.75" hidden="false" customHeight="false" outlineLevel="0" collapsed="false">
      <c r="A79" s="2" t="s">
        <v>800</v>
      </c>
      <c r="B79" s="2"/>
      <c r="C79" s="32"/>
      <c r="D79" s="75"/>
      <c r="E79" s="75"/>
      <c r="F79" s="2" t="n">
        <v>4</v>
      </c>
    </row>
    <row r="80" customFormat="false" ht="15.75" hidden="false" customHeight="false" outlineLevel="0" collapsed="false">
      <c r="A80" s="2" t="s">
        <v>801</v>
      </c>
      <c r="B80" s="2" t="s">
        <v>802</v>
      </c>
      <c r="C80" s="32" t="s">
        <v>793</v>
      </c>
      <c r="D80" s="75" t="s">
        <v>803</v>
      </c>
      <c r="E80" s="75"/>
      <c r="F80" s="2" t="n">
        <v>2</v>
      </c>
    </row>
    <row r="81" customFormat="false" ht="15.75" hidden="false" customHeight="false" outlineLevel="0" collapsed="false">
      <c r="C81" s="32"/>
      <c r="D81" s="75"/>
      <c r="E81" s="75"/>
    </row>
    <row r="82" customFormat="false" ht="15.75" hidden="false" customHeight="false" outlineLevel="0" collapsed="false">
      <c r="A82" s="2" t="s">
        <v>804</v>
      </c>
      <c r="B82" s="2" t="s">
        <v>792</v>
      </c>
      <c r="C82" s="32" t="s">
        <v>793</v>
      </c>
      <c r="D82" s="75" t="s">
        <v>805</v>
      </c>
      <c r="E82" s="75"/>
    </row>
    <row r="83" customFormat="false" ht="15.75" hidden="false" customHeight="true" outlineLevel="0" collapsed="false">
      <c r="D83" s="76"/>
      <c r="E83" s="76"/>
    </row>
    <row r="84" customFormat="false" ht="15.75" hidden="false" customHeight="false" outlineLevel="0" collapsed="false">
      <c r="A84" s="2" t="s">
        <v>799</v>
      </c>
      <c r="B84" s="2" t="s">
        <v>806</v>
      </c>
      <c r="C84" s="2" t="s">
        <v>793</v>
      </c>
      <c r="D84" s="2"/>
      <c r="E84" s="2"/>
      <c r="F84" s="2" t="n">
        <v>5</v>
      </c>
    </row>
    <row r="86" customFormat="false" ht="15.75" hidden="false" customHeight="false" outlineLevel="0" collapsed="false">
      <c r="A86" s="2" t="s">
        <v>800</v>
      </c>
      <c r="B86" s="2" t="s">
        <v>807</v>
      </c>
      <c r="C86" s="2" t="s">
        <v>808</v>
      </c>
      <c r="F86" s="2" t="n">
        <v>7</v>
      </c>
    </row>
    <row r="87" customFormat="false" ht="15.75" hidden="false" customHeight="false" outlineLevel="0" collapsed="false">
      <c r="A87" s="2" t="s">
        <v>801</v>
      </c>
      <c r="B87" s="2" t="s">
        <v>806</v>
      </c>
      <c r="C87" s="2" t="s">
        <v>793</v>
      </c>
      <c r="D87" s="2"/>
      <c r="E87" s="2"/>
      <c r="F87" s="2" t="n">
        <v>6</v>
      </c>
    </row>
  </sheetData>
  <mergeCells count="16">
    <mergeCell ref="B1:E1"/>
    <mergeCell ref="H1:K1"/>
    <mergeCell ref="B22:E22"/>
    <mergeCell ref="H22:K22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</mergeCells>
  <conditionalFormatting sqref="F52,H52:I52,G53,H55">
    <cfRule type="expression" priority="2" aboveAverage="0" equalAverage="0" bottom="0" percent="0" rank="0" text="" dxfId="0">
      <formula>LEN(TRIM(F52))&gt;0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60"/>
  <sheetViews>
    <sheetView windowProtection="false" showFormulas="false" showGridLines="true" showRowColHeaders="true" showZeros="true" rightToLeft="false" tabSelected="false" showOutlineSymbols="true" defaultGridColor="true" view="normal" topLeftCell="M64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5.1377551020408"/>
    <col collapsed="false" hidden="false" max="2" min="2" style="0" width="5.13775510204082"/>
    <col collapsed="false" hidden="false" max="3" min="3" style="0" width="5.57142857142857"/>
    <col collapsed="false" hidden="false" max="4" min="4" style="0" width="9.43367346938776"/>
    <col collapsed="false" hidden="false" max="5" min="5" style="0" width="6.13775510204082"/>
    <col collapsed="false" hidden="false" max="34" min="6" style="0" width="10.1326530612245"/>
    <col collapsed="false" hidden="false" max="1025" min="35" style="0" width="14.4285714285714"/>
  </cols>
  <sheetData>
    <row r="1" customFormat="false" ht="29.15" hidden="false" customHeight="false" outlineLevel="0" collapsed="false">
      <c r="B1" s="2"/>
      <c r="C1" s="2"/>
      <c r="D1" s="2"/>
      <c r="E1" s="2"/>
      <c r="F1" s="77" t="s">
        <v>809</v>
      </c>
      <c r="G1" s="77"/>
      <c r="H1" s="77"/>
      <c r="I1" s="77"/>
      <c r="J1" s="77"/>
      <c r="K1" s="77"/>
      <c r="L1" s="77"/>
      <c r="M1" s="77"/>
      <c r="N1" s="77"/>
      <c r="O1" s="77"/>
      <c r="P1" s="77"/>
      <c r="Q1" s="78"/>
      <c r="S1" s="77" t="s">
        <v>810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8"/>
      <c r="AG1" s="11"/>
      <c r="AH1" s="2"/>
    </row>
    <row r="2" customFormat="false" ht="15.75" hidden="false" customHeight="false" outlineLevel="0" collapsed="false">
      <c r="B2" s="2"/>
      <c r="C2" s="2"/>
      <c r="D2" s="2"/>
      <c r="E2" s="2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8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8"/>
      <c r="AG2" s="11"/>
      <c r="AH2" s="2"/>
    </row>
    <row r="3" customFormat="false" ht="15.75" hidden="false" customHeight="false" outlineLevel="0" collapsed="false">
      <c r="B3" s="2"/>
      <c r="C3" s="2"/>
      <c r="D3" s="2"/>
      <c r="E3" s="2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8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8"/>
      <c r="AG3" s="11"/>
      <c r="AH3" s="2"/>
    </row>
    <row r="4" customFormat="false" ht="15.75" hidden="false" customHeight="false" outlineLevel="0" collapsed="false">
      <c r="B4" s="2"/>
      <c r="C4" s="2"/>
      <c r="D4" s="2"/>
      <c r="E4" s="45"/>
      <c r="F4" s="79" t="s">
        <v>811</v>
      </c>
      <c r="G4" s="79"/>
      <c r="H4" s="79"/>
      <c r="I4" s="79"/>
      <c r="J4" s="80"/>
      <c r="K4" s="81" t="s">
        <v>812</v>
      </c>
      <c r="L4" s="81"/>
      <c r="M4" s="81"/>
      <c r="N4" s="81"/>
      <c r="O4" s="80"/>
      <c r="P4" s="82" t="s">
        <v>813</v>
      </c>
      <c r="Q4" s="80"/>
      <c r="R4" s="83"/>
      <c r="S4" s="79" t="s">
        <v>811</v>
      </c>
      <c r="T4" s="79"/>
      <c r="U4" s="79"/>
      <c r="V4" s="79"/>
      <c r="W4" s="80"/>
      <c r="X4" s="81" t="s">
        <v>812</v>
      </c>
      <c r="Y4" s="81"/>
      <c r="Z4" s="81"/>
      <c r="AA4" s="81"/>
      <c r="AB4" s="80"/>
      <c r="AC4" s="82" t="s">
        <v>813</v>
      </c>
      <c r="AD4" s="11"/>
      <c r="AG4" s="11"/>
      <c r="AH4" s="2"/>
    </row>
    <row r="5" customFormat="false" ht="15.75" hidden="false" customHeight="false" outlineLevel="0" collapsed="false">
      <c r="A5" s="23" t="s">
        <v>20</v>
      </c>
      <c r="B5" s="23" t="s">
        <v>814</v>
      </c>
      <c r="C5" s="23" t="s">
        <v>815</v>
      </c>
      <c r="D5" s="23" t="s">
        <v>816</v>
      </c>
      <c r="E5" s="44" t="s">
        <v>817</v>
      </c>
      <c r="F5" s="84" t="n">
        <v>1</v>
      </c>
      <c r="G5" s="84" t="n">
        <v>16</v>
      </c>
      <c r="H5" s="84" t="n">
        <v>32</v>
      </c>
      <c r="I5" s="84" t="n">
        <v>64</v>
      </c>
      <c r="K5" s="85" t="n">
        <v>1</v>
      </c>
      <c r="L5" s="85" t="n">
        <v>16</v>
      </c>
      <c r="M5" s="85" t="n">
        <v>32</v>
      </c>
      <c r="N5" s="85" t="n">
        <v>64</v>
      </c>
      <c r="O5" s="11"/>
      <c r="P5" s="86" t="n">
        <v>1</v>
      </c>
      <c r="S5" s="84" t="n">
        <v>1</v>
      </c>
      <c r="T5" s="84" t="n">
        <v>16</v>
      </c>
      <c r="U5" s="84" t="n">
        <v>32</v>
      </c>
      <c r="V5" s="84" t="n">
        <v>64</v>
      </c>
      <c r="W5" s="87"/>
      <c r="X5" s="85" t="n">
        <v>1</v>
      </c>
      <c r="Y5" s="85" t="n">
        <v>16</v>
      </c>
      <c r="Z5" s="85" t="n">
        <v>32</v>
      </c>
      <c r="AA5" s="85" t="n">
        <v>64</v>
      </c>
      <c r="AB5" s="11"/>
      <c r="AC5" s="86" t="n">
        <v>1</v>
      </c>
      <c r="AD5" s="87"/>
      <c r="AG5" s="11"/>
      <c r="AH5" s="2"/>
    </row>
    <row r="6" customFormat="false" ht="15.75" hidden="false" customHeight="false" outlineLevel="0" collapsed="false">
      <c r="A6" s="2"/>
      <c r="B6" s="2"/>
      <c r="C6" s="2"/>
      <c r="D6" s="2"/>
      <c r="E6" s="45"/>
      <c r="F6" s="88"/>
      <c r="G6" s="88"/>
      <c r="H6" s="89"/>
      <c r="I6" s="89"/>
      <c r="K6" s="90"/>
      <c r="L6" s="90"/>
      <c r="M6" s="90"/>
      <c r="N6" s="90"/>
      <c r="P6" s="91"/>
      <c r="S6" s="89"/>
      <c r="T6" s="89"/>
      <c r="U6" s="89"/>
      <c r="V6" s="89"/>
      <c r="X6" s="90"/>
      <c r="Y6" s="90"/>
      <c r="Z6" s="90"/>
      <c r="AA6" s="90"/>
      <c r="AC6" s="91"/>
    </row>
    <row r="7" customFormat="false" ht="15.75" hidden="false" customHeight="false" outlineLevel="0" collapsed="false">
      <c r="A7" s="2" t="s">
        <v>42</v>
      </c>
      <c r="B7" s="2" t="n">
        <v>1</v>
      </c>
      <c r="C7" s="2" t="s">
        <v>818</v>
      </c>
      <c r="D7" s="2" t="n">
        <f aca="false">TRUE()</f>
        <v>1</v>
      </c>
      <c r="E7" s="45" t="s">
        <v>819</v>
      </c>
      <c r="F7" s="89"/>
      <c r="G7" s="88" t="n">
        <v>24.287</v>
      </c>
      <c r="H7" s="88" t="n">
        <v>27.053</v>
      </c>
      <c r="I7" s="88" t="n">
        <v>28.228</v>
      </c>
      <c r="K7" s="90"/>
      <c r="L7" s="28" t="n">
        <v>21.941</v>
      </c>
      <c r="M7" s="28" t="n">
        <v>20.782</v>
      </c>
      <c r="N7" s="28" t="n">
        <v>24.674</v>
      </c>
      <c r="O7" s="2"/>
      <c r="P7" s="92" t="n">
        <v>2.211</v>
      </c>
      <c r="S7" s="89"/>
      <c r="T7" s="88" t="n">
        <v>108.379</v>
      </c>
      <c r="U7" s="88" t="n">
        <v>116.371</v>
      </c>
      <c r="V7" s="88" t="n">
        <v>118.518</v>
      </c>
      <c r="X7" s="90"/>
      <c r="Y7" s="28" t="n">
        <v>113.727</v>
      </c>
      <c r="Z7" s="28" t="n">
        <v>182.992</v>
      </c>
      <c r="AA7" s="28" t="n">
        <v>118.518</v>
      </c>
      <c r="AC7" s="92" t="n">
        <v>6.797</v>
      </c>
    </row>
    <row r="8" customFormat="false" ht="15.75" hidden="false" customHeight="false" outlineLevel="0" collapsed="false">
      <c r="A8" s="2" t="s">
        <v>42</v>
      </c>
      <c r="B8" s="2" t="n">
        <v>2</v>
      </c>
      <c r="C8" s="2" t="s">
        <v>818</v>
      </c>
      <c r="D8" s="2" t="n">
        <f aca="false">FALSE()</f>
        <v>0</v>
      </c>
      <c r="E8" s="45" t="s">
        <v>820</v>
      </c>
      <c r="F8" s="89"/>
      <c r="G8" s="88" t="n">
        <v>147.632</v>
      </c>
      <c r="H8" s="88" t="n">
        <v>104.511</v>
      </c>
      <c r="I8" s="88" t="n">
        <v>86.089</v>
      </c>
      <c r="K8" s="90"/>
      <c r="L8" s="28" t="n">
        <v>159.574</v>
      </c>
      <c r="M8" s="28" t="n">
        <v>93.985</v>
      </c>
      <c r="N8" s="28" t="n">
        <v>75.414</v>
      </c>
      <c r="O8" s="2"/>
      <c r="P8" s="92" t="n">
        <v>2.881</v>
      </c>
      <c r="S8" s="89"/>
      <c r="T8" s="88" t="n">
        <v>2687.55</v>
      </c>
      <c r="U8" s="88" t="n">
        <v>1694.553</v>
      </c>
      <c r="V8" s="88" t="n">
        <v>1142.43</v>
      </c>
      <c r="X8" s="90"/>
      <c r="Y8" s="28" t="n">
        <v>2830.921</v>
      </c>
      <c r="Z8" s="28" t="n">
        <v>1649.681</v>
      </c>
      <c r="AA8" s="28" t="n">
        <v>1142.43</v>
      </c>
      <c r="AC8" s="92" t="n">
        <v>7.054</v>
      </c>
    </row>
    <row r="9" customFormat="false" ht="15.75" hidden="false" customHeight="false" outlineLevel="0" collapsed="false">
      <c r="A9" s="2" t="s">
        <v>42</v>
      </c>
      <c r="B9" s="2" t="n">
        <v>3</v>
      </c>
      <c r="C9" s="2" t="s">
        <v>821</v>
      </c>
      <c r="D9" s="2" t="n">
        <f aca="false">FALSE()</f>
        <v>0</v>
      </c>
      <c r="E9" s="45" t="s">
        <v>819</v>
      </c>
      <c r="F9" s="89"/>
      <c r="G9" s="88" t="n">
        <v>24.455</v>
      </c>
      <c r="H9" s="88" t="n">
        <v>25.133</v>
      </c>
      <c r="I9" s="88" t="n">
        <v>29.132</v>
      </c>
      <c r="K9" s="90"/>
      <c r="L9" s="28" t="n">
        <v>18.059</v>
      </c>
      <c r="M9" s="28" t="n">
        <v>20.844</v>
      </c>
      <c r="N9" s="28" t="n">
        <v>18.215</v>
      </c>
      <c r="O9" s="2"/>
      <c r="P9" s="92" t="n">
        <v>2.136</v>
      </c>
      <c r="S9" s="89"/>
      <c r="T9" s="88" t="n">
        <v>156.043</v>
      </c>
      <c r="U9" s="88" t="n">
        <v>138.83</v>
      </c>
      <c r="V9" s="88" t="n">
        <v>100.358</v>
      </c>
      <c r="X9" s="90"/>
      <c r="Y9" s="28" t="n">
        <v>146.468</v>
      </c>
      <c r="Z9" s="28" t="n">
        <v>55.346</v>
      </c>
      <c r="AA9" s="28" t="n">
        <v>100.358</v>
      </c>
      <c r="AC9" s="92" t="n">
        <v>6.717</v>
      </c>
    </row>
    <row r="10" customFormat="false" ht="15.75" hidden="false" customHeight="false" outlineLevel="0" collapsed="false">
      <c r="A10" s="2" t="s">
        <v>42</v>
      </c>
      <c r="B10" s="2" t="n">
        <v>4</v>
      </c>
      <c r="C10" s="2" t="s">
        <v>818</v>
      </c>
      <c r="D10" s="2" t="n">
        <f aca="false">FALSE()</f>
        <v>0</v>
      </c>
      <c r="E10" s="45" t="s">
        <v>820</v>
      </c>
      <c r="F10" s="89"/>
      <c r="G10" s="88" t="n">
        <v>144.65</v>
      </c>
      <c r="H10" s="88" t="n">
        <v>108.623</v>
      </c>
      <c r="I10" s="88" t="n">
        <v>84.658</v>
      </c>
      <c r="K10" s="90"/>
      <c r="L10" s="28" t="n">
        <v>145.052</v>
      </c>
      <c r="M10" s="28" t="n">
        <v>90.679</v>
      </c>
      <c r="N10" s="28" t="n">
        <v>77.002</v>
      </c>
      <c r="O10" s="2"/>
      <c r="P10" s="92" t="n">
        <v>3.048</v>
      </c>
      <c r="S10" s="89"/>
      <c r="T10" s="88" t="n">
        <v>2772.516</v>
      </c>
      <c r="U10" s="88" t="n">
        <v>1708.569</v>
      </c>
      <c r="V10" s="88" t="n">
        <v>1111.865</v>
      </c>
      <c r="X10" s="90"/>
      <c r="Y10" s="28" t="n">
        <v>2726.385</v>
      </c>
      <c r="Z10" s="28" t="n">
        <v>1658.256</v>
      </c>
      <c r="AA10" s="28" t="n">
        <v>1111.865</v>
      </c>
      <c r="AC10" s="92" t="n">
        <v>7.08</v>
      </c>
    </row>
    <row r="11" customFormat="false" ht="15.75" hidden="false" customHeight="false" outlineLevel="0" collapsed="false">
      <c r="A11" s="2" t="s">
        <v>42</v>
      </c>
      <c r="B11" s="2" t="n">
        <v>5</v>
      </c>
      <c r="C11" s="2" t="s">
        <v>821</v>
      </c>
      <c r="D11" s="2" t="n">
        <f aca="false">TRUE()</f>
        <v>1</v>
      </c>
      <c r="E11" s="45" t="s">
        <v>820</v>
      </c>
      <c r="F11" s="89"/>
      <c r="G11" s="88" t="n">
        <v>142.521</v>
      </c>
      <c r="H11" s="88" t="n">
        <v>99.626</v>
      </c>
      <c r="I11" s="88" t="n">
        <v>85.515</v>
      </c>
      <c r="K11" s="90"/>
      <c r="L11" s="28" t="n">
        <v>141.06</v>
      </c>
      <c r="M11" s="28" t="n">
        <v>93.167</v>
      </c>
      <c r="N11" s="28" t="n">
        <v>76.64</v>
      </c>
      <c r="O11" s="2"/>
      <c r="P11" s="92" t="n">
        <v>3.01</v>
      </c>
      <c r="S11" s="89"/>
      <c r="T11" s="88" t="n">
        <v>2662.411</v>
      </c>
      <c r="U11" s="88" t="n">
        <v>1665.692</v>
      </c>
      <c r="V11" s="88" t="n">
        <v>1109.985</v>
      </c>
      <c r="X11" s="90"/>
      <c r="Y11" s="28" t="n">
        <v>2786.996</v>
      </c>
      <c r="Z11" s="28" t="n">
        <v>1669.515</v>
      </c>
      <c r="AA11" s="28" t="n">
        <v>1109.985</v>
      </c>
      <c r="AC11" s="92" t="n">
        <v>6.902</v>
      </c>
    </row>
    <row r="12" customFormat="false" ht="15.75" hidden="false" customHeight="false" outlineLevel="0" collapsed="false">
      <c r="A12" s="2" t="s">
        <v>42</v>
      </c>
      <c r="B12" s="2" t="n">
        <v>6</v>
      </c>
      <c r="C12" s="2" t="s">
        <v>818</v>
      </c>
      <c r="D12" s="2" t="n">
        <f aca="false">FALSE()</f>
        <v>0</v>
      </c>
      <c r="E12" s="45" t="s">
        <v>820</v>
      </c>
      <c r="F12" s="89"/>
      <c r="G12" s="88" t="n">
        <v>146.836</v>
      </c>
      <c r="H12" s="88" t="n">
        <v>102.1</v>
      </c>
      <c r="I12" s="88" t="n">
        <v>83.603</v>
      </c>
      <c r="K12" s="90"/>
      <c r="L12" s="28" t="n">
        <v>134.67</v>
      </c>
      <c r="M12" s="28" t="n">
        <v>90.966</v>
      </c>
      <c r="N12" s="28" t="n">
        <v>76.534</v>
      </c>
      <c r="O12" s="2"/>
      <c r="P12" s="92" t="n">
        <v>2.874</v>
      </c>
      <c r="S12" s="89"/>
      <c r="T12" s="88" t="n">
        <v>2841.165</v>
      </c>
      <c r="U12" s="88" t="n">
        <v>1752.908</v>
      </c>
      <c r="V12" s="88" t="n">
        <v>1191.173</v>
      </c>
      <c r="X12" s="90"/>
      <c r="Y12" s="28" t="n">
        <v>2727.965</v>
      </c>
      <c r="Z12" s="28" t="n">
        <v>1644.337</v>
      </c>
      <c r="AA12" s="28" t="n">
        <v>1191.173</v>
      </c>
      <c r="AC12" s="92" t="n">
        <v>7.039</v>
      </c>
    </row>
    <row r="13" customFormat="false" ht="15.75" hidden="false" customHeight="false" outlineLevel="0" collapsed="false">
      <c r="A13" s="2" t="s">
        <v>42</v>
      </c>
      <c r="B13" s="2" t="n">
        <v>7</v>
      </c>
      <c r="C13" s="2" t="s">
        <v>821</v>
      </c>
      <c r="D13" s="2" t="n">
        <f aca="false">TRUE()</f>
        <v>1</v>
      </c>
      <c r="E13" s="45" t="s">
        <v>820</v>
      </c>
      <c r="F13" s="89"/>
      <c r="G13" s="88" t="n">
        <v>157.443</v>
      </c>
      <c r="H13" s="88" t="n">
        <v>96.925</v>
      </c>
      <c r="I13" s="88" t="n">
        <v>85.28</v>
      </c>
      <c r="K13" s="90"/>
      <c r="L13" s="28" t="n">
        <v>149.105</v>
      </c>
      <c r="M13" s="28" t="n">
        <v>91.572</v>
      </c>
      <c r="N13" s="28" t="n">
        <v>77.483</v>
      </c>
      <c r="O13" s="2"/>
      <c r="P13" s="92" t="n">
        <v>2.726</v>
      </c>
      <c r="S13" s="89"/>
      <c r="T13" s="88" t="n">
        <v>2768.431</v>
      </c>
      <c r="U13" s="88" t="n">
        <v>1726.058</v>
      </c>
      <c r="V13" s="88" t="n">
        <v>1117.729</v>
      </c>
      <c r="X13" s="90"/>
      <c r="Y13" s="28" t="n">
        <v>2701.789</v>
      </c>
      <c r="Z13" s="28" t="n">
        <v>1638.046</v>
      </c>
      <c r="AA13" s="28" t="n">
        <v>1117.729</v>
      </c>
      <c r="AC13" s="92" t="n">
        <v>7.106</v>
      </c>
    </row>
    <row r="14" customFormat="false" ht="15.75" hidden="false" customHeight="false" outlineLevel="0" collapsed="false">
      <c r="A14" s="2" t="s">
        <v>42</v>
      </c>
      <c r="B14" s="2" t="n">
        <v>8</v>
      </c>
      <c r="C14" s="2" t="s">
        <v>821</v>
      </c>
      <c r="D14" s="2" t="n">
        <f aca="false">TRUE()</f>
        <v>1</v>
      </c>
      <c r="E14" s="45" t="s">
        <v>820</v>
      </c>
      <c r="F14" s="89"/>
      <c r="G14" s="88" t="n">
        <v>157.957</v>
      </c>
      <c r="H14" s="88" t="n">
        <v>105.371</v>
      </c>
      <c r="I14" s="88" t="n">
        <v>86.089</v>
      </c>
      <c r="K14" s="90"/>
      <c r="L14" s="28" t="n">
        <v>143.968</v>
      </c>
      <c r="M14" s="28" t="n">
        <v>88.485</v>
      </c>
      <c r="N14" s="28" t="n">
        <v>75.345</v>
      </c>
      <c r="O14" s="2"/>
      <c r="P14" s="92" t="n">
        <v>2.893</v>
      </c>
      <c r="S14" s="89"/>
      <c r="T14" s="88" t="n">
        <v>2807.3</v>
      </c>
      <c r="U14" s="88" t="n">
        <v>1740.215</v>
      </c>
      <c r="V14" s="88" t="n">
        <v>1154.989</v>
      </c>
      <c r="X14" s="90"/>
      <c r="Y14" s="28" t="n">
        <v>2759.472</v>
      </c>
      <c r="Z14" s="28" t="n">
        <v>1682.631</v>
      </c>
      <c r="AA14" s="28" t="n">
        <v>1154.989</v>
      </c>
      <c r="AC14" s="92" t="n">
        <v>6.921</v>
      </c>
    </row>
    <row r="15" customFormat="false" ht="15.75" hidden="false" customHeight="false" outlineLevel="0" collapsed="false">
      <c r="A15" s="2" t="s">
        <v>42</v>
      </c>
      <c r="B15" s="2" t="n">
        <v>9</v>
      </c>
      <c r="C15" s="2" t="s">
        <v>818</v>
      </c>
      <c r="D15" s="2" t="n">
        <f aca="false">FALSE()</f>
        <v>0</v>
      </c>
      <c r="E15" s="45" t="s">
        <v>820</v>
      </c>
      <c r="F15" s="89"/>
      <c r="G15" s="88" t="n">
        <v>154.282</v>
      </c>
      <c r="H15" s="88" t="n">
        <v>100.13</v>
      </c>
      <c r="I15" s="88" t="n">
        <v>82.612</v>
      </c>
      <c r="K15" s="90"/>
      <c r="L15" s="28" t="n">
        <v>143.808</v>
      </c>
      <c r="M15" s="28" t="n">
        <v>94.88</v>
      </c>
      <c r="N15" s="28" t="n">
        <v>78.339</v>
      </c>
      <c r="O15" s="2"/>
      <c r="P15" s="92" t="n">
        <v>2.894</v>
      </c>
      <c r="S15" s="89"/>
      <c r="T15" s="89"/>
      <c r="U15" s="88" t="n">
        <v>1733.124</v>
      </c>
      <c r="V15" s="88" t="n">
        <v>1164.083</v>
      </c>
      <c r="X15" s="90"/>
      <c r="Y15" s="90"/>
      <c r="Z15" s="28" t="n">
        <v>1651.578</v>
      </c>
      <c r="AA15" s="28" t="n">
        <v>1164.083</v>
      </c>
      <c r="AC15" s="92" t="n">
        <v>7.04</v>
      </c>
    </row>
    <row r="16" customFormat="false" ht="15.75" hidden="false" customHeight="false" outlineLevel="0" collapsed="false">
      <c r="A16" s="2" t="s">
        <v>42</v>
      </c>
      <c r="B16" s="2" t="n">
        <v>10</v>
      </c>
      <c r="C16" s="2" t="s">
        <v>818</v>
      </c>
      <c r="D16" s="2" t="n">
        <f aca="false">FALSE()</f>
        <v>0</v>
      </c>
      <c r="E16" s="45" t="s">
        <v>820</v>
      </c>
      <c r="F16" s="89"/>
      <c r="G16" s="88" t="n">
        <v>159.661</v>
      </c>
      <c r="H16" s="88" t="n">
        <v>100.853</v>
      </c>
      <c r="I16" s="88" t="n">
        <v>86.041</v>
      </c>
      <c r="K16" s="90"/>
      <c r="L16" s="28" t="n">
        <v>143.593</v>
      </c>
      <c r="M16" s="28" t="n">
        <v>99.331</v>
      </c>
      <c r="N16" s="28" t="n">
        <v>79.542</v>
      </c>
      <c r="O16" s="2"/>
      <c r="P16" s="92" t="n">
        <v>2.896</v>
      </c>
      <c r="S16" s="89"/>
      <c r="T16" s="89"/>
      <c r="U16" s="88" t="n">
        <v>1680.947</v>
      </c>
      <c r="V16" s="88" t="n">
        <v>1135.42</v>
      </c>
      <c r="X16" s="90"/>
      <c r="Y16" s="90"/>
      <c r="Z16" s="28" t="n">
        <v>1696.587</v>
      </c>
      <c r="AA16" s="28" t="n">
        <v>1135.42</v>
      </c>
      <c r="AC16" s="92" t="n">
        <v>7.069</v>
      </c>
    </row>
    <row r="17" customFormat="false" ht="15.75" hidden="false" customHeight="false" outlineLevel="0" collapsed="false">
      <c r="A17" s="2" t="s">
        <v>42</v>
      </c>
      <c r="B17" s="2" t="n">
        <v>11</v>
      </c>
      <c r="C17" s="2" t="s">
        <v>818</v>
      </c>
      <c r="D17" s="2" t="n">
        <f aca="false">FALSE()</f>
        <v>0</v>
      </c>
      <c r="E17" s="45" t="s">
        <v>820</v>
      </c>
      <c r="F17" s="89"/>
      <c r="G17" s="88" t="n">
        <v>143.218</v>
      </c>
      <c r="H17" s="88" t="n">
        <v>101.697</v>
      </c>
      <c r="I17" s="88" t="n">
        <v>90.01</v>
      </c>
      <c r="K17" s="90"/>
      <c r="L17" s="28" t="n">
        <v>150.032</v>
      </c>
      <c r="M17" s="28" t="n">
        <v>91.257</v>
      </c>
      <c r="N17" s="28" t="n">
        <v>75.553</v>
      </c>
      <c r="O17" s="2"/>
      <c r="P17" s="92" t="n">
        <v>3.021</v>
      </c>
      <c r="S17" s="89"/>
      <c r="T17" s="89"/>
      <c r="U17" s="88" t="n">
        <v>1802.644</v>
      </c>
      <c r="V17" s="88" t="n">
        <v>1144.99</v>
      </c>
      <c r="X17" s="90"/>
      <c r="Y17" s="90"/>
      <c r="Z17" s="28" t="n">
        <v>1646.612</v>
      </c>
      <c r="AA17" s="28" t="n">
        <v>1144.99</v>
      </c>
      <c r="AC17" s="92" t="n">
        <v>7.082</v>
      </c>
    </row>
    <row r="18" customFormat="false" ht="15.75" hidden="false" customHeight="false" outlineLevel="0" collapsed="false">
      <c r="A18" s="2" t="s">
        <v>42</v>
      </c>
      <c r="B18" s="2" t="n">
        <v>12</v>
      </c>
      <c r="C18" s="2" t="s">
        <v>818</v>
      </c>
      <c r="D18" s="2" t="n">
        <f aca="false">FALSE()</f>
        <v>0</v>
      </c>
      <c r="E18" s="45" t="s">
        <v>820</v>
      </c>
      <c r="F18" s="89"/>
      <c r="G18" s="88" t="n">
        <v>150.879</v>
      </c>
      <c r="H18" s="88" t="n">
        <v>100.951</v>
      </c>
      <c r="I18" s="88" t="n">
        <v>82.666</v>
      </c>
      <c r="K18" s="90"/>
      <c r="L18" s="28" t="n">
        <v>148.052</v>
      </c>
      <c r="M18" s="28" t="n">
        <v>91.781</v>
      </c>
      <c r="N18" s="28" t="n">
        <v>75.575</v>
      </c>
      <c r="O18" s="2"/>
      <c r="P18" s="92" t="n">
        <v>2.922</v>
      </c>
      <c r="S18" s="89"/>
      <c r="T18" s="89"/>
      <c r="U18" s="88" t="n">
        <v>1693.808</v>
      </c>
      <c r="V18" s="88" t="n">
        <v>1123.722</v>
      </c>
      <c r="X18" s="90"/>
      <c r="Y18" s="90"/>
      <c r="Z18" s="28" t="n">
        <v>1689.371</v>
      </c>
      <c r="AA18" s="28" t="n">
        <v>1123.722</v>
      </c>
      <c r="AC18" s="92" t="n">
        <v>7.062</v>
      </c>
    </row>
    <row r="19" customFormat="false" ht="15.75" hidden="false" customHeight="false" outlineLevel="0" collapsed="false">
      <c r="A19" s="2" t="s">
        <v>42</v>
      </c>
      <c r="B19" s="2" t="n">
        <v>13</v>
      </c>
      <c r="C19" s="2" t="s">
        <v>821</v>
      </c>
      <c r="D19" s="2" t="n">
        <f aca="false">TRUE()</f>
        <v>1</v>
      </c>
      <c r="E19" s="45" t="s">
        <v>820</v>
      </c>
      <c r="F19" s="89"/>
      <c r="G19" s="88" t="n">
        <v>162.042</v>
      </c>
      <c r="H19" s="88" t="n">
        <v>101.48</v>
      </c>
      <c r="I19" s="88" t="n">
        <v>82.738</v>
      </c>
      <c r="K19" s="90"/>
      <c r="L19" s="28" t="n">
        <v>151.97</v>
      </c>
      <c r="M19" s="28" t="n">
        <v>93.187</v>
      </c>
      <c r="N19" s="28" t="n">
        <v>77.14</v>
      </c>
      <c r="O19" s="2"/>
      <c r="P19" s="92" t="n">
        <v>2.882</v>
      </c>
      <c r="S19" s="89"/>
      <c r="T19" s="89"/>
      <c r="U19" s="89"/>
      <c r="V19" s="88" t="n">
        <v>1172.889</v>
      </c>
      <c r="X19" s="90"/>
      <c r="Y19" s="90"/>
      <c r="Z19" s="90"/>
      <c r="AA19" s="28" t="n">
        <v>1172.889</v>
      </c>
      <c r="AC19" s="92" t="n">
        <v>7.06</v>
      </c>
    </row>
    <row r="20" customFormat="false" ht="15.75" hidden="false" customHeight="false" outlineLevel="0" collapsed="false">
      <c r="A20" s="2" t="s">
        <v>42</v>
      </c>
      <c r="B20" s="2" t="n">
        <v>14</v>
      </c>
      <c r="C20" s="2" t="s">
        <v>818</v>
      </c>
      <c r="D20" s="2" t="n">
        <f aca="false">FALSE()</f>
        <v>0</v>
      </c>
      <c r="E20" s="45" t="s">
        <v>820</v>
      </c>
      <c r="F20" s="89"/>
      <c r="G20" s="88" t="n">
        <v>146.893</v>
      </c>
      <c r="H20" s="88" t="n">
        <v>103.724</v>
      </c>
      <c r="I20" s="88" t="n">
        <v>88.095</v>
      </c>
      <c r="K20" s="90"/>
      <c r="L20" s="28" t="n">
        <v>151.817</v>
      </c>
      <c r="M20" s="28" t="n">
        <v>96.875</v>
      </c>
      <c r="N20" s="28" t="n">
        <v>74.44</v>
      </c>
      <c r="O20" s="2"/>
      <c r="P20" s="92" t="n">
        <v>2.798</v>
      </c>
      <c r="S20" s="89"/>
      <c r="T20" s="89"/>
      <c r="U20" s="89"/>
      <c r="V20" s="88" t="n">
        <v>1100.572</v>
      </c>
      <c r="X20" s="90"/>
      <c r="Y20" s="90"/>
      <c r="Z20" s="90"/>
      <c r="AA20" s="28" t="n">
        <v>1100.572</v>
      </c>
      <c r="AC20" s="92" t="n">
        <v>7.065</v>
      </c>
    </row>
    <row r="21" customFormat="false" ht="15.75" hidden="false" customHeight="false" outlineLevel="0" collapsed="false">
      <c r="A21" s="2" t="s">
        <v>42</v>
      </c>
      <c r="B21" s="2" t="n">
        <v>15</v>
      </c>
      <c r="C21" s="2" t="s">
        <v>821</v>
      </c>
      <c r="D21" s="2" t="n">
        <f aca="false">TRUE()</f>
        <v>1</v>
      </c>
      <c r="E21" s="45" t="s">
        <v>820</v>
      </c>
      <c r="F21" s="89"/>
      <c r="G21" s="88" t="n">
        <v>159.674</v>
      </c>
      <c r="H21" s="88" t="n">
        <v>107.047</v>
      </c>
      <c r="I21" s="88" t="n">
        <v>84.609</v>
      </c>
      <c r="K21" s="90"/>
      <c r="L21" s="28" t="n">
        <v>155.446</v>
      </c>
      <c r="M21" s="28" t="n">
        <v>96.058</v>
      </c>
      <c r="N21" s="28" t="n">
        <v>77.414</v>
      </c>
      <c r="O21" s="2"/>
      <c r="P21" s="92" t="n">
        <v>2.893</v>
      </c>
      <c r="S21" s="89"/>
      <c r="T21" s="89"/>
      <c r="U21" s="89"/>
      <c r="V21" s="88" t="n">
        <v>1117.93</v>
      </c>
      <c r="X21" s="90"/>
      <c r="Y21" s="90"/>
      <c r="Z21" s="90"/>
      <c r="AA21" s="28" t="n">
        <v>1117.93</v>
      </c>
      <c r="AC21" s="92" t="n">
        <v>6.857</v>
      </c>
    </row>
    <row r="22" customFormat="false" ht="15.75" hidden="false" customHeight="false" outlineLevel="0" collapsed="false">
      <c r="A22" s="2" t="s">
        <v>42</v>
      </c>
      <c r="B22" s="2" t="n">
        <v>16</v>
      </c>
      <c r="C22" s="2" t="s">
        <v>818</v>
      </c>
      <c r="D22" s="2" t="n">
        <f aca="false">TRUE()</f>
        <v>1</v>
      </c>
      <c r="E22" s="45" t="s">
        <v>819</v>
      </c>
      <c r="F22" s="89"/>
      <c r="G22" s="88" t="n">
        <v>23.979</v>
      </c>
      <c r="H22" s="88" t="n">
        <v>23.83</v>
      </c>
      <c r="I22" s="88" t="n">
        <v>29.488</v>
      </c>
      <c r="K22" s="90"/>
      <c r="L22" s="28" t="n">
        <v>18.162</v>
      </c>
      <c r="M22" s="28" t="n">
        <v>17.787</v>
      </c>
      <c r="N22" s="28" t="n">
        <v>17.998</v>
      </c>
      <c r="O22" s="2"/>
      <c r="P22" s="92" t="n">
        <v>2.15</v>
      </c>
      <c r="S22" s="89"/>
      <c r="T22" s="89"/>
      <c r="U22" s="89"/>
      <c r="V22" s="88" t="n">
        <v>100.526</v>
      </c>
      <c r="X22" s="90"/>
      <c r="Y22" s="90"/>
      <c r="Z22" s="90"/>
      <c r="AA22" s="28" t="n">
        <v>100.526</v>
      </c>
      <c r="AC22" s="92" t="n">
        <v>6.713</v>
      </c>
      <c r="AD22" s="0" t="str">
        <f aca="false">SUM(AC7:AC22)</f>
        <v>111.564</v>
      </c>
    </row>
    <row r="23" customFormat="false" ht="15.75" hidden="false" customHeight="false" outlineLevel="0" collapsed="false">
      <c r="E23" s="62"/>
      <c r="F23" s="89"/>
      <c r="G23" s="89"/>
      <c r="H23" s="89"/>
      <c r="I23" s="89"/>
      <c r="K23" s="90"/>
      <c r="L23" s="90"/>
      <c r="M23" s="90"/>
      <c r="N23" s="90"/>
      <c r="P23" s="91"/>
      <c r="S23" s="89"/>
      <c r="T23" s="89"/>
      <c r="U23" s="89"/>
      <c r="V23" s="89"/>
      <c r="X23" s="90"/>
      <c r="Y23" s="90"/>
      <c r="Z23" s="90"/>
      <c r="AA23" s="90"/>
      <c r="AC23" s="91"/>
    </row>
    <row r="24" customFormat="false" ht="15.75" hidden="false" customHeight="false" outlineLevel="0" collapsed="false">
      <c r="A24" s="2" t="s">
        <v>13</v>
      </c>
      <c r="B24" s="2" t="n">
        <v>1</v>
      </c>
      <c r="C24" s="2" t="s">
        <v>821</v>
      </c>
      <c r="D24" s="2" t="n">
        <f aca="false">FALSE()</f>
        <v>0</v>
      </c>
      <c r="E24" s="45" t="s">
        <v>819</v>
      </c>
      <c r="F24" s="88" t="n">
        <v>1.035</v>
      </c>
      <c r="G24" s="88" t="n">
        <v>0.36</v>
      </c>
      <c r="H24" s="88" t="n">
        <v>0.833</v>
      </c>
      <c r="I24" s="88" t="n">
        <v>0.556</v>
      </c>
      <c r="K24" s="28" t="n">
        <v>1.045</v>
      </c>
      <c r="L24" s="28" t="n">
        <v>0.59</v>
      </c>
      <c r="M24" s="28" t="n">
        <v>1.015</v>
      </c>
      <c r="N24" s="28" t="n">
        <v>0.936</v>
      </c>
      <c r="O24" s="2"/>
      <c r="P24" s="92" t="n">
        <v>0.077</v>
      </c>
      <c r="S24" s="88" t="n">
        <v>0.66</v>
      </c>
      <c r="T24" s="88" t="n">
        <v>0.364</v>
      </c>
      <c r="U24" s="88" t="n">
        <v>0.363</v>
      </c>
      <c r="V24" s="88" t="n">
        <v>0.434</v>
      </c>
      <c r="X24" s="28" t="n">
        <v>0.656</v>
      </c>
      <c r="Y24" s="28" t="n">
        <v>0.374</v>
      </c>
      <c r="Z24" s="28" t="n">
        <v>0.725</v>
      </c>
      <c r="AA24" s="28" t="n">
        <v>0.434</v>
      </c>
      <c r="AC24" s="92" t="n">
        <v>0.049</v>
      </c>
    </row>
    <row r="25" customFormat="false" ht="15.75" hidden="false" customHeight="false" outlineLevel="0" collapsed="false">
      <c r="A25" s="2" t="s">
        <v>13</v>
      </c>
      <c r="B25" s="2" t="n">
        <v>2</v>
      </c>
      <c r="C25" s="2" t="s">
        <v>821</v>
      </c>
      <c r="D25" s="2" t="n">
        <f aca="false">FALSE()</f>
        <v>0</v>
      </c>
      <c r="E25" s="45" t="s">
        <v>819</v>
      </c>
      <c r="F25" s="88" t="n">
        <v>0.348</v>
      </c>
      <c r="G25" s="88" t="n">
        <v>0.258</v>
      </c>
      <c r="H25" s="88" t="n">
        <v>0.382</v>
      </c>
      <c r="I25" s="88" t="n">
        <v>0.38</v>
      </c>
      <c r="K25" s="28" t="n">
        <v>0.351</v>
      </c>
      <c r="L25" s="28" t="n">
        <v>0.259</v>
      </c>
      <c r="M25" s="28" t="n">
        <v>0.609</v>
      </c>
      <c r="N25" s="28" t="n">
        <v>0.363</v>
      </c>
      <c r="O25" s="2"/>
      <c r="P25" s="92" t="n">
        <v>0.013</v>
      </c>
      <c r="S25" s="88" t="n">
        <v>0.286</v>
      </c>
      <c r="T25" s="88" t="n">
        <v>0.231</v>
      </c>
      <c r="U25" s="88" t="n">
        <v>0.29</v>
      </c>
      <c r="V25" s="88" t="n">
        <v>2.736</v>
      </c>
      <c r="X25" s="28" t="n">
        <v>0.29</v>
      </c>
      <c r="Y25" s="28" t="n">
        <v>0.236</v>
      </c>
      <c r="Z25" s="28" t="n">
        <v>0.62</v>
      </c>
      <c r="AA25" s="28" t="n">
        <v>2.736</v>
      </c>
      <c r="AC25" s="92" t="n">
        <v>0.012</v>
      </c>
    </row>
    <row r="26" customFormat="false" ht="15.75" hidden="false" customHeight="false" outlineLevel="0" collapsed="false">
      <c r="A26" s="2" t="s">
        <v>13</v>
      </c>
      <c r="B26" s="2" t="n">
        <v>3</v>
      </c>
      <c r="C26" s="2" t="s">
        <v>818</v>
      </c>
      <c r="D26" s="2" t="n">
        <f aca="false">TRUE()</f>
        <v>1</v>
      </c>
      <c r="E26" s="45" t="s">
        <v>819</v>
      </c>
      <c r="F26" s="88" t="n">
        <v>0.6</v>
      </c>
      <c r="G26" s="88" t="n">
        <v>0.307</v>
      </c>
      <c r="H26" s="88" t="n">
        <v>0.776</v>
      </c>
      <c r="I26" s="88" t="n">
        <v>3.144</v>
      </c>
      <c r="K26" s="28" t="n">
        <v>0.598</v>
      </c>
      <c r="L26" s="28" t="n">
        <v>0.291</v>
      </c>
      <c r="M26" s="28" t="n">
        <v>0.654</v>
      </c>
      <c r="N26" s="28" t="n">
        <v>0.384</v>
      </c>
      <c r="O26" s="2"/>
      <c r="P26" s="92" t="n">
        <v>0.012</v>
      </c>
      <c r="S26" s="88" t="n">
        <v>0.231</v>
      </c>
      <c r="T26" s="88" t="n">
        <v>0.211</v>
      </c>
      <c r="U26" s="88" t="n">
        <v>0.591</v>
      </c>
      <c r="V26" s="88" t="n">
        <v>0.351</v>
      </c>
      <c r="X26" s="28" t="n">
        <v>0.232</v>
      </c>
      <c r="Y26" s="28" t="n">
        <v>0.219</v>
      </c>
      <c r="Z26" s="28" t="n">
        <v>0.599</v>
      </c>
      <c r="AA26" s="28" t="n">
        <v>0.351</v>
      </c>
      <c r="AC26" s="92" t="n">
        <v>0.012</v>
      </c>
    </row>
    <row r="27" customFormat="false" ht="15.75" hidden="false" customHeight="false" outlineLevel="0" collapsed="false">
      <c r="A27" s="2" t="s">
        <v>13</v>
      </c>
      <c r="B27" s="2" t="n">
        <v>4</v>
      </c>
      <c r="C27" s="2" t="s">
        <v>818</v>
      </c>
      <c r="D27" s="2" t="n">
        <f aca="false">TRUE()</f>
        <v>1</v>
      </c>
      <c r="E27" s="45" t="s">
        <v>819</v>
      </c>
      <c r="F27" s="88" t="n">
        <v>0.78</v>
      </c>
      <c r="G27" s="88" t="n">
        <v>0.563</v>
      </c>
      <c r="H27" s="88" t="n">
        <v>1.384</v>
      </c>
      <c r="I27" s="88" t="n">
        <v>3.595</v>
      </c>
      <c r="K27" s="28" t="n">
        <v>0.78</v>
      </c>
      <c r="L27" s="28" t="n">
        <v>0.285</v>
      </c>
      <c r="M27" s="28" t="n">
        <v>0.671</v>
      </c>
      <c r="N27" s="28" t="n">
        <v>0.423</v>
      </c>
      <c r="O27" s="2"/>
      <c r="P27" s="92" t="n">
        <v>0.012</v>
      </c>
      <c r="S27" s="88" t="n">
        <v>0.235</v>
      </c>
      <c r="T27" s="88" t="n">
        <v>0.221</v>
      </c>
      <c r="U27" s="88" t="n">
        <v>0.6</v>
      </c>
      <c r="V27" s="88" t="n">
        <v>0.358</v>
      </c>
      <c r="X27" s="28" t="n">
        <v>0.237</v>
      </c>
      <c r="Y27" s="28" t="n">
        <v>0.219</v>
      </c>
      <c r="Z27" s="28" t="n">
        <v>0.605</v>
      </c>
      <c r="AA27" s="28" t="n">
        <v>0.358</v>
      </c>
      <c r="AC27" s="92" t="n">
        <v>0.012</v>
      </c>
    </row>
    <row r="28" customFormat="false" ht="15.75" hidden="false" customHeight="false" outlineLevel="0" collapsed="false">
      <c r="A28" s="2" t="s">
        <v>13</v>
      </c>
      <c r="B28" s="2" t="n">
        <v>5</v>
      </c>
      <c r="C28" s="2" t="s">
        <v>818</v>
      </c>
      <c r="D28" s="2" t="n">
        <f aca="false">TRUE()</f>
        <v>1</v>
      </c>
      <c r="E28" s="45" t="s">
        <v>819</v>
      </c>
      <c r="F28" s="88" t="n">
        <v>0.797</v>
      </c>
      <c r="G28" s="88" t="n">
        <v>0.713</v>
      </c>
      <c r="H28" s="88" t="n">
        <v>1.161</v>
      </c>
      <c r="I28" s="88" t="n">
        <v>3.876</v>
      </c>
      <c r="K28" s="28" t="n">
        <v>0.779</v>
      </c>
      <c r="L28" s="28" t="n">
        <v>0.298</v>
      </c>
      <c r="M28" s="28" t="n">
        <v>0.695</v>
      </c>
      <c r="N28" s="28" t="n">
        <v>2.735</v>
      </c>
      <c r="O28" s="2"/>
      <c r="P28" s="92" t="n">
        <v>0.013</v>
      </c>
      <c r="S28" s="88" t="n">
        <v>0.238</v>
      </c>
      <c r="T28" s="88" t="n">
        <v>0.23</v>
      </c>
      <c r="U28" s="88" t="n">
        <v>0.597</v>
      </c>
      <c r="V28" s="88" t="n">
        <v>0.36</v>
      </c>
      <c r="X28" s="28" t="n">
        <v>0.235</v>
      </c>
      <c r="Y28" s="28" t="n">
        <v>0.252</v>
      </c>
      <c r="Z28" s="28" t="n">
        <v>0.239</v>
      </c>
      <c r="AA28" s="28" t="n">
        <v>0.36</v>
      </c>
      <c r="AC28" s="92" t="n">
        <v>0.012</v>
      </c>
    </row>
    <row r="29" customFormat="false" ht="15.75" hidden="false" customHeight="false" outlineLevel="0" collapsed="false">
      <c r="A29" s="2" t="s">
        <v>13</v>
      </c>
      <c r="B29" s="2" t="n">
        <v>6</v>
      </c>
      <c r="C29" s="2" t="s">
        <v>818</v>
      </c>
      <c r="D29" s="2" t="n">
        <f aca="false">FALSE()</f>
        <v>0</v>
      </c>
      <c r="E29" s="45" t="s">
        <v>820</v>
      </c>
      <c r="F29" s="88" t="n">
        <v>38.376</v>
      </c>
      <c r="G29" s="88" t="n">
        <v>6.429</v>
      </c>
      <c r="H29" s="88" t="n">
        <v>10.502</v>
      </c>
      <c r="I29" s="88" t="n">
        <v>19.237</v>
      </c>
      <c r="K29" s="28" t="n">
        <v>38.524</v>
      </c>
      <c r="L29" s="28" t="n">
        <v>6.676</v>
      </c>
      <c r="M29" s="28" t="n">
        <v>11.203</v>
      </c>
      <c r="N29" s="28" t="n">
        <v>15.185</v>
      </c>
      <c r="O29" s="2"/>
      <c r="P29" s="92" t="n">
        <v>8.683</v>
      </c>
      <c r="S29" s="88" t="n">
        <v>1.394</v>
      </c>
      <c r="T29" s="88" t="n">
        <v>0.432</v>
      </c>
      <c r="U29" s="88" t="n">
        <v>0.769</v>
      </c>
      <c r="V29" s="88" t="n">
        <v>2.996</v>
      </c>
      <c r="X29" s="28" t="n">
        <v>1.378</v>
      </c>
      <c r="Y29" s="28" t="n">
        <v>0.408</v>
      </c>
      <c r="Z29" s="28" t="n">
        <v>0.722</v>
      </c>
      <c r="AA29" s="28" t="n">
        <v>2.996</v>
      </c>
      <c r="AC29" s="92" t="n">
        <v>0.039</v>
      </c>
    </row>
    <row r="30" customFormat="false" ht="15.75" hidden="false" customHeight="false" outlineLevel="0" collapsed="false">
      <c r="A30" s="2" t="s">
        <v>13</v>
      </c>
      <c r="B30" s="2" t="n">
        <v>7</v>
      </c>
      <c r="C30" s="2" t="s">
        <v>818</v>
      </c>
      <c r="D30" s="2" t="n">
        <f aca="false">TRUE()</f>
        <v>1</v>
      </c>
      <c r="E30" s="45" t="s">
        <v>819</v>
      </c>
      <c r="F30" s="88" t="n">
        <v>0.941</v>
      </c>
      <c r="G30" s="88" t="n">
        <v>0.276</v>
      </c>
      <c r="H30" s="88" t="n">
        <v>0.3</v>
      </c>
      <c r="I30" s="88" t="n">
        <v>0.545</v>
      </c>
      <c r="K30" s="28" t="n">
        <v>0.944</v>
      </c>
      <c r="L30" s="28" t="n">
        <v>0.651</v>
      </c>
      <c r="M30" s="28" t="n">
        <v>0.881</v>
      </c>
      <c r="N30" s="28" t="n">
        <v>3.184</v>
      </c>
      <c r="O30" s="2"/>
      <c r="P30" s="92" t="n">
        <v>0.013</v>
      </c>
      <c r="S30" s="88" t="n">
        <v>0.439</v>
      </c>
      <c r="T30" s="88" t="n">
        <v>0.231</v>
      </c>
      <c r="U30" s="88" t="n">
        <v>0.268</v>
      </c>
      <c r="V30" s="88" t="n">
        <v>2.719</v>
      </c>
      <c r="X30" s="28" t="n">
        <v>0.438</v>
      </c>
      <c r="Y30" s="28" t="n">
        <v>0.301</v>
      </c>
      <c r="Z30" s="28" t="n">
        <v>0.614</v>
      </c>
      <c r="AA30" s="28" t="n">
        <v>2.719</v>
      </c>
      <c r="AC30" s="92" t="n">
        <v>0.012</v>
      </c>
    </row>
    <row r="31" customFormat="false" ht="15.75" hidden="false" customHeight="false" outlineLevel="0" collapsed="false">
      <c r="A31" s="2" t="s">
        <v>13</v>
      </c>
      <c r="B31" s="2" t="n">
        <v>8</v>
      </c>
      <c r="C31" s="2" t="s">
        <v>821</v>
      </c>
      <c r="D31" s="2" t="n">
        <f aca="false">FALSE()</f>
        <v>0</v>
      </c>
      <c r="E31" s="45" t="s">
        <v>819</v>
      </c>
      <c r="F31" s="88" t="n">
        <v>0.64</v>
      </c>
      <c r="G31" s="88" t="n">
        <v>0.295</v>
      </c>
      <c r="H31" s="88" t="n">
        <v>0.321</v>
      </c>
      <c r="I31" s="88" t="n">
        <v>0.406</v>
      </c>
      <c r="K31" s="28" t="n">
        <v>0.64</v>
      </c>
      <c r="L31" s="28" t="n">
        <v>0.268</v>
      </c>
      <c r="M31" s="28" t="n">
        <v>0.635</v>
      </c>
      <c r="N31" s="28" t="n">
        <v>0.433</v>
      </c>
      <c r="O31" s="2"/>
      <c r="P31" s="92" t="n">
        <v>0.012</v>
      </c>
      <c r="S31" s="88" t="n">
        <v>0.622</v>
      </c>
      <c r="T31" s="88" t="n">
        <v>0.295</v>
      </c>
      <c r="U31" s="88" t="n">
        <v>0.264</v>
      </c>
      <c r="V31" s="88" t="n">
        <v>0.357</v>
      </c>
      <c r="X31" s="28" t="n">
        <v>0.62</v>
      </c>
      <c r="Y31" s="28" t="n">
        <v>0.275</v>
      </c>
      <c r="Z31" s="28" t="n">
        <v>0.282</v>
      </c>
      <c r="AA31" s="28" t="n">
        <v>0.357</v>
      </c>
      <c r="AC31" s="92" t="n">
        <v>0.011</v>
      </c>
    </row>
    <row r="32" customFormat="false" ht="15.75" hidden="false" customHeight="false" outlineLevel="0" collapsed="false">
      <c r="A32" s="2" t="s">
        <v>13</v>
      </c>
      <c r="B32" s="2" t="n">
        <v>9</v>
      </c>
      <c r="C32" s="2" t="s">
        <v>818</v>
      </c>
      <c r="D32" s="2" t="n">
        <f aca="false">TRUE()</f>
        <v>1</v>
      </c>
      <c r="E32" s="45" t="s">
        <v>819</v>
      </c>
      <c r="F32" s="88" t="n">
        <v>0.407</v>
      </c>
      <c r="G32" s="88" t="n">
        <v>0.31</v>
      </c>
      <c r="H32" s="88" t="n">
        <v>0.817</v>
      </c>
      <c r="I32" s="88" t="n">
        <v>3.081</v>
      </c>
      <c r="K32" s="28" t="n">
        <v>0.4</v>
      </c>
      <c r="L32" s="28" t="n">
        <v>0.281</v>
      </c>
      <c r="M32" s="28" t="n">
        <v>0.259</v>
      </c>
      <c r="N32" s="28" t="n">
        <v>0.357</v>
      </c>
      <c r="O32" s="2"/>
      <c r="P32" s="92" t="n">
        <v>0.012</v>
      </c>
      <c r="S32" s="88" t="n">
        <v>0.358</v>
      </c>
      <c r="T32" s="88" t="n">
        <v>0.256</v>
      </c>
      <c r="U32" s="88" t="n">
        <v>0.335</v>
      </c>
      <c r="V32" s="88" t="n">
        <v>0.421</v>
      </c>
      <c r="X32" s="28" t="n">
        <v>0.36</v>
      </c>
      <c r="Y32" s="28" t="n">
        <v>0.24</v>
      </c>
      <c r="Z32" s="28" t="n">
        <v>0.264</v>
      </c>
      <c r="AA32" s="28" t="n">
        <v>0.421</v>
      </c>
      <c r="AC32" s="92" t="n">
        <v>0.012</v>
      </c>
    </row>
    <row r="33" customFormat="false" ht="15.75" hidden="false" customHeight="false" outlineLevel="0" collapsed="false">
      <c r="A33" s="2" t="s">
        <v>13</v>
      </c>
      <c r="B33" s="2" t="n">
        <v>10</v>
      </c>
      <c r="C33" s="2" t="s">
        <v>818</v>
      </c>
      <c r="D33" s="2" t="n">
        <f aca="false">TRUE()</f>
        <v>1</v>
      </c>
      <c r="E33" s="45" t="s">
        <v>819</v>
      </c>
      <c r="F33" s="88" t="n">
        <v>0.984</v>
      </c>
      <c r="G33" s="88" t="n">
        <v>0.27</v>
      </c>
      <c r="H33" s="88" t="n">
        <v>0.691</v>
      </c>
      <c r="I33" s="88" t="n">
        <v>0.359</v>
      </c>
      <c r="K33" s="28" t="n">
        <v>0.978</v>
      </c>
      <c r="L33" s="28" t="n">
        <v>0.689</v>
      </c>
      <c r="M33" s="28" t="n">
        <v>0.86</v>
      </c>
      <c r="N33" s="28" t="n">
        <v>0.553</v>
      </c>
      <c r="O33" s="2"/>
      <c r="P33" s="92" t="n">
        <v>0.011</v>
      </c>
      <c r="S33" s="88" t="n">
        <v>0.702</v>
      </c>
      <c r="T33" s="88" t="n">
        <v>0.24</v>
      </c>
      <c r="U33" s="88" t="n">
        <v>0.306</v>
      </c>
      <c r="V33" s="88" t="n">
        <v>0.374</v>
      </c>
      <c r="X33" s="28" t="n">
        <v>0.703</v>
      </c>
      <c r="Y33" s="28" t="n">
        <v>0.344</v>
      </c>
      <c r="Z33" s="28" t="n">
        <v>0.36</v>
      </c>
      <c r="AA33" s="28" t="n">
        <v>0.374</v>
      </c>
      <c r="AC33" s="92" t="n">
        <v>0.011</v>
      </c>
    </row>
    <row r="34" customFormat="false" ht="15.75" hidden="false" customHeight="false" outlineLevel="0" collapsed="false">
      <c r="A34" s="2" t="s">
        <v>13</v>
      </c>
      <c r="B34" s="2" t="n">
        <v>11</v>
      </c>
      <c r="C34" s="2" t="s">
        <v>821</v>
      </c>
      <c r="D34" s="2" t="n">
        <f aca="false">FALSE()</f>
        <v>0</v>
      </c>
      <c r="E34" s="45" t="s">
        <v>819</v>
      </c>
      <c r="F34" s="88" t="n">
        <v>0.358</v>
      </c>
      <c r="G34" s="88" t="n">
        <v>0.274</v>
      </c>
      <c r="H34" s="88" t="n">
        <v>0.28</v>
      </c>
      <c r="I34" s="88" t="n">
        <v>0.363</v>
      </c>
      <c r="K34" s="28" t="n">
        <v>0.354</v>
      </c>
      <c r="L34" s="28" t="n">
        <v>0.261</v>
      </c>
      <c r="M34" s="28" t="n">
        <v>0.598</v>
      </c>
      <c r="N34" s="28" t="n">
        <v>2.46</v>
      </c>
      <c r="O34" s="2"/>
      <c r="P34" s="92" t="n">
        <v>0.012</v>
      </c>
      <c r="S34" s="88" t="n">
        <v>0.236</v>
      </c>
      <c r="T34" s="88" t="n">
        <v>0.22</v>
      </c>
      <c r="U34" s="88" t="n">
        <v>0.584</v>
      </c>
      <c r="V34" s="88" t="n">
        <v>2.804</v>
      </c>
      <c r="X34" s="28" t="n">
        <v>0.24</v>
      </c>
      <c r="Y34" s="28" t="n">
        <v>0.219</v>
      </c>
      <c r="Z34" s="28" t="n">
        <v>0.589</v>
      </c>
      <c r="AA34" s="28" t="n">
        <v>2.804</v>
      </c>
      <c r="AC34" s="92" t="n">
        <v>0.013</v>
      </c>
    </row>
    <row r="35" customFormat="false" ht="15.75" hidden="false" customHeight="false" outlineLevel="0" collapsed="false">
      <c r="A35" s="2" t="s">
        <v>13</v>
      </c>
      <c r="B35" s="2" t="n">
        <v>12</v>
      </c>
      <c r="C35" s="2" t="s">
        <v>821</v>
      </c>
      <c r="D35" s="2" t="n">
        <f aca="false">FALSE()</f>
        <v>0</v>
      </c>
      <c r="E35" s="45" t="s">
        <v>819</v>
      </c>
      <c r="F35" s="88" t="n">
        <v>0.43</v>
      </c>
      <c r="G35" s="88" t="n">
        <v>0.272</v>
      </c>
      <c r="H35" s="88" t="n">
        <v>0.347</v>
      </c>
      <c r="I35" s="88" t="n">
        <v>0.554</v>
      </c>
      <c r="K35" s="28" t="n">
        <v>0.43</v>
      </c>
      <c r="L35" s="28" t="n">
        <v>0.252</v>
      </c>
      <c r="M35" s="28" t="n">
        <v>0.276</v>
      </c>
      <c r="N35" s="28" t="n">
        <v>0.374</v>
      </c>
      <c r="O35" s="2"/>
      <c r="P35" s="92" t="n">
        <v>0.012</v>
      </c>
      <c r="S35" s="88" t="n">
        <v>0.226</v>
      </c>
      <c r="T35" s="88" t="n">
        <v>0.247</v>
      </c>
      <c r="U35" s="88" t="n">
        <v>0.614</v>
      </c>
      <c r="V35" s="88" t="n">
        <v>2.768</v>
      </c>
      <c r="X35" s="28" t="n">
        <v>0.231</v>
      </c>
      <c r="Y35" s="28" t="n">
        <v>0.22</v>
      </c>
      <c r="Z35" s="28" t="n">
        <v>0.588</v>
      </c>
      <c r="AA35" s="28" t="n">
        <v>2.768</v>
      </c>
      <c r="AC35" s="92" t="n">
        <v>0.012</v>
      </c>
    </row>
    <row r="36" customFormat="false" ht="15.75" hidden="false" customHeight="false" outlineLevel="0" collapsed="false">
      <c r="A36" s="2" t="s">
        <v>13</v>
      </c>
      <c r="B36" s="2" t="n">
        <v>13</v>
      </c>
      <c r="C36" s="2" t="s">
        <v>821</v>
      </c>
      <c r="D36" s="2" t="n">
        <f aca="false">FALSE()</f>
        <v>0</v>
      </c>
      <c r="E36" s="45" t="s">
        <v>819</v>
      </c>
      <c r="F36" s="88" t="n">
        <v>13.836</v>
      </c>
      <c r="G36" s="88" t="n">
        <v>0.368</v>
      </c>
      <c r="H36" s="88" t="n">
        <v>0.858</v>
      </c>
      <c r="I36" s="88" t="n">
        <v>0.398</v>
      </c>
      <c r="K36" s="28" t="n">
        <v>13.855</v>
      </c>
      <c r="L36" s="28" t="n">
        <v>3.541</v>
      </c>
      <c r="M36" s="28" t="n">
        <v>4.67</v>
      </c>
      <c r="N36" s="28" t="n">
        <v>6.607</v>
      </c>
      <c r="O36" s="2"/>
      <c r="P36" s="92" t="n">
        <v>0.012</v>
      </c>
      <c r="S36" s="88" t="n">
        <v>0.741</v>
      </c>
      <c r="T36" s="88" t="n">
        <v>0.255</v>
      </c>
      <c r="U36" s="88" t="n">
        <v>0.299</v>
      </c>
      <c r="V36" s="88" t="n">
        <v>2.699</v>
      </c>
      <c r="X36" s="28" t="n">
        <v>0.726</v>
      </c>
      <c r="Y36" s="28" t="n">
        <v>0.249</v>
      </c>
      <c r="Z36" s="28" t="n">
        <v>0.601</v>
      </c>
      <c r="AA36" s="28" t="n">
        <v>2.699</v>
      </c>
      <c r="AC36" s="92" t="n">
        <v>0.012</v>
      </c>
    </row>
    <row r="37" customFormat="false" ht="15.75" hidden="false" customHeight="false" outlineLevel="0" collapsed="false">
      <c r="A37" s="2" t="s">
        <v>13</v>
      </c>
      <c r="B37" s="2" t="n">
        <v>14</v>
      </c>
      <c r="C37" s="2" t="s">
        <v>821</v>
      </c>
      <c r="D37" s="2" t="n">
        <f aca="false">FALSE()</f>
        <v>0</v>
      </c>
      <c r="E37" s="45" t="s">
        <v>819</v>
      </c>
      <c r="F37" s="88" t="n">
        <v>0.538</v>
      </c>
      <c r="G37" s="88" t="n">
        <v>1.167</v>
      </c>
      <c r="H37" s="88" t="n">
        <v>2.301</v>
      </c>
      <c r="I37" s="88" t="n">
        <v>3.859</v>
      </c>
      <c r="K37" s="28" t="n">
        <v>0.527</v>
      </c>
      <c r="L37" s="28" t="n">
        <v>0.252</v>
      </c>
      <c r="M37" s="28" t="n">
        <v>0.262</v>
      </c>
      <c r="N37" s="28" t="n">
        <v>2.429</v>
      </c>
      <c r="O37" s="2"/>
      <c r="P37" s="92" t="n">
        <v>0.013</v>
      </c>
      <c r="S37" s="88" t="n">
        <v>0.233</v>
      </c>
      <c r="T37" s="88" t="n">
        <v>0.214</v>
      </c>
      <c r="U37" s="88" t="n">
        <v>0.252</v>
      </c>
      <c r="V37" s="88" t="n">
        <v>2.717</v>
      </c>
      <c r="X37" s="28" t="n">
        <v>0.234</v>
      </c>
      <c r="Y37" s="28" t="n">
        <v>0.256</v>
      </c>
      <c r="Z37" s="28" t="n">
        <v>0.593</v>
      </c>
      <c r="AA37" s="28" t="n">
        <v>2.717</v>
      </c>
      <c r="AC37" s="92" t="n">
        <v>0.012</v>
      </c>
    </row>
    <row r="38" customFormat="false" ht="15.75" hidden="false" customHeight="false" outlineLevel="0" collapsed="false">
      <c r="A38" s="2" t="s">
        <v>13</v>
      </c>
      <c r="B38" s="2" t="n">
        <v>15</v>
      </c>
      <c r="C38" s="2" t="s">
        <v>821</v>
      </c>
      <c r="D38" s="2" t="n">
        <f aca="false">FALSE()</f>
        <v>0</v>
      </c>
      <c r="E38" s="45" t="s">
        <v>819</v>
      </c>
      <c r="F38" s="88" t="n">
        <v>0.787</v>
      </c>
      <c r="G38" s="88" t="n">
        <v>0.799</v>
      </c>
      <c r="H38" s="88" t="n">
        <v>1.466</v>
      </c>
      <c r="I38" s="88" t="n">
        <v>4.346</v>
      </c>
      <c r="K38" s="28" t="n">
        <v>0.778</v>
      </c>
      <c r="L38" s="28" t="n">
        <v>0.299</v>
      </c>
      <c r="M38" s="28" t="n">
        <v>0.34</v>
      </c>
      <c r="N38" s="28" t="n">
        <v>0.594</v>
      </c>
      <c r="O38" s="2"/>
      <c r="P38" s="92" t="n">
        <v>0.013</v>
      </c>
      <c r="S38" s="88" t="n">
        <v>0.577</v>
      </c>
      <c r="T38" s="88" t="n">
        <v>0.341</v>
      </c>
      <c r="U38" s="88" t="n">
        <v>0.351</v>
      </c>
      <c r="V38" s="88" t="n">
        <v>2.993</v>
      </c>
      <c r="X38" s="28" t="n">
        <v>0.586</v>
      </c>
      <c r="Y38" s="28" t="n">
        <v>0.247</v>
      </c>
      <c r="Z38" s="28" t="n">
        <v>0.648</v>
      </c>
      <c r="AA38" s="28" t="n">
        <v>2.993</v>
      </c>
      <c r="AC38" s="92" t="n">
        <v>0.012</v>
      </c>
    </row>
    <row r="39" customFormat="false" ht="15.75" hidden="false" customHeight="false" outlineLevel="0" collapsed="false">
      <c r="A39" s="2" t="s">
        <v>13</v>
      </c>
      <c r="B39" s="2" t="n">
        <v>16</v>
      </c>
      <c r="C39" s="2" t="s">
        <v>818</v>
      </c>
      <c r="D39" s="2" t="n">
        <f aca="false">TRUE()</f>
        <v>1</v>
      </c>
      <c r="E39" s="45" t="s">
        <v>819</v>
      </c>
      <c r="F39" s="88" t="n">
        <v>0.659</v>
      </c>
      <c r="G39" s="88" t="n">
        <v>1.783</v>
      </c>
      <c r="H39" s="88" t="n">
        <v>3.241</v>
      </c>
      <c r="I39" s="88" t="n">
        <v>6.808</v>
      </c>
      <c r="K39" s="28" t="n">
        <v>0.654</v>
      </c>
      <c r="L39" s="28" t="n">
        <v>0.306</v>
      </c>
      <c r="M39" s="28" t="n">
        <v>0.668</v>
      </c>
      <c r="N39" s="28" t="n">
        <v>0.438</v>
      </c>
      <c r="O39" s="2"/>
      <c r="P39" s="92" t="n">
        <v>0.012</v>
      </c>
      <c r="S39" s="88" t="n">
        <v>0.575</v>
      </c>
      <c r="T39" s="88" t="n">
        <v>0.683</v>
      </c>
      <c r="U39" s="88" t="n">
        <v>0.911</v>
      </c>
      <c r="V39" s="88" t="n">
        <v>3.701</v>
      </c>
      <c r="X39" s="28" t="n">
        <v>0.576</v>
      </c>
      <c r="Y39" s="28" t="n">
        <v>0.289</v>
      </c>
      <c r="Z39" s="28" t="n">
        <v>0.306</v>
      </c>
      <c r="AA39" s="28" t="n">
        <v>3.701</v>
      </c>
      <c r="AC39" s="92" t="n">
        <v>0.012</v>
      </c>
      <c r="AD39" s="0" t="str">
        <f aca="false">SUM(AC24:AC39)</f>
        <v>0.255</v>
      </c>
    </row>
    <row r="40" customFormat="false" ht="15.75" hidden="false" customHeight="false" outlineLevel="0" collapsed="false">
      <c r="A40" s="2"/>
      <c r="B40" s="2"/>
      <c r="C40" s="2"/>
      <c r="D40" s="2"/>
      <c r="E40" s="45"/>
      <c r="F40" s="89"/>
      <c r="G40" s="88"/>
      <c r="H40" s="89"/>
      <c r="I40" s="89"/>
      <c r="K40" s="90"/>
      <c r="L40" s="90"/>
      <c r="M40" s="90"/>
      <c r="N40" s="90"/>
      <c r="P40" s="91"/>
      <c r="S40" s="89"/>
      <c r="T40" s="89"/>
      <c r="U40" s="89"/>
      <c r="V40" s="89"/>
      <c r="X40" s="90"/>
      <c r="Y40" s="90"/>
      <c r="Z40" s="90"/>
      <c r="AA40" s="90"/>
      <c r="AC40" s="91"/>
    </row>
    <row r="41" customFormat="false" ht="15.75" hidden="false" customHeight="false" outlineLevel="0" collapsed="false">
      <c r="A41" s="2" t="s">
        <v>776</v>
      </c>
      <c r="B41" s="2" t="n">
        <v>1</v>
      </c>
      <c r="C41" s="2" t="s">
        <v>821</v>
      </c>
      <c r="D41" s="2" t="n">
        <f aca="false">FALSE()</f>
        <v>0</v>
      </c>
      <c r="E41" s="45" t="s">
        <v>819</v>
      </c>
      <c r="F41" s="89"/>
      <c r="G41" s="88" t="n">
        <v>0.643</v>
      </c>
      <c r="H41" s="88" t="n">
        <v>1.145</v>
      </c>
      <c r="I41" s="88" t="n">
        <v>0.873</v>
      </c>
      <c r="K41" s="90"/>
      <c r="L41" s="28" t="n">
        <v>0.631</v>
      </c>
      <c r="M41" s="28" t="n">
        <v>1.12</v>
      </c>
      <c r="N41" s="28" t="n">
        <v>0.807</v>
      </c>
      <c r="O41" s="2"/>
      <c r="P41" s="92" t="n">
        <v>0.073</v>
      </c>
      <c r="S41" s="89"/>
      <c r="T41" s="88" t="n">
        <v>0.649</v>
      </c>
      <c r="U41" s="88" t="n">
        <v>0.667</v>
      </c>
      <c r="V41" s="88" t="n">
        <v>0.754</v>
      </c>
      <c r="X41" s="90"/>
      <c r="Y41" s="28" t="n">
        <v>0.589</v>
      </c>
      <c r="Z41" s="28" t="n">
        <v>0.96</v>
      </c>
      <c r="AA41" s="28" t="n">
        <v>0.754</v>
      </c>
      <c r="AC41" s="92" t="n">
        <v>0.081</v>
      </c>
    </row>
    <row r="42" customFormat="false" ht="15.75" hidden="false" customHeight="false" outlineLevel="0" collapsed="false">
      <c r="A42" s="2" t="s">
        <v>776</v>
      </c>
      <c r="B42" s="2" t="n">
        <v>2</v>
      </c>
      <c r="C42" s="2" t="s">
        <v>818</v>
      </c>
      <c r="D42" s="2" t="n">
        <f aca="false">TRUE()</f>
        <v>1</v>
      </c>
      <c r="E42" s="45" t="s">
        <v>819</v>
      </c>
      <c r="F42" s="88"/>
      <c r="G42" s="88" t="n">
        <v>36.247</v>
      </c>
      <c r="H42" s="88" t="n">
        <v>24.44</v>
      </c>
      <c r="I42" s="88" t="n">
        <v>1.163</v>
      </c>
      <c r="K42" s="90"/>
      <c r="L42" s="28" t="n">
        <v>1.317</v>
      </c>
      <c r="M42" s="28" t="n">
        <v>1.41</v>
      </c>
      <c r="N42" s="28" t="n">
        <v>0.792</v>
      </c>
      <c r="O42" s="2"/>
      <c r="P42" s="92" t="n">
        <v>0.196</v>
      </c>
      <c r="S42" s="89"/>
      <c r="T42" s="88" t="n">
        <v>38.182</v>
      </c>
      <c r="U42" s="88" t="n">
        <v>5.865</v>
      </c>
      <c r="V42" s="88" t="n">
        <v>12.426</v>
      </c>
      <c r="X42" s="90"/>
      <c r="Y42" s="28" t="n">
        <v>0.81</v>
      </c>
      <c r="Z42" s="28" t="n">
        <v>1.102</v>
      </c>
      <c r="AA42" s="28" t="n">
        <v>12.426</v>
      </c>
      <c r="AC42" s="92" t="n">
        <v>0.205</v>
      </c>
    </row>
    <row r="43" customFormat="false" ht="15.75" hidden="false" customHeight="false" outlineLevel="0" collapsed="false">
      <c r="A43" s="2" t="s">
        <v>776</v>
      </c>
      <c r="B43" s="2" t="n">
        <v>3</v>
      </c>
      <c r="C43" s="2" t="s">
        <v>818</v>
      </c>
      <c r="D43" s="2" t="n">
        <f aca="false">FALSE()</f>
        <v>0</v>
      </c>
      <c r="E43" s="45" t="s">
        <v>820</v>
      </c>
      <c r="F43" s="89"/>
      <c r="G43" s="88" t="n">
        <v>158.738</v>
      </c>
      <c r="H43" s="88" t="n">
        <v>94.154</v>
      </c>
      <c r="I43" s="88" t="n">
        <v>56.836</v>
      </c>
      <c r="K43" s="90"/>
      <c r="L43" s="28" t="n">
        <v>160.066</v>
      </c>
      <c r="M43" s="28" t="n">
        <v>92.707</v>
      </c>
      <c r="N43" s="28" t="n">
        <v>57.669</v>
      </c>
      <c r="O43" s="2"/>
      <c r="P43" s="92" t="n">
        <v>3260.496</v>
      </c>
      <c r="S43" s="89"/>
      <c r="T43" s="88" t="n">
        <v>157.905</v>
      </c>
      <c r="U43" s="88" t="n">
        <v>92.738</v>
      </c>
      <c r="V43" s="88" t="n">
        <v>57.223</v>
      </c>
      <c r="X43" s="90"/>
      <c r="Y43" s="28" t="n">
        <v>159.013</v>
      </c>
      <c r="Z43" s="28" t="n">
        <v>92.904</v>
      </c>
      <c r="AA43" s="28" t="n">
        <v>57.223</v>
      </c>
      <c r="AC43" s="92" t="n">
        <v>3264.95</v>
      </c>
      <c r="AD43" s="2"/>
    </row>
    <row r="44" customFormat="false" ht="15.75" hidden="false" customHeight="false" outlineLevel="0" collapsed="false">
      <c r="A44" s="2" t="s">
        <v>776</v>
      </c>
      <c r="B44" s="2" t="n">
        <v>4</v>
      </c>
      <c r="C44" s="2" t="s">
        <v>818</v>
      </c>
      <c r="D44" s="2" t="n">
        <f aca="false">TRUE()</f>
        <v>1</v>
      </c>
      <c r="E44" s="45" t="s">
        <v>819</v>
      </c>
      <c r="F44" s="89"/>
      <c r="G44" s="88" t="n">
        <v>3.879</v>
      </c>
      <c r="H44" s="88" t="n">
        <v>1.644</v>
      </c>
      <c r="I44" s="88" t="n">
        <v>3.584</v>
      </c>
      <c r="K44" s="90"/>
      <c r="L44" s="28" t="n">
        <v>0.679</v>
      </c>
      <c r="M44" s="28" t="n">
        <v>1.09</v>
      </c>
      <c r="N44" s="28" t="n">
        <v>0.778</v>
      </c>
      <c r="O44" s="2"/>
      <c r="P44" s="92" t="n">
        <v>0.045</v>
      </c>
      <c r="S44" s="89"/>
      <c r="T44" s="88" t="n">
        <v>4.568</v>
      </c>
      <c r="U44" s="88" t="n">
        <v>2.458</v>
      </c>
      <c r="V44" s="88" t="n">
        <v>4.059</v>
      </c>
      <c r="X44" s="90"/>
      <c r="Y44" s="28" t="n">
        <v>0.636</v>
      </c>
      <c r="Z44" s="28" t="n">
        <v>0.639</v>
      </c>
      <c r="AA44" s="28" t="n">
        <v>4.059</v>
      </c>
      <c r="AC44" s="92" t="n">
        <v>0.051</v>
      </c>
    </row>
    <row r="45" customFormat="false" ht="15.75" hidden="false" customHeight="false" outlineLevel="0" collapsed="false">
      <c r="A45" s="2" t="s">
        <v>776</v>
      </c>
      <c r="B45" s="2" t="n">
        <v>5</v>
      </c>
      <c r="C45" s="2" t="s">
        <v>821</v>
      </c>
      <c r="D45" s="2" t="n">
        <f aca="false">FALSE()</f>
        <v>0</v>
      </c>
      <c r="E45" s="45" t="s">
        <v>819</v>
      </c>
      <c r="F45" s="89"/>
      <c r="G45" s="88" t="n">
        <v>4.827</v>
      </c>
      <c r="H45" s="88" t="n">
        <v>2.253</v>
      </c>
      <c r="I45" s="88" t="n">
        <v>5.199</v>
      </c>
      <c r="K45" s="90"/>
      <c r="L45" s="28" t="n">
        <v>108.498</v>
      </c>
      <c r="M45" s="28" t="n">
        <v>56.208</v>
      </c>
      <c r="N45" s="28" t="n">
        <v>34.629</v>
      </c>
      <c r="O45" s="2"/>
      <c r="P45" s="92" t="n">
        <v>0.156</v>
      </c>
      <c r="S45" s="89"/>
      <c r="T45" s="88" t="n">
        <v>3.567</v>
      </c>
      <c r="U45" s="88" t="n">
        <v>2.944</v>
      </c>
      <c r="V45" s="88" t="n">
        <v>5.072</v>
      </c>
      <c r="X45" s="90"/>
      <c r="Y45" s="28" t="n">
        <v>110.964</v>
      </c>
      <c r="Z45" s="28" t="n">
        <v>63.804</v>
      </c>
      <c r="AA45" s="28" t="n">
        <v>5.072</v>
      </c>
      <c r="AC45" s="92" t="n">
        <v>0.159</v>
      </c>
    </row>
    <row r="46" customFormat="false" ht="15.75" hidden="false" customHeight="false" outlineLevel="0" collapsed="false">
      <c r="A46" s="2" t="s">
        <v>776</v>
      </c>
      <c r="B46" s="2" t="n">
        <v>6</v>
      </c>
      <c r="C46" s="2" t="s">
        <v>821</v>
      </c>
      <c r="D46" s="2" t="n">
        <f aca="false">FALSE()</f>
        <v>0</v>
      </c>
      <c r="E46" s="45" t="s">
        <v>819</v>
      </c>
      <c r="F46" s="89"/>
      <c r="G46" s="88" t="n">
        <v>1.237</v>
      </c>
      <c r="H46" s="88" t="n">
        <v>1.154</v>
      </c>
      <c r="I46" s="88" t="n">
        <v>0.823</v>
      </c>
      <c r="K46" s="90"/>
      <c r="L46" s="28" t="n">
        <v>0.952</v>
      </c>
      <c r="M46" s="28" t="n">
        <v>0.982</v>
      </c>
      <c r="N46" s="28" t="n">
        <v>3.218</v>
      </c>
      <c r="O46" s="2"/>
      <c r="P46" s="92" t="n">
        <v>0.048</v>
      </c>
      <c r="S46" s="89"/>
      <c r="T46" s="88" t="n">
        <v>1.476</v>
      </c>
      <c r="U46" s="88" t="n">
        <v>1.109</v>
      </c>
      <c r="V46" s="88" t="n">
        <v>0.822</v>
      </c>
      <c r="X46" s="90"/>
      <c r="Y46" s="28" t="n">
        <v>0.853</v>
      </c>
      <c r="Z46" s="28" t="n">
        <v>1.062</v>
      </c>
      <c r="AA46" s="28" t="n">
        <v>0.822</v>
      </c>
      <c r="AC46" s="92" t="n">
        <v>0.053</v>
      </c>
    </row>
    <row r="47" customFormat="false" ht="15.75" hidden="false" customHeight="false" outlineLevel="0" collapsed="false">
      <c r="A47" s="2" t="s">
        <v>776</v>
      </c>
      <c r="B47" s="2" t="n">
        <v>7</v>
      </c>
      <c r="C47" s="2" t="s">
        <v>821</v>
      </c>
      <c r="D47" s="2" t="n">
        <f aca="false">FALSE()</f>
        <v>0</v>
      </c>
      <c r="E47" s="45" t="s">
        <v>819</v>
      </c>
      <c r="F47" s="89"/>
      <c r="G47" s="88" t="n">
        <v>0.82</v>
      </c>
      <c r="H47" s="88" t="n">
        <v>1.09</v>
      </c>
      <c r="I47" s="88" t="n">
        <v>3.189</v>
      </c>
      <c r="K47" s="90"/>
      <c r="L47" s="28" t="n">
        <v>0.577</v>
      </c>
      <c r="M47" s="28" t="n">
        <v>0.926</v>
      </c>
      <c r="N47" s="28" t="n">
        <v>2.964</v>
      </c>
      <c r="O47" s="2"/>
      <c r="P47" s="92" t="n">
        <v>0.049</v>
      </c>
      <c r="S47" s="89"/>
      <c r="T47" s="88" t="n">
        <v>0.678</v>
      </c>
      <c r="U47" s="88" t="n">
        <v>0.98</v>
      </c>
      <c r="V47" s="88" t="n">
        <v>3.216</v>
      </c>
      <c r="X47" s="90"/>
      <c r="Y47" s="28" t="n">
        <v>0.57</v>
      </c>
      <c r="Z47" s="28" t="n">
        <v>0.905</v>
      </c>
      <c r="AA47" s="28" t="n">
        <v>3.216</v>
      </c>
      <c r="AC47" s="92" t="n">
        <v>0.054</v>
      </c>
    </row>
    <row r="48" customFormat="false" ht="15.75" hidden="false" customHeight="false" outlineLevel="0" collapsed="false">
      <c r="A48" s="2" t="s">
        <v>776</v>
      </c>
      <c r="B48" s="2" t="n">
        <v>8</v>
      </c>
      <c r="C48" s="2" t="s">
        <v>821</v>
      </c>
      <c r="D48" s="2" t="n">
        <f aca="false">FALSE()</f>
        <v>0</v>
      </c>
      <c r="E48" s="45" t="s">
        <v>819</v>
      </c>
      <c r="F48" s="89"/>
      <c r="G48" s="88" t="n">
        <v>1.352</v>
      </c>
      <c r="H48" s="88" t="n">
        <v>2.132</v>
      </c>
      <c r="I48" s="88" t="n">
        <v>3.661</v>
      </c>
      <c r="K48" s="90"/>
      <c r="L48" s="28" t="n">
        <v>0.551</v>
      </c>
      <c r="M48" s="28" t="n">
        <v>0.925</v>
      </c>
      <c r="N48" s="28" t="n">
        <v>0.648</v>
      </c>
      <c r="O48" s="2"/>
      <c r="P48" s="92" t="n">
        <v>0.042</v>
      </c>
      <c r="S48" s="89"/>
      <c r="T48" s="88" t="n">
        <v>1.341</v>
      </c>
      <c r="U48" s="88" t="n">
        <v>1.636</v>
      </c>
      <c r="V48" s="88" t="n">
        <v>3.113</v>
      </c>
      <c r="X48" s="90"/>
      <c r="Y48" s="28" t="n">
        <v>0.541</v>
      </c>
      <c r="Z48" s="28" t="n">
        <v>0.901</v>
      </c>
      <c r="AA48" s="28" t="n">
        <v>3.113</v>
      </c>
      <c r="AC48" s="92" t="n">
        <v>0.049</v>
      </c>
    </row>
    <row r="49" customFormat="false" ht="15.75" hidden="false" customHeight="false" outlineLevel="0" collapsed="false">
      <c r="A49" s="2" t="s">
        <v>776</v>
      </c>
      <c r="B49" s="2" t="n">
        <v>9</v>
      </c>
      <c r="C49" s="2" t="s">
        <v>821</v>
      </c>
      <c r="D49" s="2" t="n">
        <f aca="false">FALSE()</f>
        <v>0</v>
      </c>
      <c r="E49" s="45" t="s">
        <v>819</v>
      </c>
      <c r="F49" s="89"/>
      <c r="G49" s="88" t="n">
        <v>2.362</v>
      </c>
      <c r="H49" s="88" t="n">
        <v>1.667</v>
      </c>
      <c r="I49" s="88" t="n">
        <v>3.193</v>
      </c>
      <c r="K49" s="90"/>
      <c r="L49" s="28" t="n">
        <v>0.546</v>
      </c>
      <c r="M49" s="28" t="n">
        <v>0.936</v>
      </c>
      <c r="N49" s="28" t="n">
        <v>0.659</v>
      </c>
      <c r="O49" s="2"/>
      <c r="P49" s="92" t="n">
        <v>5.004</v>
      </c>
      <c r="S49" s="89"/>
      <c r="T49" s="88" t="n">
        <v>1.223</v>
      </c>
      <c r="U49" s="88" t="n">
        <v>1.733</v>
      </c>
      <c r="V49" s="88" t="n">
        <v>3.366</v>
      </c>
      <c r="X49" s="90"/>
      <c r="Y49" s="28" t="n">
        <v>0.541</v>
      </c>
      <c r="Z49" s="28" t="n">
        <v>0.929</v>
      </c>
      <c r="AA49" s="28" t="n">
        <v>3.366</v>
      </c>
      <c r="AC49" s="92" t="n">
        <v>5.04</v>
      </c>
    </row>
    <row r="50" customFormat="false" ht="15.75" hidden="false" customHeight="false" outlineLevel="0" collapsed="false">
      <c r="A50" s="2" t="s">
        <v>776</v>
      </c>
      <c r="B50" s="2" t="n">
        <v>10</v>
      </c>
      <c r="C50" s="2" t="s">
        <v>818</v>
      </c>
      <c r="D50" s="2" t="n">
        <f aca="false">FALSE()</f>
        <v>0</v>
      </c>
      <c r="E50" s="45" t="s">
        <v>820</v>
      </c>
      <c r="F50" s="89"/>
      <c r="G50" s="88" t="n">
        <v>156.219</v>
      </c>
      <c r="H50" s="88" t="n">
        <v>92.854</v>
      </c>
      <c r="I50" s="88" t="n">
        <v>56.61</v>
      </c>
      <c r="K50" s="90"/>
      <c r="L50" s="28" t="n">
        <v>156.474</v>
      </c>
      <c r="M50" s="28" t="n">
        <v>92.816</v>
      </c>
      <c r="N50" s="28" t="n">
        <v>58.005</v>
      </c>
      <c r="O50" s="2"/>
      <c r="P50" s="92" t="n">
        <v>3600.005</v>
      </c>
      <c r="S50" s="89"/>
      <c r="T50" s="88" t="n">
        <v>159.195</v>
      </c>
      <c r="U50" s="88" t="n">
        <v>92.061</v>
      </c>
      <c r="V50" s="88" t="n">
        <v>57.176</v>
      </c>
      <c r="X50" s="90"/>
      <c r="Y50" s="28" t="n">
        <v>161.272</v>
      </c>
      <c r="Z50" s="28" t="n">
        <v>94.004</v>
      </c>
      <c r="AA50" s="28" t="n">
        <v>57.176</v>
      </c>
      <c r="AC50" s="92" t="n">
        <v>3600.005</v>
      </c>
    </row>
    <row r="51" customFormat="false" ht="15.75" hidden="false" customHeight="false" outlineLevel="0" collapsed="false">
      <c r="A51" s="2" t="s">
        <v>776</v>
      </c>
      <c r="B51" s="2" t="n">
        <v>11</v>
      </c>
      <c r="C51" s="2" t="s">
        <v>818</v>
      </c>
      <c r="D51" s="2" t="n">
        <f aca="false">TRUE()</f>
        <v>1</v>
      </c>
      <c r="E51" s="45" t="s">
        <v>819</v>
      </c>
      <c r="F51" s="89"/>
      <c r="G51" s="88" t="n">
        <v>0.612</v>
      </c>
      <c r="H51" s="88" t="n">
        <v>1.014</v>
      </c>
      <c r="I51" s="88" t="n">
        <v>0.698</v>
      </c>
      <c r="K51" s="90"/>
      <c r="L51" s="28" t="n">
        <v>0.592</v>
      </c>
      <c r="M51" s="28" t="n">
        <v>0.566</v>
      </c>
      <c r="N51" s="28" t="n">
        <v>3.029</v>
      </c>
      <c r="O51" s="2"/>
      <c r="P51" s="92" t="n">
        <v>0.049</v>
      </c>
      <c r="S51" s="89"/>
      <c r="T51" s="88" t="n">
        <v>0.754</v>
      </c>
      <c r="U51" s="88" t="n">
        <v>1.013</v>
      </c>
      <c r="V51" s="88" t="n">
        <v>3.237</v>
      </c>
      <c r="X51" s="90"/>
      <c r="Y51" s="28" t="n">
        <v>0.593</v>
      </c>
      <c r="Z51" s="28" t="n">
        <v>0.936</v>
      </c>
      <c r="AA51" s="28" t="n">
        <v>3.237</v>
      </c>
      <c r="AC51" s="92" t="n">
        <v>0.055</v>
      </c>
    </row>
    <row r="52" customFormat="false" ht="15.75" hidden="false" customHeight="false" outlineLevel="0" collapsed="false">
      <c r="A52" s="2" t="s">
        <v>776</v>
      </c>
      <c r="B52" s="2" t="n">
        <v>12</v>
      </c>
      <c r="C52" s="2" t="s">
        <v>821</v>
      </c>
      <c r="D52" s="2" t="n">
        <f aca="false">FALSE()</f>
        <v>0</v>
      </c>
      <c r="E52" s="45" t="s">
        <v>819</v>
      </c>
      <c r="F52" s="89"/>
      <c r="G52" s="88" t="n">
        <v>0.584</v>
      </c>
      <c r="H52" s="88" t="n">
        <v>0.595</v>
      </c>
      <c r="I52" s="88" t="n">
        <v>3.206</v>
      </c>
      <c r="K52" s="90"/>
      <c r="L52" s="28" t="n">
        <v>0.536</v>
      </c>
      <c r="M52" s="28" t="n">
        <v>0.908</v>
      </c>
      <c r="N52" s="28" t="n">
        <v>2.706</v>
      </c>
      <c r="O52" s="2"/>
      <c r="P52" s="92" t="n">
        <v>0.039</v>
      </c>
      <c r="S52" s="89"/>
      <c r="T52" s="88" t="n">
        <v>0.571</v>
      </c>
      <c r="U52" s="88" t="n">
        <v>0.944</v>
      </c>
      <c r="V52" s="88" t="n">
        <v>3.261</v>
      </c>
      <c r="X52" s="90"/>
      <c r="Y52" s="28" t="n">
        <v>0.578</v>
      </c>
      <c r="Z52" s="28" t="n">
        <v>0.907</v>
      </c>
      <c r="AA52" s="28" t="n">
        <v>3.261</v>
      </c>
      <c r="AC52" s="92" t="n">
        <v>0.046</v>
      </c>
    </row>
    <row r="53" customFormat="false" ht="15.75" hidden="false" customHeight="false" outlineLevel="0" collapsed="false">
      <c r="A53" s="2" t="s">
        <v>776</v>
      </c>
      <c r="B53" s="2" t="n">
        <v>13</v>
      </c>
      <c r="C53" s="2" t="s">
        <v>818</v>
      </c>
      <c r="D53" s="2" t="n">
        <f aca="false">TRUE()</f>
        <v>1</v>
      </c>
      <c r="E53" s="45" t="s">
        <v>819</v>
      </c>
      <c r="F53" s="89"/>
      <c r="G53" s="88" t="n">
        <v>0.621</v>
      </c>
      <c r="H53" s="88" t="n">
        <v>0.92</v>
      </c>
      <c r="I53" s="88" t="n">
        <v>3.172</v>
      </c>
      <c r="K53" s="90"/>
      <c r="L53" s="28" t="n">
        <v>0.581</v>
      </c>
      <c r="M53" s="28" t="n">
        <v>0.575</v>
      </c>
      <c r="N53" s="28" t="n">
        <v>2.915</v>
      </c>
      <c r="O53" s="2"/>
      <c r="P53" s="92" t="n">
        <v>0.036</v>
      </c>
      <c r="S53" s="89"/>
      <c r="T53" s="88" t="n">
        <v>0.61</v>
      </c>
      <c r="U53" s="88" t="n">
        <v>0.953</v>
      </c>
      <c r="V53" s="88" t="n">
        <v>3.174</v>
      </c>
      <c r="X53" s="90"/>
      <c r="Y53" s="28" t="n">
        <v>0.533</v>
      </c>
      <c r="Z53" s="28" t="n">
        <v>0.573</v>
      </c>
      <c r="AA53" s="28" t="n">
        <v>3.174</v>
      </c>
      <c r="AC53" s="92" t="n">
        <v>0.043</v>
      </c>
    </row>
    <row r="54" customFormat="false" ht="15.75" hidden="false" customHeight="false" outlineLevel="0" collapsed="false">
      <c r="A54" s="2" t="s">
        <v>776</v>
      </c>
      <c r="B54" s="2" t="n">
        <v>14</v>
      </c>
      <c r="C54" s="2" t="s">
        <v>821</v>
      </c>
      <c r="D54" s="2" t="n">
        <f aca="false">TRUE()</f>
        <v>1</v>
      </c>
      <c r="E54" s="45" t="s">
        <v>820</v>
      </c>
      <c r="F54" s="89"/>
      <c r="G54" s="88" t="n">
        <v>158.565</v>
      </c>
      <c r="H54" s="88" t="n">
        <v>92.506</v>
      </c>
      <c r="I54" s="88" t="n">
        <v>57.629</v>
      </c>
      <c r="K54" s="90"/>
      <c r="L54" s="28" t="n">
        <v>157.219</v>
      </c>
      <c r="M54" s="28" t="n">
        <v>93.443</v>
      </c>
      <c r="N54" s="28" t="n">
        <v>57.525</v>
      </c>
      <c r="O54" s="2"/>
      <c r="P54" s="92" t="n">
        <v>2465.912</v>
      </c>
      <c r="S54" s="89"/>
      <c r="T54" s="88" t="n">
        <v>156.181</v>
      </c>
      <c r="U54" s="88" t="n">
        <v>92.363</v>
      </c>
      <c r="V54" s="88" t="n">
        <v>56.907</v>
      </c>
      <c r="X54" s="90"/>
      <c r="Y54" s="28" t="n">
        <v>163.224</v>
      </c>
      <c r="Z54" s="28" t="n">
        <v>93.934</v>
      </c>
      <c r="AA54" s="28" t="n">
        <v>56.907</v>
      </c>
      <c r="AC54" s="92" t="n">
        <v>2434.462</v>
      </c>
    </row>
    <row r="55" customFormat="false" ht="15.75" hidden="false" customHeight="false" outlineLevel="0" collapsed="false">
      <c r="A55" s="2" t="s">
        <v>776</v>
      </c>
      <c r="B55" s="2" t="n">
        <v>15</v>
      </c>
      <c r="C55" s="2" t="s">
        <v>818</v>
      </c>
      <c r="D55" s="2" t="n">
        <f aca="false">TRUE()</f>
        <v>1</v>
      </c>
      <c r="E55" s="45" t="s">
        <v>819</v>
      </c>
      <c r="F55" s="89"/>
      <c r="G55" s="88" t="n">
        <v>0.607</v>
      </c>
      <c r="H55" s="88" t="n">
        <v>0.608</v>
      </c>
      <c r="I55" s="88" t="n">
        <v>3.05</v>
      </c>
      <c r="K55" s="90"/>
      <c r="L55" s="28" t="n">
        <v>0.577</v>
      </c>
      <c r="M55" s="28" t="n">
        <v>0.989</v>
      </c>
      <c r="N55" s="28" t="n">
        <v>0.662</v>
      </c>
      <c r="O55" s="2"/>
      <c r="P55" s="92" t="n">
        <v>0.051</v>
      </c>
      <c r="S55" s="89"/>
      <c r="T55" s="88" t="n">
        <v>0.618</v>
      </c>
      <c r="U55" s="88" t="n">
        <v>0.962</v>
      </c>
      <c r="V55" s="88" t="n">
        <v>0.762</v>
      </c>
      <c r="X55" s="90"/>
      <c r="Y55" s="28" t="n">
        <v>0.548</v>
      </c>
      <c r="Z55" s="28" t="n">
        <v>0.92</v>
      </c>
      <c r="AA55" s="28" t="n">
        <v>0.762</v>
      </c>
      <c r="AC55" s="92" t="n">
        <v>0.057</v>
      </c>
    </row>
    <row r="56" customFormat="false" ht="15.75" hidden="false" customHeight="false" outlineLevel="0" collapsed="false">
      <c r="A56" s="2" t="s">
        <v>776</v>
      </c>
      <c r="B56" s="2" t="n">
        <v>16</v>
      </c>
      <c r="C56" s="2" t="s">
        <v>821</v>
      </c>
      <c r="D56" s="2" t="n">
        <f aca="false">TRUE()</f>
        <v>1</v>
      </c>
      <c r="E56" s="45" t="s">
        <v>820</v>
      </c>
      <c r="F56" s="89"/>
      <c r="G56" s="88" t="n">
        <v>157.129</v>
      </c>
      <c r="H56" s="88" t="n">
        <v>92.634</v>
      </c>
      <c r="I56" s="88" t="n">
        <v>56.842</v>
      </c>
      <c r="K56" s="90"/>
      <c r="L56" s="28" t="n">
        <v>158.558</v>
      </c>
      <c r="M56" s="28" t="n">
        <v>92.901</v>
      </c>
      <c r="N56" s="28" t="n">
        <v>58.35</v>
      </c>
      <c r="O56" s="2"/>
      <c r="P56" s="92" t="n">
        <v>3420.012</v>
      </c>
      <c r="S56" s="89"/>
      <c r="T56" s="88" t="n">
        <v>156.925</v>
      </c>
      <c r="U56" s="88" t="n">
        <v>92.423</v>
      </c>
      <c r="V56" s="88" t="n">
        <v>56.59</v>
      </c>
      <c r="X56" s="90"/>
      <c r="Y56" s="28" t="n">
        <v>165.629</v>
      </c>
      <c r="Z56" s="28" t="n">
        <v>92.772</v>
      </c>
      <c r="AA56" s="28" t="n">
        <v>56.59</v>
      </c>
      <c r="AC56" s="92" t="n">
        <v>3399.124</v>
      </c>
      <c r="AD56" s="2" t="s">
        <v>784</v>
      </c>
      <c r="AF56" s="2"/>
    </row>
    <row r="57" customFormat="false" ht="15.75" hidden="false" customHeight="false" outlineLevel="0" collapsed="false">
      <c r="A57" s="2"/>
      <c r="B57" s="2"/>
      <c r="C57" s="2"/>
      <c r="D57" s="2"/>
      <c r="E57" s="45"/>
      <c r="F57" s="89"/>
      <c r="G57" s="88"/>
      <c r="H57" s="89"/>
      <c r="I57" s="89"/>
      <c r="K57" s="90"/>
      <c r="L57" s="90"/>
      <c r="M57" s="90"/>
      <c r="N57" s="90"/>
      <c r="P57" s="91"/>
      <c r="S57" s="89"/>
      <c r="T57" s="89"/>
      <c r="U57" s="89"/>
      <c r="V57" s="89"/>
      <c r="X57" s="90"/>
      <c r="Y57" s="90"/>
      <c r="Z57" s="90"/>
      <c r="AA57" s="90"/>
      <c r="AC57" s="91"/>
    </row>
    <row r="58" customFormat="false" ht="15.75" hidden="false" customHeight="false" outlineLevel="0" collapsed="false">
      <c r="A58" s="2" t="s">
        <v>41</v>
      </c>
      <c r="B58" s="2" t="n">
        <v>1</v>
      </c>
      <c r="C58" s="2" t="s">
        <v>818</v>
      </c>
      <c r="D58" s="2" t="n">
        <f aca="false">TRUE()</f>
        <v>1</v>
      </c>
      <c r="E58" s="45" t="s">
        <v>819</v>
      </c>
      <c r="F58" s="88" t="n">
        <v>16.418</v>
      </c>
      <c r="G58" s="88" t="n">
        <v>0.554</v>
      </c>
      <c r="H58" s="88" t="n">
        <v>0.821</v>
      </c>
      <c r="I58" s="88" t="n">
        <v>3.549</v>
      </c>
      <c r="K58" s="28" t="n">
        <v>16.231</v>
      </c>
      <c r="L58" s="28" t="n">
        <v>2.512</v>
      </c>
      <c r="M58" s="28" t="n">
        <v>3.575</v>
      </c>
      <c r="N58" s="28" t="n">
        <v>5.607</v>
      </c>
      <c r="O58" s="2"/>
      <c r="P58" s="92" t="n">
        <v>0.016</v>
      </c>
      <c r="S58" s="88" t="n">
        <v>17.094</v>
      </c>
      <c r="T58" s="88" t="n">
        <v>0.42</v>
      </c>
      <c r="U58" s="88" t="n">
        <v>0.555</v>
      </c>
      <c r="V58" s="88" t="n">
        <v>0.699</v>
      </c>
      <c r="X58" s="28" t="n">
        <v>16.486</v>
      </c>
      <c r="Y58" s="28" t="n">
        <v>2.121</v>
      </c>
      <c r="Z58" s="28" t="n">
        <v>6.158</v>
      </c>
      <c r="AA58" s="28" t="n">
        <v>0.699</v>
      </c>
      <c r="AC58" s="92" t="n">
        <v>0.047</v>
      </c>
    </row>
    <row r="59" customFormat="false" ht="15.75" hidden="false" customHeight="false" outlineLevel="0" collapsed="false">
      <c r="A59" s="2" t="s">
        <v>41</v>
      </c>
      <c r="B59" s="2" t="n">
        <v>2</v>
      </c>
      <c r="C59" s="2" t="s">
        <v>821</v>
      </c>
      <c r="D59" s="2" t="n">
        <f aca="false">TRUE()</f>
        <v>1</v>
      </c>
      <c r="E59" s="45" t="s">
        <v>820</v>
      </c>
      <c r="F59" s="88" t="n">
        <v>626.955</v>
      </c>
      <c r="G59" s="88" t="n">
        <v>53.126</v>
      </c>
      <c r="H59" s="88" t="n">
        <v>40.644</v>
      </c>
      <c r="I59" s="88" t="n">
        <v>56.848</v>
      </c>
      <c r="K59" s="28" t="n">
        <v>623.639</v>
      </c>
      <c r="L59" s="28" t="n">
        <v>59.245</v>
      </c>
      <c r="M59" s="28" t="n">
        <v>78.536</v>
      </c>
      <c r="N59" s="28" t="n">
        <v>68.745</v>
      </c>
      <c r="O59" s="2"/>
      <c r="P59" s="92" t="n">
        <v>76.386</v>
      </c>
      <c r="S59" s="88" t="n">
        <v>627.238</v>
      </c>
      <c r="T59" s="88" t="n">
        <v>54.114</v>
      </c>
      <c r="U59" s="88" t="n">
        <v>41.358</v>
      </c>
      <c r="V59" s="88" t="n">
        <v>57.016</v>
      </c>
      <c r="X59" s="28" t="n">
        <v>630.976</v>
      </c>
      <c r="Y59" s="28" t="n">
        <v>58.993</v>
      </c>
      <c r="Z59" s="28" t="n">
        <v>77.694</v>
      </c>
      <c r="AA59" s="28" t="n">
        <v>57.016</v>
      </c>
      <c r="AC59" s="92" t="n">
        <v>81.981</v>
      </c>
    </row>
    <row r="60" customFormat="false" ht="15.75" hidden="false" customHeight="false" outlineLevel="0" collapsed="false">
      <c r="A60" s="2" t="s">
        <v>41</v>
      </c>
      <c r="B60" s="2" t="n">
        <v>3</v>
      </c>
      <c r="C60" s="2" t="s">
        <v>818</v>
      </c>
      <c r="D60" s="2" t="n">
        <f aca="false">TRUE()</f>
        <v>1</v>
      </c>
      <c r="E60" s="45" t="s">
        <v>819</v>
      </c>
      <c r="F60" s="88" t="n">
        <v>1.76</v>
      </c>
      <c r="G60" s="88" t="n">
        <v>4.258</v>
      </c>
      <c r="H60" s="88" t="n">
        <v>4.298</v>
      </c>
      <c r="I60" s="88" t="n">
        <v>12.106</v>
      </c>
      <c r="K60" s="28" t="n">
        <v>1.749</v>
      </c>
      <c r="L60" s="28" t="n">
        <v>0.698</v>
      </c>
      <c r="M60" s="28" t="n">
        <v>2.451</v>
      </c>
      <c r="N60" s="28" t="n">
        <v>1.956</v>
      </c>
      <c r="O60" s="2"/>
      <c r="P60" s="92" t="n">
        <v>0.017</v>
      </c>
      <c r="S60" s="88" t="n">
        <v>1.753</v>
      </c>
      <c r="T60" s="88" t="n">
        <v>4.519</v>
      </c>
      <c r="U60" s="88" t="n">
        <v>3.891</v>
      </c>
      <c r="V60" s="88" t="n">
        <v>8.168</v>
      </c>
      <c r="X60" s="28" t="n">
        <v>1.756</v>
      </c>
      <c r="Y60" s="28" t="n">
        <v>0.53</v>
      </c>
      <c r="Z60" s="28" t="n">
        <v>0.909</v>
      </c>
      <c r="AA60" s="28" t="n">
        <v>8.168</v>
      </c>
      <c r="AC60" s="92" t="n">
        <v>0.017</v>
      </c>
    </row>
    <row r="61" customFormat="false" ht="15.75" hidden="false" customHeight="false" outlineLevel="0" collapsed="false">
      <c r="A61" s="2" t="s">
        <v>41</v>
      </c>
      <c r="B61" s="2" t="n">
        <v>4</v>
      </c>
      <c r="C61" s="2" t="s">
        <v>821</v>
      </c>
      <c r="D61" s="2" t="n">
        <f aca="false">FALSE()</f>
        <v>0</v>
      </c>
      <c r="E61" s="45" t="s">
        <v>819</v>
      </c>
      <c r="F61" s="88" t="n">
        <v>0.524</v>
      </c>
      <c r="G61" s="88" t="n">
        <v>0.32</v>
      </c>
      <c r="H61" s="88" t="n">
        <v>0.346</v>
      </c>
      <c r="I61" s="88" t="n">
        <v>2.819</v>
      </c>
      <c r="K61" s="28" t="n">
        <v>0.514</v>
      </c>
      <c r="L61" s="28" t="n">
        <v>0.355</v>
      </c>
      <c r="M61" s="28" t="n">
        <v>0.672</v>
      </c>
      <c r="N61" s="28" t="n">
        <v>0.369</v>
      </c>
      <c r="O61" s="2"/>
      <c r="P61" s="92" t="n">
        <v>0.013</v>
      </c>
      <c r="S61" s="88" t="n">
        <v>0.512</v>
      </c>
      <c r="T61" s="88" t="n">
        <v>0.275</v>
      </c>
      <c r="U61" s="88" t="n">
        <v>0.687</v>
      </c>
      <c r="V61" s="88" t="n">
        <v>2.856</v>
      </c>
      <c r="X61" s="28" t="n">
        <v>0.495</v>
      </c>
      <c r="Y61" s="28" t="n">
        <v>0.345</v>
      </c>
      <c r="Z61" s="28" t="n">
        <v>0.662</v>
      </c>
      <c r="AA61" s="28" t="n">
        <v>2.856</v>
      </c>
      <c r="AC61" s="92" t="n">
        <v>0.012</v>
      </c>
    </row>
    <row r="62" customFormat="false" ht="15.75" hidden="false" customHeight="false" outlineLevel="0" collapsed="false">
      <c r="A62" s="2" t="s">
        <v>41</v>
      </c>
      <c r="B62" s="2" t="n">
        <v>5</v>
      </c>
      <c r="C62" s="2" t="s">
        <v>821</v>
      </c>
      <c r="D62" s="2" t="n">
        <f aca="false">FALSE()</f>
        <v>0</v>
      </c>
      <c r="E62" s="45" t="s">
        <v>819</v>
      </c>
      <c r="F62" s="88" t="n">
        <v>11.183</v>
      </c>
      <c r="G62" s="88" t="n">
        <v>1.377</v>
      </c>
      <c r="H62" s="88" t="n">
        <v>1.853</v>
      </c>
      <c r="I62" s="88" t="n">
        <v>6.742</v>
      </c>
      <c r="K62" s="28" t="n">
        <v>11.384</v>
      </c>
      <c r="L62" s="28" t="n">
        <v>2.363</v>
      </c>
      <c r="M62" s="28" t="n">
        <v>4.437</v>
      </c>
      <c r="N62" s="28" t="n">
        <v>6.505</v>
      </c>
      <c r="O62" s="2"/>
      <c r="P62" s="92" t="n">
        <v>0.012</v>
      </c>
      <c r="S62" s="88" t="n">
        <v>11.224</v>
      </c>
      <c r="T62" s="88" t="n">
        <v>1.464</v>
      </c>
      <c r="U62" s="88" t="n">
        <v>1.675</v>
      </c>
      <c r="V62" s="88" t="n">
        <v>5.143</v>
      </c>
      <c r="X62" s="28" t="n">
        <v>11.234</v>
      </c>
      <c r="Y62" s="28" t="n">
        <v>2.897</v>
      </c>
      <c r="Z62" s="28" t="n">
        <v>6.523</v>
      </c>
      <c r="AA62" s="28" t="n">
        <v>5.143</v>
      </c>
      <c r="AC62" s="92" t="n">
        <v>0.013</v>
      </c>
    </row>
    <row r="63" customFormat="false" ht="15.75" hidden="false" customHeight="false" outlineLevel="0" collapsed="false">
      <c r="A63" s="2" t="s">
        <v>41</v>
      </c>
      <c r="B63" s="2" t="n">
        <v>6</v>
      </c>
      <c r="C63" s="2" t="s">
        <v>821</v>
      </c>
      <c r="D63" s="2" t="n">
        <f aca="false">FALSE()</f>
        <v>0</v>
      </c>
      <c r="E63" s="45" t="s">
        <v>819</v>
      </c>
      <c r="F63" s="88" t="n">
        <v>0.683</v>
      </c>
      <c r="G63" s="88" t="n">
        <v>3.146</v>
      </c>
      <c r="H63" s="88" t="n">
        <v>4.331</v>
      </c>
      <c r="I63" s="88" t="n">
        <v>4.2</v>
      </c>
      <c r="K63" s="28" t="n">
        <v>0.678</v>
      </c>
      <c r="L63" s="28" t="n">
        <v>0.413</v>
      </c>
      <c r="M63" s="28" t="n">
        <v>0.853</v>
      </c>
      <c r="N63" s="28" t="n">
        <v>3.127</v>
      </c>
      <c r="O63" s="2"/>
      <c r="P63" s="92" t="n">
        <v>0.012</v>
      </c>
      <c r="S63" s="88" t="n">
        <v>0.678</v>
      </c>
      <c r="T63" s="88" t="n">
        <v>3.035</v>
      </c>
      <c r="U63" s="88" t="n">
        <v>2.842</v>
      </c>
      <c r="V63" s="88" t="n">
        <v>9.783</v>
      </c>
      <c r="X63" s="28" t="n">
        <v>0.67</v>
      </c>
      <c r="Y63" s="28" t="n">
        <v>0.315</v>
      </c>
      <c r="Z63" s="28" t="n">
        <v>0.79</v>
      </c>
      <c r="AA63" s="28" t="n">
        <v>9.783</v>
      </c>
      <c r="AC63" s="92" t="n">
        <v>0.012</v>
      </c>
    </row>
    <row r="64" customFormat="false" ht="15.75" hidden="false" customHeight="false" outlineLevel="0" collapsed="false">
      <c r="A64" s="2" t="s">
        <v>41</v>
      </c>
      <c r="B64" s="2" t="n">
        <v>7</v>
      </c>
      <c r="C64" s="2" t="s">
        <v>818</v>
      </c>
      <c r="D64" s="2" t="n">
        <f aca="false">TRUE()</f>
        <v>1</v>
      </c>
      <c r="E64" s="45" t="s">
        <v>819</v>
      </c>
      <c r="F64" s="88" t="n">
        <v>48.688</v>
      </c>
      <c r="G64" s="88" t="n">
        <v>0.665</v>
      </c>
      <c r="H64" s="88" t="n">
        <v>1.317</v>
      </c>
      <c r="I64" s="88" t="n">
        <v>3.342</v>
      </c>
      <c r="K64" s="28" t="n">
        <v>46.031</v>
      </c>
      <c r="L64" s="28" t="n">
        <v>3.509</v>
      </c>
      <c r="M64" s="28" t="n">
        <v>4.825</v>
      </c>
      <c r="N64" s="28" t="n">
        <v>10.783</v>
      </c>
      <c r="O64" s="2"/>
      <c r="P64" s="92" t="n">
        <v>0.014</v>
      </c>
      <c r="S64" s="88" t="n">
        <v>49.034</v>
      </c>
      <c r="T64" s="88" t="n">
        <v>0.655</v>
      </c>
      <c r="U64" s="88" t="n">
        <v>0.722</v>
      </c>
      <c r="V64" s="88" t="n">
        <v>4.074</v>
      </c>
      <c r="X64" s="28" t="n">
        <v>44.471</v>
      </c>
      <c r="Y64" s="28" t="n">
        <v>3.302</v>
      </c>
      <c r="Z64" s="28" t="n">
        <v>5.715</v>
      </c>
      <c r="AA64" s="28" t="n">
        <v>4.074</v>
      </c>
      <c r="AC64" s="92" t="n">
        <v>0.013</v>
      </c>
    </row>
    <row r="65" customFormat="false" ht="15.75" hidden="false" customHeight="false" outlineLevel="0" collapsed="false">
      <c r="A65" s="2" t="s">
        <v>41</v>
      </c>
      <c r="B65" s="2" t="n">
        <v>8</v>
      </c>
      <c r="C65" s="2" t="s">
        <v>818</v>
      </c>
      <c r="D65" s="2" t="n">
        <f aca="false">TRUE()</f>
        <v>1</v>
      </c>
      <c r="E65" s="45" t="s">
        <v>819</v>
      </c>
      <c r="F65" s="88" t="n">
        <v>0.557</v>
      </c>
      <c r="G65" s="88" t="n">
        <v>0.291</v>
      </c>
      <c r="H65" s="88" t="n">
        <v>0.675</v>
      </c>
      <c r="I65" s="88" t="n">
        <v>0.418</v>
      </c>
      <c r="K65" s="28" t="n">
        <v>0.543</v>
      </c>
      <c r="L65" s="28" t="n">
        <v>0.554</v>
      </c>
      <c r="M65" s="28" t="n">
        <v>0.631</v>
      </c>
      <c r="N65" s="28" t="n">
        <v>3.326</v>
      </c>
      <c r="O65" s="2"/>
      <c r="P65" s="92" t="n">
        <v>1.653</v>
      </c>
      <c r="S65" s="88" t="n">
        <v>0.528</v>
      </c>
      <c r="T65" s="88" t="n">
        <v>0.29</v>
      </c>
      <c r="U65" s="88" t="n">
        <v>0.288</v>
      </c>
      <c r="V65" s="88" t="n">
        <v>0.41</v>
      </c>
      <c r="X65" s="28" t="n">
        <v>0.534</v>
      </c>
      <c r="Y65" s="28" t="n">
        <v>0.3</v>
      </c>
      <c r="Z65" s="28" t="n">
        <v>0.732</v>
      </c>
      <c r="AA65" s="28" t="n">
        <v>0.41</v>
      </c>
      <c r="AC65" s="92" t="n">
        <v>1.652</v>
      </c>
    </row>
    <row r="66" customFormat="false" ht="15.75" hidden="false" customHeight="false" outlineLevel="0" collapsed="false">
      <c r="A66" s="2" t="s">
        <v>41</v>
      </c>
      <c r="B66" s="2" t="n">
        <v>9</v>
      </c>
      <c r="C66" s="2" t="s">
        <v>821</v>
      </c>
      <c r="D66" s="2" t="n">
        <f aca="false">FALSE()</f>
        <v>0</v>
      </c>
      <c r="E66" s="45" t="s">
        <v>819</v>
      </c>
      <c r="F66" s="88" t="n">
        <v>0.538</v>
      </c>
      <c r="G66" s="88" t="n">
        <v>0.317</v>
      </c>
      <c r="H66" s="88" t="n">
        <v>0.318</v>
      </c>
      <c r="I66" s="88" t="n">
        <v>0.386</v>
      </c>
      <c r="K66" s="28" t="n">
        <v>0.522</v>
      </c>
      <c r="L66" s="28" t="n">
        <v>0.567</v>
      </c>
      <c r="M66" s="28" t="n">
        <v>0.823</v>
      </c>
      <c r="N66" s="28" t="n">
        <v>3.517</v>
      </c>
      <c r="O66" s="2"/>
      <c r="P66" s="92" t="n">
        <v>0.012</v>
      </c>
      <c r="S66" s="88" t="n">
        <v>0.506</v>
      </c>
      <c r="T66" s="88" t="n">
        <v>0.254</v>
      </c>
      <c r="U66" s="88" t="n">
        <v>0.354</v>
      </c>
      <c r="V66" s="88" t="n">
        <v>2.557</v>
      </c>
      <c r="X66" s="28" t="n">
        <v>0.525</v>
      </c>
      <c r="Y66" s="28" t="n">
        <v>0.275</v>
      </c>
      <c r="Z66" s="28" t="n">
        <v>1.054</v>
      </c>
      <c r="AA66" s="28" t="n">
        <v>2.557</v>
      </c>
      <c r="AC66" s="92" t="n">
        <v>0.012</v>
      </c>
    </row>
    <row r="67" customFormat="false" ht="15.75" hidden="false" customHeight="false" outlineLevel="0" collapsed="false">
      <c r="A67" s="2" t="s">
        <v>41</v>
      </c>
      <c r="B67" s="2" t="n">
        <v>10</v>
      </c>
      <c r="C67" s="2" t="s">
        <v>821</v>
      </c>
      <c r="D67" s="2" t="n">
        <f aca="false">FALSE()</f>
        <v>0</v>
      </c>
      <c r="E67" s="45" t="s">
        <v>819</v>
      </c>
      <c r="F67" s="88" t="n">
        <v>0.45</v>
      </c>
      <c r="G67" s="88" t="n">
        <v>0.273</v>
      </c>
      <c r="H67" s="88" t="n">
        <v>0.32</v>
      </c>
      <c r="I67" s="88" t="n">
        <v>0.421</v>
      </c>
      <c r="K67" s="28" t="n">
        <v>0.438</v>
      </c>
      <c r="L67" s="28" t="n">
        <v>0.266</v>
      </c>
      <c r="M67" s="28" t="n">
        <v>0.701</v>
      </c>
      <c r="N67" s="28" t="n">
        <v>0.372</v>
      </c>
      <c r="O67" s="2"/>
      <c r="P67" s="92" t="n">
        <v>0.011</v>
      </c>
      <c r="S67" s="88" t="n">
        <v>0.424</v>
      </c>
      <c r="T67" s="88" t="n">
        <v>0.31</v>
      </c>
      <c r="U67" s="88" t="n">
        <v>0.725</v>
      </c>
      <c r="V67" s="88" t="n">
        <v>0.398</v>
      </c>
      <c r="X67" s="28" t="n">
        <v>0.439</v>
      </c>
      <c r="Y67" s="28" t="n">
        <v>0.292</v>
      </c>
      <c r="Z67" s="28" t="n">
        <v>0.31</v>
      </c>
      <c r="AA67" s="28" t="n">
        <v>0.398</v>
      </c>
      <c r="AC67" s="92" t="n">
        <v>0.011</v>
      </c>
    </row>
    <row r="68" customFormat="false" ht="15.75" hidden="false" customHeight="false" outlineLevel="0" collapsed="false">
      <c r="A68" s="2" t="s">
        <v>41</v>
      </c>
      <c r="B68" s="2" t="n">
        <v>11</v>
      </c>
      <c r="C68" s="2" t="s">
        <v>818</v>
      </c>
      <c r="D68" s="2" t="n">
        <f aca="false">TRUE()</f>
        <v>1</v>
      </c>
      <c r="E68" s="45" t="s">
        <v>819</v>
      </c>
      <c r="F68" s="88" t="n">
        <v>13.216</v>
      </c>
      <c r="G68" s="88" t="n">
        <v>0.445</v>
      </c>
      <c r="H68" s="88" t="n">
        <v>0.553</v>
      </c>
      <c r="I68" s="88" t="n">
        <v>3.076</v>
      </c>
      <c r="K68" s="28" t="n">
        <v>12.613</v>
      </c>
      <c r="L68" s="28" t="n">
        <v>1.581</v>
      </c>
      <c r="M68" s="28" t="n">
        <v>1.644</v>
      </c>
      <c r="N68" s="28" t="n">
        <v>3.911</v>
      </c>
      <c r="O68" s="2"/>
      <c r="P68" s="92" t="n">
        <v>0.016</v>
      </c>
      <c r="S68" s="88" t="n">
        <v>13.333</v>
      </c>
      <c r="T68" s="88" t="n">
        <v>0.537</v>
      </c>
      <c r="U68" s="88" t="n">
        <v>0.894</v>
      </c>
      <c r="V68" s="88" t="n">
        <v>0.606</v>
      </c>
      <c r="X68" s="28" t="n">
        <v>12.635</v>
      </c>
      <c r="Y68" s="28" t="n">
        <v>1.016</v>
      </c>
      <c r="Z68" s="28" t="n">
        <v>1.826</v>
      </c>
      <c r="AA68" s="28" t="n">
        <v>0.606</v>
      </c>
      <c r="AC68" s="92" t="n">
        <v>0.017</v>
      </c>
    </row>
    <row r="69" customFormat="false" ht="15.75" hidden="false" customHeight="false" outlineLevel="0" collapsed="false">
      <c r="A69" s="2" t="s">
        <v>41</v>
      </c>
      <c r="B69" s="2" t="n">
        <v>12</v>
      </c>
      <c r="C69" s="2" t="s">
        <v>821</v>
      </c>
      <c r="D69" s="2" t="n">
        <f aca="false">FALSE()</f>
        <v>0</v>
      </c>
      <c r="E69" s="45" t="s">
        <v>819</v>
      </c>
      <c r="F69" s="88" t="n">
        <v>316.686</v>
      </c>
      <c r="G69" s="88" t="n">
        <v>10.526</v>
      </c>
      <c r="H69" s="88" t="n">
        <v>9.933</v>
      </c>
      <c r="I69" s="88" t="n">
        <v>28.821</v>
      </c>
      <c r="K69" s="28" t="n">
        <v>330.779</v>
      </c>
      <c r="L69" s="28" t="n">
        <v>11.845</v>
      </c>
      <c r="M69" s="28" t="n">
        <v>27.003</v>
      </c>
      <c r="N69" s="28" t="n">
        <v>27.182</v>
      </c>
      <c r="O69" s="2"/>
      <c r="P69" s="92" t="n">
        <v>0.029</v>
      </c>
      <c r="S69" s="88" t="n">
        <v>310.829</v>
      </c>
      <c r="T69" s="88" t="n">
        <v>11.443</v>
      </c>
      <c r="U69" s="88" t="n">
        <v>7.082</v>
      </c>
      <c r="V69" s="88" t="n">
        <v>25.075</v>
      </c>
      <c r="X69" s="28" t="n">
        <v>339.138</v>
      </c>
      <c r="Y69" s="28" t="n">
        <v>8.562</v>
      </c>
      <c r="Z69" s="28" t="n">
        <v>30.319</v>
      </c>
      <c r="AA69" s="28" t="n">
        <v>25.075</v>
      </c>
      <c r="AC69" s="92" t="n">
        <v>0.029</v>
      </c>
    </row>
    <row r="70" customFormat="false" ht="15.75" hidden="false" customHeight="false" outlineLevel="0" collapsed="false">
      <c r="A70" s="2" t="s">
        <v>41</v>
      </c>
      <c r="B70" s="2" t="n">
        <v>13</v>
      </c>
      <c r="C70" s="2" t="s">
        <v>821</v>
      </c>
      <c r="D70" s="2" t="n">
        <f aca="false">FALSE()</f>
        <v>0</v>
      </c>
      <c r="E70" s="45" t="s">
        <v>819</v>
      </c>
      <c r="F70" s="88" t="n">
        <v>326.152</v>
      </c>
      <c r="G70" s="88" t="n">
        <v>3.177</v>
      </c>
      <c r="H70" s="88" t="n">
        <v>4.583</v>
      </c>
      <c r="I70" s="88" t="n">
        <v>14.188</v>
      </c>
      <c r="K70" s="28" t="n">
        <v>326.967</v>
      </c>
      <c r="L70" s="28" t="n">
        <v>12.857</v>
      </c>
      <c r="M70" s="28" t="n">
        <v>27.236</v>
      </c>
      <c r="N70" s="28" t="n">
        <v>44.198</v>
      </c>
      <c r="O70" s="2"/>
      <c r="P70" s="92" t="n">
        <v>0.014</v>
      </c>
      <c r="S70" s="88" t="n">
        <v>342.224</v>
      </c>
      <c r="T70" s="88" t="n">
        <v>2.947</v>
      </c>
      <c r="U70" s="88" t="n">
        <v>3.251</v>
      </c>
      <c r="V70" s="88" t="n">
        <v>8.813</v>
      </c>
      <c r="X70" s="28" t="n">
        <v>328.263</v>
      </c>
      <c r="Y70" s="28" t="n">
        <v>14.284</v>
      </c>
      <c r="Z70" s="28" t="n">
        <v>33.702</v>
      </c>
      <c r="AA70" s="28" t="n">
        <v>8.813</v>
      </c>
      <c r="AC70" s="92" t="n">
        <v>0.014</v>
      </c>
    </row>
    <row r="71" customFormat="false" ht="15.75" hidden="false" customHeight="false" outlineLevel="0" collapsed="false">
      <c r="A71" s="2" t="s">
        <v>41</v>
      </c>
      <c r="B71" s="2" t="n">
        <v>14</v>
      </c>
      <c r="C71" s="2" t="s">
        <v>818</v>
      </c>
      <c r="D71" s="2" t="n">
        <f aca="false">TRUE()</f>
        <v>1</v>
      </c>
      <c r="E71" s="45" t="s">
        <v>819</v>
      </c>
      <c r="F71" s="88" t="n">
        <v>7.222</v>
      </c>
      <c r="G71" s="88" t="n">
        <v>0.323</v>
      </c>
      <c r="H71" s="88" t="n">
        <v>0.391</v>
      </c>
      <c r="I71" s="88" t="n">
        <v>0.538</v>
      </c>
      <c r="K71" s="28" t="n">
        <v>7.382</v>
      </c>
      <c r="L71" s="28" t="n">
        <v>0.307</v>
      </c>
      <c r="M71" s="28" t="n">
        <v>0.742</v>
      </c>
      <c r="N71" s="28" t="n">
        <v>3.254</v>
      </c>
      <c r="O71" s="2"/>
      <c r="P71" s="92" t="n">
        <v>0.016</v>
      </c>
      <c r="S71" s="88" t="n">
        <v>7.215</v>
      </c>
      <c r="T71" s="88" t="n">
        <v>0.354</v>
      </c>
      <c r="U71" s="88" t="n">
        <v>0.475</v>
      </c>
      <c r="V71" s="88" t="n">
        <v>3.028</v>
      </c>
      <c r="X71" s="28" t="n">
        <v>7.167</v>
      </c>
      <c r="Y71" s="28" t="n">
        <v>0.3</v>
      </c>
      <c r="Z71" s="28" t="n">
        <v>0.752</v>
      </c>
      <c r="AA71" s="28" t="n">
        <v>3.028</v>
      </c>
      <c r="AC71" s="92" t="n">
        <v>0.014</v>
      </c>
    </row>
    <row r="72" customFormat="false" ht="15.75" hidden="false" customHeight="false" outlineLevel="0" collapsed="false">
      <c r="A72" s="2" t="s">
        <v>41</v>
      </c>
      <c r="B72" s="2" t="n">
        <v>15</v>
      </c>
      <c r="C72" s="2" t="s">
        <v>821</v>
      </c>
      <c r="D72" s="2" t="n">
        <f aca="false">FALSE()</f>
        <v>0</v>
      </c>
      <c r="E72" s="45" t="s">
        <v>819</v>
      </c>
      <c r="F72" s="88" t="n">
        <v>1.239</v>
      </c>
      <c r="G72" s="88" t="n">
        <v>0.316</v>
      </c>
      <c r="H72" s="88" t="n">
        <v>0.68</v>
      </c>
      <c r="I72" s="88" t="n">
        <v>0.394</v>
      </c>
      <c r="K72" s="28" t="n">
        <v>1.25</v>
      </c>
      <c r="L72" s="28" t="n">
        <v>0.474</v>
      </c>
      <c r="M72" s="28" t="n">
        <v>0.366</v>
      </c>
      <c r="N72" s="28" t="n">
        <v>3.568</v>
      </c>
      <c r="O72" s="2"/>
      <c r="P72" s="92" t="n">
        <v>0.012</v>
      </c>
      <c r="S72" s="88" t="n">
        <v>1.256</v>
      </c>
      <c r="T72" s="88" t="n">
        <v>0.301</v>
      </c>
      <c r="U72" s="88" t="n">
        <v>0.698</v>
      </c>
      <c r="V72" s="88" t="n">
        <v>0.424</v>
      </c>
      <c r="X72" s="28" t="n">
        <v>1.262</v>
      </c>
      <c r="Y72" s="28" t="n">
        <v>0.649</v>
      </c>
      <c r="Z72" s="28" t="n">
        <v>0.317</v>
      </c>
      <c r="AA72" s="28" t="n">
        <v>0.424</v>
      </c>
      <c r="AC72" s="92" t="n">
        <v>0.012</v>
      </c>
    </row>
    <row r="73" customFormat="false" ht="15.75" hidden="false" customHeight="false" outlineLevel="0" collapsed="false">
      <c r="A73" s="2" t="s">
        <v>41</v>
      </c>
      <c r="B73" s="2" t="n">
        <v>16</v>
      </c>
      <c r="C73" s="2" t="s">
        <v>821</v>
      </c>
      <c r="D73" s="2" t="n">
        <f aca="false">FALSE()</f>
        <v>0</v>
      </c>
      <c r="E73" s="45" t="s">
        <v>819</v>
      </c>
      <c r="F73" s="88" t="n">
        <v>1.662</v>
      </c>
      <c r="G73" s="88" t="n">
        <v>0.773</v>
      </c>
      <c r="H73" s="88" t="n">
        <v>0.59</v>
      </c>
      <c r="I73" s="88" t="n">
        <v>1.762</v>
      </c>
      <c r="K73" s="28" t="n">
        <v>1.67</v>
      </c>
      <c r="L73" s="28" t="n">
        <v>0.549</v>
      </c>
      <c r="M73" s="28" t="n">
        <v>1.188</v>
      </c>
      <c r="N73" s="28" t="n">
        <v>5.373</v>
      </c>
      <c r="O73" s="2"/>
      <c r="P73" s="92" t="n">
        <v>0.013</v>
      </c>
      <c r="S73" s="88" t="n">
        <v>1.673</v>
      </c>
      <c r="T73" s="88" t="n">
        <v>0.856</v>
      </c>
      <c r="U73" s="88" t="n">
        <v>0.905</v>
      </c>
      <c r="V73" s="88" t="n">
        <v>4.212</v>
      </c>
      <c r="X73" s="28" t="n">
        <v>1.681</v>
      </c>
      <c r="Y73" s="28" t="n">
        <v>0.503</v>
      </c>
      <c r="Z73" s="28" t="n">
        <v>1.176</v>
      </c>
      <c r="AA73" s="28" t="n">
        <v>4.212</v>
      </c>
      <c r="AC73" s="92" t="n">
        <v>0.013</v>
      </c>
      <c r="AD73" s="0" t="str">
        <f aca="false">SUM(AC58:AC73)</f>
        <v>83.869</v>
      </c>
    </row>
    <row r="74" customFormat="false" ht="15.75" hidden="false" customHeight="false" outlineLevel="0" collapsed="false">
      <c r="A74" s="2"/>
      <c r="B74" s="2"/>
      <c r="C74" s="2"/>
      <c r="D74" s="2"/>
      <c r="E74" s="45"/>
      <c r="F74" s="89"/>
      <c r="G74" s="88"/>
      <c r="H74" s="89"/>
      <c r="I74" s="89"/>
      <c r="K74" s="90"/>
      <c r="L74" s="90"/>
      <c r="M74" s="90"/>
      <c r="N74" s="90"/>
      <c r="P74" s="91"/>
      <c r="S74" s="89"/>
      <c r="T74" s="89"/>
      <c r="U74" s="89"/>
      <c r="V74" s="89"/>
      <c r="X74" s="90"/>
      <c r="Y74" s="90"/>
      <c r="Z74" s="90"/>
      <c r="AA74" s="90"/>
      <c r="AC74" s="91"/>
      <c r="AD74" s="2"/>
    </row>
    <row r="75" customFormat="false" ht="15.75" hidden="false" customHeight="false" outlineLevel="0" collapsed="false">
      <c r="A75" s="2" t="s">
        <v>770</v>
      </c>
      <c r="B75" s="2" t="n">
        <v>1</v>
      </c>
      <c r="C75" s="2" t="s">
        <v>821</v>
      </c>
      <c r="D75" s="2" t="n">
        <f aca="false">TRUE()</f>
        <v>1</v>
      </c>
      <c r="E75" s="45" t="s">
        <v>820</v>
      </c>
      <c r="F75" s="89"/>
      <c r="G75" s="88" t="n">
        <v>241.506</v>
      </c>
      <c r="H75" s="88" t="n">
        <v>137.914</v>
      </c>
      <c r="I75" s="88" t="n">
        <v>83.936</v>
      </c>
      <c r="K75" s="90"/>
      <c r="L75" s="28" t="n">
        <v>244.914</v>
      </c>
      <c r="M75" s="28" t="n">
        <v>139.878</v>
      </c>
      <c r="N75" s="28" t="n">
        <v>84.342</v>
      </c>
      <c r="O75" s="2"/>
      <c r="P75" s="92" t="n">
        <v>2770.172</v>
      </c>
      <c r="S75" s="89"/>
      <c r="T75" s="88" t="n">
        <v>100.494</v>
      </c>
      <c r="U75" s="88" t="n">
        <v>57.997</v>
      </c>
      <c r="V75" s="88" t="n">
        <v>35.473</v>
      </c>
      <c r="X75" s="90"/>
      <c r="Y75" s="28" t="n">
        <v>100.457</v>
      </c>
      <c r="Z75" s="28" t="n">
        <v>58.393</v>
      </c>
      <c r="AA75" s="28" t="n">
        <v>35.473</v>
      </c>
      <c r="AC75" s="92" t="n">
        <v>37.256</v>
      </c>
    </row>
    <row r="76" customFormat="false" ht="15.75" hidden="false" customHeight="false" outlineLevel="0" collapsed="false">
      <c r="A76" s="2" t="s">
        <v>770</v>
      </c>
      <c r="B76" s="2" t="n">
        <v>2</v>
      </c>
      <c r="C76" s="2" t="s">
        <v>821</v>
      </c>
      <c r="D76" s="2" t="n">
        <f aca="false">FALSE()</f>
        <v>0</v>
      </c>
      <c r="E76" s="45" t="s">
        <v>819</v>
      </c>
      <c r="F76" s="89"/>
      <c r="G76" s="88" t="n">
        <v>0.538</v>
      </c>
      <c r="H76" s="88" t="n">
        <v>0.558</v>
      </c>
      <c r="I76" s="88" t="n">
        <v>3.024</v>
      </c>
      <c r="K76" s="90"/>
      <c r="L76" s="28" t="n">
        <v>0.548</v>
      </c>
      <c r="M76" s="28" t="n">
        <v>0.947</v>
      </c>
      <c r="N76" s="28" t="n">
        <v>0.693</v>
      </c>
      <c r="O76" s="2"/>
      <c r="P76" s="92" t="n">
        <v>0.051</v>
      </c>
      <c r="S76" s="89"/>
      <c r="T76" s="88" t="n">
        <v>0.951</v>
      </c>
      <c r="U76" s="88" t="n">
        <v>1.233</v>
      </c>
      <c r="V76" s="88" t="n">
        <v>3.396</v>
      </c>
      <c r="X76" s="90"/>
      <c r="Y76" s="28" t="n">
        <v>0.928</v>
      </c>
      <c r="Z76" s="28" t="n">
        <v>1.376</v>
      </c>
      <c r="AA76" s="28" t="n">
        <v>3.396</v>
      </c>
      <c r="AC76" s="92" t="n">
        <v>1.425</v>
      </c>
    </row>
    <row r="77" customFormat="false" ht="15.75" hidden="false" customHeight="false" outlineLevel="0" collapsed="false">
      <c r="A77" s="2" t="s">
        <v>770</v>
      </c>
      <c r="B77" s="2" t="n">
        <v>3</v>
      </c>
      <c r="C77" s="2" t="s">
        <v>821</v>
      </c>
      <c r="D77" s="2" t="n">
        <f aca="false">FALSE()</f>
        <v>0</v>
      </c>
      <c r="E77" s="45" t="s">
        <v>819</v>
      </c>
      <c r="F77" s="89"/>
      <c r="G77" s="88" t="n">
        <v>2.367</v>
      </c>
      <c r="H77" s="88" t="n">
        <v>2.197</v>
      </c>
      <c r="I77" s="88" t="n">
        <v>3.81</v>
      </c>
      <c r="K77" s="90"/>
      <c r="L77" s="28" t="n">
        <v>1.824</v>
      </c>
      <c r="M77" s="28" t="n">
        <v>0.968</v>
      </c>
      <c r="N77" s="28" t="n">
        <v>3.287</v>
      </c>
      <c r="O77" s="2"/>
      <c r="P77" s="92" t="n">
        <v>0.065</v>
      </c>
      <c r="S77" s="89"/>
      <c r="T77" s="88" t="n">
        <v>3.653</v>
      </c>
      <c r="U77" s="88" t="n">
        <v>2.123</v>
      </c>
      <c r="V77" s="88" t="n">
        <v>1.678</v>
      </c>
      <c r="X77" s="90"/>
      <c r="Y77" s="28" t="n">
        <v>3.707</v>
      </c>
      <c r="Z77" s="28" t="n">
        <v>1.457</v>
      </c>
      <c r="AA77" s="28" t="n">
        <v>1.678</v>
      </c>
      <c r="AC77" s="92" t="n">
        <v>0.077</v>
      </c>
    </row>
    <row r="78" customFormat="false" ht="15.75" hidden="false" customHeight="false" outlineLevel="0" collapsed="false">
      <c r="A78" s="2" t="s">
        <v>770</v>
      </c>
      <c r="B78" s="2" t="n">
        <v>4</v>
      </c>
      <c r="C78" s="2" t="s">
        <v>818</v>
      </c>
      <c r="D78" s="2" t="n">
        <f aca="false">TRUE()</f>
        <v>1</v>
      </c>
      <c r="E78" s="45" t="s">
        <v>819</v>
      </c>
      <c r="F78" s="88"/>
      <c r="G78" s="88" t="n">
        <v>87.83</v>
      </c>
      <c r="H78" s="88" t="n">
        <v>69.843</v>
      </c>
      <c r="I78" s="88" t="n">
        <v>47.406</v>
      </c>
      <c r="K78" s="90"/>
      <c r="L78" s="28" t="n">
        <v>5.313</v>
      </c>
      <c r="M78" s="28" t="n">
        <v>4.007</v>
      </c>
      <c r="N78" s="28" t="n">
        <v>4.554</v>
      </c>
      <c r="O78" s="2"/>
      <c r="P78" s="92" t="n">
        <v>0.252</v>
      </c>
      <c r="S78" s="89"/>
      <c r="T78" s="88" t="n">
        <v>75.608</v>
      </c>
      <c r="U78" s="88" t="n">
        <v>50.992</v>
      </c>
      <c r="V78" s="88" t="n">
        <v>33.008</v>
      </c>
      <c r="X78" s="90"/>
      <c r="Y78" s="28" t="n">
        <v>3.878</v>
      </c>
      <c r="Z78" s="28" t="n">
        <v>3.665</v>
      </c>
      <c r="AA78" s="28" t="n">
        <v>33.008</v>
      </c>
      <c r="AC78" s="92" t="n">
        <v>0.126</v>
      </c>
    </row>
    <row r="79" customFormat="false" ht="15.75" hidden="false" customHeight="false" outlineLevel="0" collapsed="false">
      <c r="A79" s="2" t="s">
        <v>770</v>
      </c>
      <c r="B79" s="2" t="n">
        <v>5</v>
      </c>
      <c r="C79" s="2" t="s">
        <v>821</v>
      </c>
      <c r="D79" s="2" t="n">
        <f aca="false">TRUE()</f>
        <v>1</v>
      </c>
      <c r="E79" s="45" t="s">
        <v>820</v>
      </c>
      <c r="F79" s="89"/>
      <c r="G79" s="88" t="n">
        <v>246.993</v>
      </c>
      <c r="H79" s="88" t="n">
        <v>139.195</v>
      </c>
      <c r="I79" s="88" t="n">
        <v>82.701</v>
      </c>
      <c r="K79" s="90"/>
      <c r="L79" s="28" t="n">
        <v>241.466</v>
      </c>
      <c r="M79" s="28" t="n">
        <v>139.505</v>
      </c>
      <c r="N79" s="28" t="n">
        <v>84.073</v>
      </c>
      <c r="O79" s="2"/>
      <c r="P79" s="92" t="n">
        <v>2817.884</v>
      </c>
      <c r="S79" s="89"/>
      <c r="T79" s="88" t="n">
        <v>92.164</v>
      </c>
      <c r="U79" s="88" t="n">
        <v>53.119</v>
      </c>
      <c r="V79" s="88" t="n">
        <v>32.79</v>
      </c>
      <c r="X79" s="90"/>
      <c r="Y79" s="28" t="n">
        <v>91.335</v>
      </c>
      <c r="Z79" s="28" t="n">
        <v>53.121</v>
      </c>
      <c r="AA79" s="28" t="n">
        <v>32.79</v>
      </c>
      <c r="AC79" s="92" t="n">
        <v>35.168</v>
      </c>
    </row>
    <row r="80" customFormat="false" ht="15.75" hidden="false" customHeight="false" outlineLevel="0" collapsed="false">
      <c r="A80" s="2" t="s">
        <v>770</v>
      </c>
      <c r="B80" s="2" t="n">
        <v>6</v>
      </c>
      <c r="C80" s="2" t="s">
        <v>821</v>
      </c>
      <c r="D80" s="2" t="n">
        <f aca="false">FALSE()</f>
        <v>0</v>
      </c>
      <c r="E80" s="45" t="s">
        <v>819</v>
      </c>
      <c r="F80" s="89"/>
      <c r="G80" s="88" t="n">
        <v>0.645</v>
      </c>
      <c r="H80" s="88" t="n">
        <v>1.006</v>
      </c>
      <c r="I80" s="88" t="n">
        <v>3.149</v>
      </c>
      <c r="K80" s="90"/>
      <c r="L80" s="28" t="n">
        <v>0.6</v>
      </c>
      <c r="M80" s="28" t="n">
        <v>0.916</v>
      </c>
      <c r="N80" s="28" t="n">
        <v>3.245</v>
      </c>
      <c r="O80" s="2"/>
      <c r="P80" s="92" t="n">
        <v>0.051</v>
      </c>
      <c r="S80" s="89"/>
      <c r="T80" s="88" t="n">
        <v>1.148</v>
      </c>
      <c r="U80" s="88" t="n">
        <v>1.462</v>
      </c>
      <c r="V80" s="88" t="n">
        <v>1.104</v>
      </c>
      <c r="X80" s="90"/>
      <c r="Y80" s="28" t="n">
        <v>1.226</v>
      </c>
      <c r="Z80" s="28" t="n">
        <v>1.319</v>
      </c>
      <c r="AA80" s="28" t="n">
        <v>1.104</v>
      </c>
      <c r="AC80" s="92" t="n">
        <v>0.067</v>
      </c>
    </row>
    <row r="81" customFormat="false" ht="15.75" hidden="false" customHeight="false" outlineLevel="0" collapsed="false">
      <c r="A81" s="2" t="s">
        <v>770</v>
      </c>
      <c r="B81" s="2" t="n">
        <v>7</v>
      </c>
      <c r="C81" s="2" t="s">
        <v>821</v>
      </c>
      <c r="D81" s="2" t="n">
        <f aca="false">FALSE()</f>
        <v>0</v>
      </c>
      <c r="E81" s="45" t="s">
        <v>819</v>
      </c>
      <c r="F81" s="89"/>
      <c r="G81" s="88" t="n">
        <v>0.834</v>
      </c>
      <c r="H81" s="88" t="n">
        <v>1.052</v>
      </c>
      <c r="I81" s="88" t="n">
        <v>3.233</v>
      </c>
      <c r="K81" s="90"/>
      <c r="L81" s="28" t="n">
        <v>0.606</v>
      </c>
      <c r="M81" s="28" t="n">
        <v>0.932</v>
      </c>
      <c r="N81" s="28" t="n">
        <v>3.235</v>
      </c>
      <c r="O81" s="2"/>
      <c r="P81" s="92" t="n">
        <v>0.053</v>
      </c>
      <c r="S81" s="89"/>
      <c r="T81" s="88" t="n">
        <v>1.648</v>
      </c>
      <c r="U81" s="88" t="n">
        <v>1.697</v>
      </c>
      <c r="V81" s="88" t="n">
        <v>1.23</v>
      </c>
      <c r="X81" s="90"/>
      <c r="Y81" s="28" t="n">
        <v>1.179</v>
      </c>
      <c r="Z81" s="28" t="n">
        <v>1.541</v>
      </c>
      <c r="AA81" s="28" t="n">
        <v>1.23</v>
      </c>
      <c r="AC81" s="92" t="n">
        <v>0.067</v>
      </c>
    </row>
    <row r="82" customFormat="false" ht="15.75" hidden="false" customHeight="false" outlineLevel="0" collapsed="false">
      <c r="A82" s="2" t="s">
        <v>770</v>
      </c>
      <c r="B82" s="2" t="n">
        <v>8</v>
      </c>
      <c r="C82" s="2" t="s">
        <v>818</v>
      </c>
      <c r="D82" s="2" t="n">
        <f aca="false">TRUE()</f>
        <v>1</v>
      </c>
      <c r="E82" s="45" t="s">
        <v>819</v>
      </c>
      <c r="F82" s="89"/>
      <c r="G82" s="88" t="n">
        <v>0.538</v>
      </c>
      <c r="H82" s="88" t="n">
        <v>0.887</v>
      </c>
      <c r="I82" s="88" t="n">
        <v>3.11</v>
      </c>
      <c r="K82" s="90"/>
      <c r="L82" s="28" t="n">
        <v>0.555</v>
      </c>
      <c r="M82" s="28" t="n">
        <v>0.884</v>
      </c>
      <c r="N82" s="28" t="n">
        <v>3.11</v>
      </c>
      <c r="O82" s="2"/>
      <c r="P82" s="92" t="n">
        <v>0.046</v>
      </c>
      <c r="S82" s="89"/>
      <c r="T82" s="88" t="n">
        <v>0.931</v>
      </c>
      <c r="U82" s="88" t="n">
        <v>1.248</v>
      </c>
      <c r="V82" s="88" t="n">
        <v>3.359</v>
      </c>
      <c r="X82" s="90"/>
      <c r="Y82" s="28" t="n">
        <v>0.983</v>
      </c>
      <c r="Z82" s="28" t="n">
        <v>1.41</v>
      </c>
      <c r="AA82" s="28" t="n">
        <v>3.359</v>
      </c>
      <c r="AC82" s="92" t="n">
        <v>0.063</v>
      </c>
    </row>
    <row r="83" customFormat="false" ht="15.75" hidden="false" customHeight="false" outlineLevel="0" collapsed="false">
      <c r="A83" s="2" t="s">
        <v>770</v>
      </c>
      <c r="B83" s="2" t="n">
        <v>9</v>
      </c>
      <c r="C83" s="2" t="s">
        <v>821</v>
      </c>
      <c r="D83" s="2" t="n">
        <f aca="false">FALSE()</f>
        <v>0</v>
      </c>
      <c r="E83" s="45" t="s">
        <v>819</v>
      </c>
      <c r="F83" s="89"/>
      <c r="G83" s="88" t="n">
        <v>2.159</v>
      </c>
      <c r="H83" s="88" t="n">
        <v>1.506</v>
      </c>
      <c r="I83" s="88" t="n">
        <v>3.568</v>
      </c>
      <c r="K83" s="90"/>
      <c r="L83" s="28" t="n">
        <v>0.613</v>
      </c>
      <c r="M83" s="28" t="n">
        <v>1.011</v>
      </c>
      <c r="N83" s="28" t="n">
        <v>3.183</v>
      </c>
      <c r="O83" s="2"/>
      <c r="P83" s="92" t="n">
        <v>2137.744</v>
      </c>
      <c r="S83" s="89"/>
      <c r="T83" s="88" t="n">
        <v>2.786</v>
      </c>
      <c r="U83" s="88" t="n">
        <v>1.839</v>
      </c>
      <c r="V83" s="88" t="n">
        <v>1.444</v>
      </c>
      <c r="X83" s="90"/>
      <c r="Y83" s="28" t="n">
        <v>1.29</v>
      </c>
      <c r="Z83" s="28" t="n">
        <v>1.777</v>
      </c>
      <c r="AA83" s="28" t="n">
        <v>1.444</v>
      </c>
      <c r="AC83" s="92" t="n">
        <v>24.678</v>
      </c>
    </row>
    <row r="84" customFormat="false" ht="15.75" hidden="false" customHeight="false" outlineLevel="0" collapsed="false">
      <c r="A84" s="2" t="s">
        <v>770</v>
      </c>
      <c r="B84" s="2" t="n">
        <v>10</v>
      </c>
      <c r="C84" s="2" t="s">
        <v>818</v>
      </c>
      <c r="D84" s="2" t="n">
        <f aca="false">FALSE()</f>
        <v>0</v>
      </c>
      <c r="E84" s="45" t="s">
        <v>820</v>
      </c>
      <c r="F84" s="89"/>
      <c r="G84" s="88" t="n">
        <v>234.984</v>
      </c>
      <c r="H84" s="88" t="n">
        <v>138.081</v>
      </c>
      <c r="I84" s="88" t="n">
        <v>82.865</v>
      </c>
      <c r="K84" s="90"/>
      <c r="L84" s="28" t="n">
        <v>245.547</v>
      </c>
      <c r="M84" s="28" t="n">
        <v>139.815</v>
      </c>
      <c r="N84" s="28" t="n">
        <v>83.91</v>
      </c>
      <c r="O84" s="2"/>
      <c r="P84" s="92" t="n">
        <v>2731.488</v>
      </c>
      <c r="S84" s="89"/>
      <c r="T84" s="88" t="n">
        <v>112.737</v>
      </c>
      <c r="U84" s="88" t="n">
        <v>65.401</v>
      </c>
      <c r="V84" s="88" t="n">
        <v>39.903</v>
      </c>
      <c r="X84" s="90"/>
      <c r="Y84" s="28" t="n">
        <v>113.539</v>
      </c>
      <c r="Z84" s="28" t="n">
        <v>65.576</v>
      </c>
      <c r="AA84" s="28" t="n">
        <v>39.903</v>
      </c>
      <c r="AC84" s="92" t="n">
        <v>56.714</v>
      </c>
    </row>
    <row r="85" customFormat="false" ht="15.75" hidden="false" customHeight="false" outlineLevel="0" collapsed="false">
      <c r="A85" s="2" t="s">
        <v>770</v>
      </c>
      <c r="B85" s="2" t="n">
        <v>11</v>
      </c>
      <c r="C85" s="2" t="s">
        <v>821</v>
      </c>
      <c r="D85" s="2" t="n">
        <f aca="false">FALSE()</f>
        <v>0</v>
      </c>
      <c r="E85" s="45" t="s">
        <v>819</v>
      </c>
      <c r="F85" s="89"/>
      <c r="G85" s="88" t="n">
        <v>10.093</v>
      </c>
      <c r="H85" s="88" t="n">
        <v>8.692</v>
      </c>
      <c r="I85" s="88" t="n">
        <v>9.402</v>
      </c>
      <c r="K85" s="90"/>
      <c r="L85" s="28" t="n">
        <v>0.805</v>
      </c>
      <c r="M85" s="28" t="n">
        <v>1.17</v>
      </c>
      <c r="N85" s="28" t="n">
        <v>3.292</v>
      </c>
      <c r="O85" s="2"/>
      <c r="P85" s="92" t="n">
        <v>117.217</v>
      </c>
      <c r="S85" s="89"/>
      <c r="T85" s="88" t="n">
        <v>14.832</v>
      </c>
      <c r="U85" s="88" t="n">
        <v>9.398</v>
      </c>
      <c r="V85" s="88" t="n">
        <v>8.293</v>
      </c>
      <c r="X85" s="90"/>
      <c r="Y85" s="28" t="n">
        <v>3.445</v>
      </c>
      <c r="Z85" s="28" t="n">
        <v>2.191</v>
      </c>
      <c r="AA85" s="28" t="n">
        <v>8.293</v>
      </c>
      <c r="AC85" s="92" t="n">
        <v>1.792</v>
      </c>
    </row>
    <row r="86" customFormat="false" ht="15.75" hidden="false" customHeight="false" outlineLevel="0" collapsed="false">
      <c r="A86" s="2" t="s">
        <v>770</v>
      </c>
      <c r="B86" s="2" t="n">
        <v>12</v>
      </c>
      <c r="C86" s="2" t="s">
        <v>821</v>
      </c>
      <c r="D86" s="2" t="n">
        <f aca="false">FALSE()</f>
        <v>0</v>
      </c>
      <c r="E86" s="45" t="s">
        <v>819</v>
      </c>
      <c r="F86" s="89"/>
      <c r="G86" s="88" t="n">
        <v>2.132</v>
      </c>
      <c r="H86" s="88" t="n">
        <v>1.85</v>
      </c>
      <c r="I86" s="88" t="n">
        <v>3.774</v>
      </c>
      <c r="K86" s="90"/>
      <c r="L86" s="28" t="n">
        <v>0.678</v>
      </c>
      <c r="M86" s="28" t="n">
        <v>0.963</v>
      </c>
      <c r="N86" s="28" t="n">
        <v>3.212</v>
      </c>
      <c r="O86" s="2"/>
      <c r="P86" s="92" t="n">
        <v>0.91</v>
      </c>
      <c r="S86" s="89"/>
      <c r="T86" s="88" t="n">
        <v>2.939</v>
      </c>
      <c r="U86" s="88" t="n">
        <v>2.275</v>
      </c>
      <c r="V86" s="88" t="n">
        <v>4.189</v>
      </c>
      <c r="X86" s="90"/>
      <c r="Y86" s="28" t="n">
        <v>1.274</v>
      </c>
      <c r="Z86" s="28" t="n">
        <v>1.164</v>
      </c>
      <c r="AA86" s="28" t="n">
        <v>4.189</v>
      </c>
      <c r="AC86" s="92" t="n">
        <v>0.247</v>
      </c>
    </row>
    <row r="87" customFormat="false" ht="15.75" hidden="false" customHeight="false" outlineLevel="0" collapsed="false">
      <c r="A87" s="2" t="s">
        <v>770</v>
      </c>
      <c r="B87" s="2" t="n">
        <v>13</v>
      </c>
      <c r="C87" s="2" t="s">
        <v>821</v>
      </c>
      <c r="D87" s="2" t="n">
        <f aca="false">TRUE()</f>
        <v>1</v>
      </c>
      <c r="E87" s="45" t="s">
        <v>820</v>
      </c>
      <c r="F87" s="89"/>
      <c r="G87" s="88" t="n">
        <v>239.021</v>
      </c>
      <c r="H87" s="88" t="n">
        <v>138.674</v>
      </c>
      <c r="I87" s="88" t="n">
        <v>82.625</v>
      </c>
      <c r="K87" s="90"/>
      <c r="L87" s="28" t="n">
        <v>248.65</v>
      </c>
      <c r="M87" s="28" t="n">
        <v>140.908</v>
      </c>
      <c r="N87" s="28" t="n">
        <v>84.264</v>
      </c>
      <c r="O87" s="2"/>
      <c r="P87" s="92" t="n">
        <v>2902.492</v>
      </c>
      <c r="S87" s="89"/>
      <c r="T87" s="88" t="n">
        <v>90.493</v>
      </c>
      <c r="U87" s="88" t="n">
        <v>53.01</v>
      </c>
      <c r="V87" s="88" t="n">
        <v>32.547</v>
      </c>
      <c r="X87" s="90"/>
      <c r="Y87" s="28" t="n">
        <v>90.865</v>
      </c>
      <c r="Z87" s="28" t="n">
        <v>53.238</v>
      </c>
      <c r="AA87" s="28" t="n">
        <v>32.547</v>
      </c>
      <c r="AC87" s="92" t="n">
        <v>30.16</v>
      </c>
    </row>
    <row r="88" customFormat="false" ht="15.75" hidden="false" customHeight="false" outlineLevel="0" collapsed="false">
      <c r="A88" s="2" t="s">
        <v>770</v>
      </c>
      <c r="B88" s="2" t="n">
        <v>14</v>
      </c>
      <c r="C88" s="2" t="s">
        <v>821</v>
      </c>
      <c r="D88" s="2" t="n">
        <f aca="false">FALSE()</f>
        <v>0</v>
      </c>
      <c r="E88" s="45" t="s">
        <v>819</v>
      </c>
      <c r="F88" s="89"/>
      <c r="G88" s="88" t="n">
        <v>0.669</v>
      </c>
      <c r="H88" s="88" t="n">
        <v>0.657</v>
      </c>
      <c r="I88" s="88" t="n">
        <v>0.779</v>
      </c>
      <c r="K88" s="90"/>
      <c r="L88" s="28" t="n">
        <v>0.539</v>
      </c>
      <c r="M88" s="28" t="n">
        <v>0.901</v>
      </c>
      <c r="N88" s="28" t="n">
        <v>3.166</v>
      </c>
      <c r="O88" s="2"/>
      <c r="P88" s="92" t="n">
        <v>0.055</v>
      </c>
      <c r="S88" s="89"/>
      <c r="T88" s="88" t="n">
        <v>1.193</v>
      </c>
      <c r="U88" s="88" t="n">
        <v>1.39</v>
      </c>
      <c r="V88" s="88" t="n">
        <v>3.438</v>
      </c>
      <c r="X88" s="90"/>
      <c r="Y88" s="28" t="n">
        <v>0.956</v>
      </c>
      <c r="Z88" s="28" t="n">
        <v>1.326</v>
      </c>
      <c r="AA88" s="28" t="n">
        <v>3.438</v>
      </c>
      <c r="AC88" s="92" t="n">
        <v>0.068</v>
      </c>
    </row>
    <row r="89" customFormat="false" ht="15.75" hidden="false" customHeight="false" outlineLevel="0" collapsed="false">
      <c r="A89" s="2" t="s">
        <v>770</v>
      </c>
      <c r="B89" s="2" t="n">
        <v>15</v>
      </c>
      <c r="C89" s="2" t="s">
        <v>818</v>
      </c>
      <c r="D89" s="2" t="n">
        <f aca="false">FALSE()</f>
        <v>0</v>
      </c>
      <c r="E89" s="45" t="s">
        <v>820</v>
      </c>
      <c r="F89" s="89"/>
      <c r="G89" s="88" t="n">
        <v>235.159</v>
      </c>
      <c r="H89" s="88" t="n">
        <v>138.538</v>
      </c>
      <c r="I89" s="88" t="n">
        <v>82.855</v>
      </c>
      <c r="K89" s="90"/>
      <c r="L89" s="28" t="n">
        <v>235.681</v>
      </c>
      <c r="M89" s="28" t="n">
        <v>140.083</v>
      </c>
      <c r="N89" s="28" t="n">
        <v>84.129</v>
      </c>
      <c r="O89" s="2"/>
      <c r="P89" s="92" t="n">
        <v>0.025</v>
      </c>
      <c r="S89" s="89"/>
      <c r="T89" s="88" t="n">
        <v>91.952</v>
      </c>
      <c r="U89" s="88" t="n">
        <v>53.607</v>
      </c>
      <c r="V89" s="88" t="n">
        <v>32.964</v>
      </c>
      <c r="X89" s="90"/>
      <c r="Y89" s="28" t="n">
        <v>91.227</v>
      </c>
      <c r="Z89" s="28" t="n">
        <v>53.234</v>
      </c>
      <c r="AA89" s="28" t="n">
        <v>32.964</v>
      </c>
      <c r="AC89" s="92" t="n">
        <v>0.045</v>
      </c>
    </row>
    <row r="90" customFormat="false" ht="15.75" hidden="false" customHeight="false" outlineLevel="0" collapsed="false">
      <c r="A90" s="2" t="s">
        <v>770</v>
      </c>
      <c r="B90" s="2" t="n">
        <v>16</v>
      </c>
      <c r="C90" s="2" t="s">
        <v>818</v>
      </c>
      <c r="D90" s="2" t="n">
        <f aca="false">FALSE()</f>
        <v>0</v>
      </c>
      <c r="E90" s="45" t="s">
        <v>820</v>
      </c>
      <c r="F90" s="89"/>
      <c r="G90" s="88" t="n">
        <v>237.293</v>
      </c>
      <c r="H90" s="88" t="n">
        <v>137.61</v>
      </c>
      <c r="I90" s="88" t="n">
        <v>82.936</v>
      </c>
      <c r="K90" s="90"/>
      <c r="L90" s="28" t="n">
        <v>243.946</v>
      </c>
      <c r="M90" s="28" t="n">
        <v>139.754</v>
      </c>
      <c r="N90" s="28" t="n">
        <v>84.286</v>
      </c>
      <c r="O90" s="2"/>
      <c r="P90" s="92" t="n">
        <v>0.035</v>
      </c>
      <c r="S90" s="89"/>
      <c r="T90" s="88" t="n">
        <v>95.701</v>
      </c>
      <c r="U90" s="88" t="n">
        <v>56.156</v>
      </c>
      <c r="V90" s="88" t="n">
        <v>33.876</v>
      </c>
      <c r="X90" s="90"/>
      <c r="Y90" s="28" t="n">
        <v>92.852</v>
      </c>
      <c r="Z90" s="28" t="n">
        <v>55.057</v>
      </c>
      <c r="AA90" s="28" t="n">
        <v>33.876</v>
      </c>
      <c r="AC90" s="92" t="n">
        <v>0.062</v>
      </c>
      <c r="AD90" s="0" t="str">
        <f aca="false">SUM(AC75:AC90)</f>
        <v>188.015</v>
      </c>
    </row>
    <row r="91" customFormat="false" ht="15.75" hidden="false" customHeight="false" outlineLevel="0" collapsed="false">
      <c r="A91" s="2"/>
      <c r="B91" s="2"/>
      <c r="C91" s="2"/>
      <c r="D91" s="2"/>
      <c r="E91" s="45"/>
      <c r="F91" s="89"/>
      <c r="G91" s="88"/>
      <c r="H91" s="89"/>
      <c r="I91" s="89"/>
      <c r="K91" s="90"/>
      <c r="L91" s="90"/>
      <c r="M91" s="90"/>
      <c r="N91" s="90"/>
      <c r="P91" s="91"/>
      <c r="S91" s="89"/>
      <c r="T91" s="89"/>
      <c r="U91" s="89"/>
      <c r="V91" s="89"/>
      <c r="X91" s="90"/>
      <c r="Y91" s="90"/>
      <c r="Z91" s="90"/>
      <c r="AA91" s="90"/>
      <c r="AC91" s="91"/>
    </row>
    <row r="92" customFormat="false" ht="15.75" hidden="false" customHeight="false" outlineLevel="0" collapsed="false">
      <c r="A92" s="2" t="s">
        <v>34</v>
      </c>
      <c r="B92" s="2" t="n">
        <v>1</v>
      </c>
      <c r="C92" s="2" t="s">
        <v>821</v>
      </c>
      <c r="D92" s="2" t="n">
        <f aca="false">TRUE()</f>
        <v>1</v>
      </c>
      <c r="E92" s="45" t="s">
        <v>820</v>
      </c>
      <c r="F92" s="88" t="n">
        <v>38.479</v>
      </c>
      <c r="G92" s="88" t="n">
        <v>3.298</v>
      </c>
      <c r="H92" s="88" t="n">
        <v>2.668</v>
      </c>
      <c r="I92" s="88" t="n">
        <v>4.33</v>
      </c>
      <c r="K92" s="28" t="n">
        <v>39.655</v>
      </c>
      <c r="L92" s="28" t="n">
        <v>3.305</v>
      </c>
      <c r="M92" s="28" t="n">
        <v>2.768</v>
      </c>
      <c r="N92" s="28" t="n">
        <v>4.385</v>
      </c>
      <c r="O92" s="2"/>
      <c r="P92" s="92" t="n">
        <v>0.032</v>
      </c>
      <c r="S92" s="88" t="n">
        <v>27.384</v>
      </c>
      <c r="T92" s="88" t="n">
        <v>3.119</v>
      </c>
      <c r="U92" s="88" t="n">
        <v>3.062</v>
      </c>
      <c r="V92" s="88" t="n">
        <v>4.957</v>
      </c>
      <c r="X92" s="28" t="n">
        <v>27.326</v>
      </c>
      <c r="Y92" s="28" t="n">
        <v>3.355</v>
      </c>
      <c r="Z92" s="28" t="n">
        <v>3.24</v>
      </c>
      <c r="AA92" s="28" t="n">
        <v>4.957</v>
      </c>
      <c r="AC92" s="92" t="n">
        <v>0.091</v>
      </c>
    </row>
    <row r="93" customFormat="false" ht="15.75" hidden="false" customHeight="false" outlineLevel="0" collapsed="false">
      <c r="A93" s="2" t="s">
        <v>34</v>
      </c>
      <c r="B93" s="2" t="n">
        <v>2</v>
      </c>
      <c r="C93" s="2" t="s">
        <v>821</v>
      </c>
      <c r="D93" s="2" t="n">
        <f aca="false">FALSE()</f>
        <v>0</v>
      </c>
      <c r="E93" s="45" t="s">
        <v>819</v>
      </c>
      <c r="F93" s="88" t="n">
        <v>0.628</v>
      </c>
      <c r="G93" s="88" t="n">
        <v>0.698</v>
      </c>
      <c r="H93" s="88" t="n">
        <v>1.005</v>
      </c>
      <c r="I93" s="88" t="n">
        <v>3.455</v>
      </c>
      <c r="K93" s="28" t="n">
        <v>0.63</v>
      </c>
      <c r="L93" s="28" t="n">
        <v>0.616</v>
      </c>
      <c r="M93" s="28" t="n">
        <v>1.033</v>
      </c>
      <c r="N93" s="28" t="n">
        <v>3.285</v>
      </c>
      <c r="O93" s="2"/>
      <c r="P93" s="92" t="n">
        <v>0.071</v>
      </c>
      <c r="S93" s="88" t="n">
        <v>1.332</v>
      </c>
      <c r="T93" s="88" t="n">
        <v>1.643</v>
      </c>
      <c r="U93" s="88" t="n">
        <v>2.016</v>
      </c>
      <c r="V93" s="88" t="n">
        <v>4.252</v>
      </c>
      <c r="X93" s="28" t="n">
        <v>1.327</v>
      </c>
      <c r="Y93" s="28" t="n">
        <v>1.847</v>
      </c>
      <c r="Z93" s="28" t="n">
        <v>1.924</v>
      </c>
      <c r="AA93" s="28" t="n">
        <v>4.252</v>
      </c>
      <c r="AC93" s="92" t="n">
        <v>0.089</v>
      </c>
    </row>
    <row r="94" customFormat="false" ht="15.75" hidden="false" customHeight="false" outlineLevel="0" collapsed="false">
      <c r="A94" s="2" t="s">
        <v>34</v>
      </c>
      <c r="B94" s="2" t="n">
        <v>3</v>
      </c>
      <c r="C94" s="2" t="s">
        <v>818</v>
      </c>
      <c r="D94" s="2" t="n">
        <f aca="false">TRUE()</f>
        <v>1</v>
      </c>
      <c r="E94" s="45" t="s">
        <v>819</v>
      </c>
      <c r="F94" s="88" t="n">
        <v>0.593</v>
      </c>
      <c r="G94" s="88" t="n">
        <v>0.617</v>
      </c>
      <c r="H94" s="88" t="n">
        <v>0.969</v>
      </c>
      <c r="I94" s="88" t="n">
        <v>3.104</v>
      </c>
      <c r="K94" s="28" t="n">
        <v>0.598</v>
      </c>
      <c r="L94" s="28" t="n">
        <v>0.612</v>
      </c>
      <c r="M94" s="28" t="n">
        <v>1.017</v>
      </c>
      <c r="N94" s="28" t="n">
        <v>0.709</v>
      </c>
      <c r="O94" s="2"/>
      <c r="P94" s="92" t="n">
        <v>0.055</v>
      </c>
      <c r="S94" s="88" t="n">
        <v>1.197</v>
      </c>
      <c r="T94" s="88" t="n">
        <v>1.342</v>
      </c>
      <c r="U94" s="88" t="n">
        <v>1.759</v>
      </c>
      <c r="V94" s="88" t="n">
        <v>1.469</v>
      </c>
      <c r="X94" s="28" t="n">
        <v>1.205</v>
      </c>
      <c r="Y94" s="28" t="n">
        <v>1.486</v>
      </c>
      <c r="Z94" s="28" t="n">
        <v>1.77</v>
      </c>
      <c r="AA94" s="28" t="n">
        <v>1.469</v>
      </c>
      <c r="AC94" s="92" t="n">
        <v>0.083</v>
      </c>
    </row>
    <row r="95" customFormat="false" ht="15.75" hidden="false" customHeight="false" outlineLevel="0" collapsed="false">
      <c r="A95" s="2" t="s">
        <v>34</v>
      </c>
      <c r="B95" s="2" t="n">
        <v>4</v>
      </c>
      <c r="C95" s="2" t="s">
        <v>818</v>
      </c>
      <c r="D95" s="2" t="n">
        <f aca="false">FALSE()</f>
        <v>0</v>
      </c>
      <c r="E95" s="45" t="s">
        <v>820</v>
      </c>
      <c r="F95" s="88" t="n">
        <v>38.901</v>
      </c>
      <c r="G95" s="88" t="n">
        <v>3.167</v>
      </c>
      <c r="H95" s="88" t="n">
        <v>2.542</v>
      </c>
      <c r="I95" s="88" t="n">
        <v>4.263</v>
      </c>
      <c r="K95" s="28" t="n">
        <v>38.875</v>
      </c>
      <c r="L95" s="28" t="n">
        <v>3.197</v>
      </c>
      <c r="M95" s="28" t="n">
        <v>2.559</v>
      </c>
      <c r="N95" s="28" t="n">
        <v>4.381</v>
      </c>
      <c r="O95" s="2"/>
      <c r="P95" s="92" t="n">
        <v>1.502</v>
      </c>
      <c r="S95" s="88" t="n">
        <v>35.933</v>
      </c>
      <c r="T95" s="88" t="n">
        <v>3.468</v>
      </c>
      <c r="U95" s="88" t="n">
        <v>2.993</v>
      </c>
      <c r="V95" s="88" t="n">
        <v>4.812</v>
      </c>
      <c r="X95" s="28" t="n">
        <v>36.473</v>
      </c>
      <c r="Y95" s="28" t="n">
        <v>3.661</v>
      </c>
      <c r="Z95" s="28" t="n">
        <v>3.372</v>
      </c>
      <c r="AA95" s="28" t="n">
        <v>4.812</v>
      </c>
      <c r="AC95" s="92" t="n">
        <v>0.421</v>
      </c>
    </row>
    <row r="96" customFormat="false" ht="15.75" hidden="false" customHeight="false" outlineLevel="0" collapsed="false">
      <c r="A96" s="2" t="s">
        <v>34</v>
      </c>
      <c r="B96" s="2" t="n">
        <v>5</v>
      </c>
      <c r="C96" s="2" t="s">
        <v>818</v>
      </c>
      <c r="D96" s="2" t="n">
        <f aca="false">FALSE()</f>
        <v>0</v>
      </c>
      <c r="E96" s="45" t="s">
        <v>820</v>
      </c>
      <c r="F96" s="88" t="n">
        <v>39.753</v>
      </c>
      <c r="G96" s="88" t="n">
        <v>3.164</v>
      </c>
      <c r="H96" s="88" t="n">
        <v>2.535</v>
      </c>
      <c r="I96" s="88" t="n">
        <v>4.223</v>
      </c>
      <c r="K96" s="28" t="n">
        <v>39.808</v>
      </c>
      <c r="L96" s="28" t="n">
        <v>3.307</v>
      </c>
      <c r="M96" s="28" t="n">
        <v>2.564</v>
      </c>
      <c r="N96" s="28" t="n">
        <v>4.304</v>
      </c>
      <c r="O96" s="2"/>
      <c r="P96" s="92" t="n">
        <v>1.498</v>
      </c>
      <c r="S96" s="88" t="n">
        <v>40.038</v>
      </c>
      <c r="T96" s="88" t="n">
        <v>3.934</v>
      </c>
      <c r="U96" s="88" t="n">
        <v>3.288</v>
      </c>
      <c r="V96" s="88" t="n">
        <v>4.981</v>
      </c>
      <c r="X96" s="28" t="n">
        <v>39.456</v>
      </c>
      <c r="Y96" s="28" t="n">
        <v>3.973</v>
      </c>
      <c r="Z96" s="28" t="n">
        <v>3.684</v>
      </c>
      <c r="AA96" s="28" t="n">
        <v>4.981</v>
      </c>
      <c r="AC96" s="92" t="n">
        <v>2.374</v>
      </c>
    </row>
    <row r="97" customFormat="false" ht="15.75" hidden="false" customHeight="false" outlineLevel="0" collapsed="false">
      <c r="A97" s="2" t="s">
        <v>34</v>
      </c>
      <c r="B97" s="2" t="n">
        <v>6</v>
      </c>
      <c r="C97" s="2" t="s">
        <v>821</v>
      </c>
      <c r="D97" s="2" t="n">
        <f aca="false">FALSE()</f>
        <v>0</v>
      </c>
      <c r="E97" s="45" t="s">
        <v>819</v>
      </c>
      <c r="F97" s="88" t="n">
        <v>0.654</v>
      </c>
      <c r="G97" s="88" t="n">
        <v>0.742</v>
      </c>
      <c r="H97" s="88" t="n">
        <v>0.649</v>
      </c>
      <c r="I97" s="88" t="n">
        <v>3.401</v>
      </c>
      <c r="K97" s="28" t="n">
        <v>0.656</v>
      </c>
      <c r="L97" s="28" t="n">
        <v>0.674</v>
      </c>
      <c r="M97" s="28" t="n">
        <v>1.05</v>
      </c>
      <c r="N97" s="28" t="n">
        <v>3.293</v>
      </c>
      <c r="O97" s="2"/>
      <c r="P97" s="92" t="n">
        <v>0.057</v>
      </c>
      <c r="S97" s="88" t="n">
        <v>1.323</v>
      </c>
      <c r="T97" s="88" t="n">
        <v>1.541</v>
      </c>
      <c r="U97" s="88" t="n">
        <v>2.096</v>
      </c>
      <c r="V97" s="88" t="n">
        <v>4.21</v>
      </c>
      <c r="X97" s="28" t="n">
        <v>1.358</v>
      </c>
      <c r="Y97" s="28" t="n">
        <v>1.817</v>
      </c>
      <c r="Z97" s="28" t="n">
        <v>1.854</v>
      </c>
      <c r="AA97" s="28" t="n">
        <v>4.21</v>
      </c>
      <c r="AC97" s="92" t="n">
        <v>0.085</v>
      </c>
    </row>
    <row r="98" customFormat="false" ht="15.75" hidden="false" customHeight="false" outlineLevel="0" collapsed="false">
      <c r="A98" s="2" t="s">
        <v>34</v>
      </c>
      <c r="B98" s="2" t="n">
        <v>7</v>
      </c>
      <c r="C98" s="2" t="s">
        <v>818</v>
      </c>
      <c r="D98" s="2" t="n">
        <f aca="false">TRUE()</f>
        <v>1</v>
      </c>
      <c r="E98" s="45" t="s">
        <v>819</v>
      </c>
      <c r="F98" s="88" t="n">
        <v>0.656</v>
      </c>
      <c r="G98" s="88" t="n">
        <v>0.712</v>
      </c>
      <c r="H98" s="88" t="n">
        <v>1.058</v>
      </c>
      <c r="I98" s="88" t="n">
        <v>3.349</v>
      </c>
      <c r="K98" s="28" t="n">
        <v>0.651</v>
      </c>
      <c r="L98" s="28" t="n">
        <v>0.67</v>
      </c>
      <c r="M98" s="28" t="n">
        <v>1.056</v>
      </c>
      <c r="N98" s="28" t="n">
        <v>3.265</v>
      </c>
      <c r="O98" s="2"/>
      <c r="P98" s="92" t="n">
        <v>0.057</v>
      </c>
      <c r="S98" s="88" t="n">
        <v>1.348</v>
      </c>
      <c r="T98" s="88" t="n">
        <v>1.646</v>
      </c>
      <c r="U98" s="88" t="n">
        <v>2.066</v>
      </c>
      <c r="V98" s="88" t="n">
        <v>4.28</v>
      </c>
      <c r="X98" s="28" t="n">
        <v>1.334</v>
      </c>
      <c r="Y98" s="28" t="n">
        <v>1.456</v>
      </c>
      <c r="Z98" s="28" t="n">
        <v>1.929</v>
      </c>
      <c r="AA98" s="28" t="n">
        <v>4.28</v>
      </c>
      <c r="AC98" s="92" t="n">
        <v>0.085</v>
      </c>
    </row>
    <row r="99" customFormat="false" ht="15.75" hidden="false" customHeight="false" outlineLevel="0" collapsed="false">
      <c r="A99" s="2" t="s">
        <v>34</v>
      </c>
      <c r="B99" s="2" t="n">
        <v>8</v>
      </c>
      <c r="C99" s="2" t="s">
        <v>818</v>
      </c>
      <c r="D99" s="2" t="n">
        <f aca="false">FALSE()</f>
        <v>0</v>
      </c>
      <c r="E99" s="45" t="s">
        <v>820</v>
      </c>
      <c r="F99" s="88" t="n">
        <v>38.809</v>
      </c>
      <c r="G99" s="88" t="n">
        <v>3.136</v>
      </c>
      <c r="H99" s="88" t="n">
        <v>2.514</v>
      </c>
      <c r="I99" s="88" t="n">
        <v>4.241</v>
      </c>
      <c r="K99" s="28" t="n">
        <v>38.854</v>
      </c>
      <c r="L99" s="28" t="n">
        <v>3.182</v>
      </c>
      <c r="M99" s="28" t="n">
        <v>2.595</v>
      </c>
      <c r="N99" s="28" t="n">
        <v>4.113</v>
      </c>
      <c r="O99" s="2"/>
      <c r="P99" s="92" t="n">
        <v>1.501</v>
      </c>
      <c r="S99" s="88" t="n">
        <v>27.267</v>
      </c>
      <c r="T99" s="88" t="n">
        <v>3.027</v>
      </c>
      <c r="U99" s="88" t="n">
        <v>2.936</v>
      </c>
      <c r="V99" s="88" t="n">
        <v>5.137</v>
      </c>
      <c r="X99" s="28" t="n">
        <v>27.25</v>
      </c>
      <c r="Y99" s="28" t="n">
        <v>3.072</v>
      </c>
      <c r="Z99" s="28" t="n">
        <v>3.655</v>
      </c>
      <c r="AA99" s="28" t="n">
        <v>5.137</v>
      </c>
      <c r="AC99" s="92" t="n">
        <v>0.273</v>
      </c>
    </row>
    <row r="100" customFormat="false" ht="15.75" hidden="false" customHeight="false" outlineLevel="0" collapsed="false">
      <c r="A100" s="2" t="s">
        <v>34</v>
      </c>
      <c r="B100" s="2" t="n">
        <v>9</v>
      </c>
      <c r="C100" s="2" t="s">
        <v>821</v>
      </c>
      <c r="D100" s="2" t="n">
        <f aca="false">FALSE()</f>
        <v>0</v>
      </c>
      <c r="E100" s="45" t="s">
        <v>819</v>
      </c>
      <c r="F100" s="88" t="n">
        <v>0.602</v>
      </c>
      <c r="G100" s="88" t="n">
        <v>0.621</v>
      </c>
      <c r="H100" s="88" t="n">
        <v>0.613</v>
      </c>
      <c r="I100" s="88" t="n">
        <v>3.103</v>
      </c>
      <c r="K100" s="28" t="n">
        <v>0.601</v>
      </c>
      <c r="L100" s="28" t="n">
        <v>0.62</v>
      </c>
      <c r="M100" s="28" t="n">
        <v>0.98</v>
      </c>
      <c r="N100" s="28" t="n">
        <v>3.068</v>
      </c>
      <c r="O100" s="2"/>
      <c r="P100" s="92" t="n">
        <v>0.055</v>
      </c>
      <c r="S100" s="88" t="n">
        <v>1.184</v>
      </c>
      <c r="T100" s="88" t="n">
        <v>1.307</v>
      </c>
      <c r="U100" s="88" t="n">
        <v>1.703</v>
      </c>
      <c r="V100" s="88" t="n">
        <v>3.918</v>
      </c>
      <c r="X100" s="28" t="n">
        <v>1.187</v>
      </c>
      <c r="Y100" s="28" t="n">
        <v>1.431</v>
      </c>
      <c r="Z100" s="28" t="n">
        <v>1.814</v>
      </c>
      <c r="AA100" s="28" t="n">
        <v>3.918</v>
      </c>
      <c r="AC100" s="92" t="n">
        <v>0.084</v>
      </c>
    </row>
    <row r="101" customFormat="false" ht="15.75" hidden="false" customHeight="false" outlineLevel="0" collapsed="false">
      <c r="A101" s="2" t="s">
        <v>34</v>
      </c>
      <c r="B101" s="2" t="n">
        <v>10</v>
      </c>
      <c r="C101" s="2" t="s">
        <v>818</v>
      </c>
      <c r="D101" s="2" t="n">
        <f aca="false">FALSE()</f>
        <v>0</v>
      </c>
      <c r="E101" s="45" t="s">
        <v>820</v>
      </c>
      <c r="F101" s="88" t="n">
        <v>39.342</v>
      </c>
      <c r="G101" s="88" t="n">
        <v>3.096</v>
      </c>
      <c r="H101" s="88" t="n">
        <v>2.515</v>
      </c>
      <c r="I101" s="88" t="n">
        <v>4.292</v>
      </c>
      <c r="K101" s="28" t="n">
        <v>39.343</v>
      </c>
      <c r="L101" s="28" t="n">
        <v>3.236</v>
      </c>
      <c r="M101" s="28" t="n">
        <v>2.511</v>
      </c>
      <c r="N101" s="28" t="n">
        <v>4.193</v>
      </c>
      <c r="O101" s="2"/>
      <c r="P101" s="92" t="n">
        <v>1.489</v>
      </c>
      <c r="S101" s="88" t="n">
        <v>39.695</v>
      </c>
      <c r="T101" s="88" t="n">
        <v>3.788</v>
      </c>
      <c r="U101" s="88" t="n">
        <v>3.255</v>
      </c>
      <c r="V101" s="88" t="n">
        <v>4.982</v>
      </c>
      <c r="X101" s="28" t="n">
        <v>40.083</v>
      </c>
      <c r="Y101" s="28" t="n">
        <v>4.054</v>
      </c>
      <c r="Z101" s="28" t="n">
        <v>3.385</v>
      </c>
      <c r="AA101" s="28" t="n">
        <v>4.982</v>
      </c>
      <c r="AC101" s="92" t="n">
        <v>0.413</v>
      </c>
    </row>
    <row r="102" customFormat="false" ht="15.75" hidden="false" customHeight="false" outlineLevel="0" collapsed="false">
      <c r="A102" s="2" t="s">
        <v>34</v>
      </c>
      <c r="B102" s="2" t="n">
        <v>11</v>
      </c>
      <c r="C102" s="2" t="s">
        <v>821</v>
      </c>
      <c r="D102" s="2" t="n">
        <f aca="false">TRUE()</f>
        <v>1</v>
      </c>
      <c r="E102" s="45" t="s">
        <v>820</v>
      </c>
      <c r="F102" s="88" t="n">
        <v>39.887</v>
      </c>
      <c r="G102" s="88" t="n">
        <v>3.198</v>
      </c>
      <c r="H102" s="88" t="n">
        <v>2.507</v>
      </c>
      <c r="I102" s="88" t="n">
        <v>4.127</v>
      </c>
      <c r="K102" s="28" t="n">
        <v>39.882</v>
      </c>
      <c r="L102" s="28" t="n">
        <v>3.263</v>
      </c>
      <c r="M102" s="28" t="n">
        <v>2.528</v>
      </c>
      <c r="N102" s="28" t="n">
        <v>4.166</v>
      </c>
      <c r="O102" s="2"/>
      <c r="P102" s="92" t="n">
        <v>1.515</v>
      </c>
      <c r="S102" s="88" t="n">
        <v>41.833</v>
      </c>
      <c r="T102" s="88" t="n">
        <v>4.013</v>
      </c>
      <c r="U102" s="88" t="n">
        <v>3.426</v>
      </c>
      <c r="V102" s="88" t="n">
        <v>5.078</v>
      </c>
      <c r="X102" s="28" t="n">
        <v>41.858</v>
      </c>
      <c r="Y102" s="28" t="n">
        <v>4.115</v>
      </c>
      <c r="Z102" s="28" t="n">
        <v>3.856</v>
      </c>
      <c r="AA102" s="28" t="n">
        <v>5.078</v>
      </c>
      <c r="AC102" s="92" t="n">
        <v>0.403</v>
      </c>
    </row>
    <row r="103" customFormat="false" ht="15.75" hidden="false" customHeight="false" outlineLevel="0" collapsed="false">
      <c r="A103" s="2" t="s">
        <v>34</v>
      </c>
      <c r="B103" s="2" t="n">
        <v>12</v>
      </c>
      <c r="C103" s="2" t="s">
        <v>821</v>
      </c>
      <c r="D103" s="2" t="n">
        <f aca="false">FALSE()</f>
        <v>0</v>
      </c>
      <c r="E103" s="45" t="s">
        <v>819</v>
      </c>
      <c r="F103" s="88" t="n">
        <v>0.822</v>
      </c>
      <c r="G103" s="88" t="n">
        <v>0.592</v>
      </c>
      <c r="H103" s="88" t="n">
        <v>1.031</v>
      </c>
      <c r="I103" s="88" t="n">
        <v>3.323</v>
      </c>
      <c r="K103" s="28" t="n">
        <v>0.819</v>
      </c>
      <c r="L103" s="28" t="n">
        <v>0.686</v>
      </c>
      <c r="M103" s="28" t="n">
        <v>1.02</v>
      </c>
      <c r="N103" s="28" t="n">
        <v>3.236</v>
      </c>
      <c r="O103" s="2"/>
      <c r="P103" s="92" t="n">
        <v>0.058</v>
      </c>
      <c r="S103" s="88" t="n">
        <v>1.95</v>
      </c>
      <c r="T103" s="88" t="n">
        <v>1.41</v>
      </c>
      <c r="U103" s="88" t="n">
        <v>1.775</v>
      </c>
      <c r="V103" s="88" t="n">
        <v>4.083</v>
      </c>
      <c r="X103" s="28" t="n">
        <v>1.941</v>
      </c>
      <c r="Y103" s="28" t="n">
        <v>1.843</v>
      </c>
      <c r="Z103" s="28" t="n">
        <v>1.889</v>
      </c>
      <c r="AA103" s="28" t="n">
        <v>4.083</v>
      </c>
      <c r="AC103" s="92" t="n">
        <v>0.086</v>
      </c>
    </row>
    <row r="104" customFormat="false" ht="15.75" hidden="false" customHeight="false" outlineLevel="0" collapsed="false">
      <c r="A104" s="2" t="s">
        <v>34</v>
      </c>
      <c r="B104" s="2" t="n">
        <v>13</v>
      </c>
      <c r="C104" s="2" t="s">
        <v>821</v>
      </c>
      <c r="D104" s="2" t="n">
        <f aca="false">TRUE()</f>
        <v>1</v>
      </c>
      <c r="E104" s="45" t="s">
        <v>820</v>
      </c>
      <c r="F104" s="88" t="n">
        <v>39.409</v>
      </c>
      <c r="G104" s="88" t="n">
        <v>3.23</v>
      </c>
      <c r="H104" s="88" t="n">
        <v>2.479</v>
      </c>
      <c r="I104" s="88" t="n">
        <v>4.124</v>
      </c>
      <c r="K104" s="28" t="n">
        <v>39.214</v>
      </c>
      <c r="L104" s="28" t="n">
        <v>3.353</v>
      </c>
      <c r="M104" s="28" t="n">
        <v>2.559</v>
      </c>
      <c r="N104" s="28" t="n">
        <v>4.278</v>
      </c>
      <c r="O104" s="2"/>
      <c r="P104" s="92" t="n">
        <v>1.511</v>
      </c>
      <c r="S104" s="88" t="n">
        <v>43.364</v>
      </c>
      <c r="T104" s="88" t="n">
        <v>4.116</v>
      </c>
      <c r="U104" s="88" t="n">
        <v>3.295</v>
      </c>
      <c r="V104" s="88" t="n">
        <v>5.059</v>
      </c>
      <c r="X104" s="28" t="n">
        <v>43.407</v>
      </c>
      <c r="Y104" s="28" t="n">
        <v>4.243</v>
      </c>
      <c r="Z104" s="28" t="n">
        <v>3.345</v>
      </c>
      <c r="AA104" s="28" t="n">
        <v>5.059</v>
      </c>
      <c r="AC104" s="92" t="n">
        <v>0.444</v>
      </c>
    </row>
    <row r="105" customFormat="false" ht="15.75" hidden="false" customHeight="false" outlineLevel="0" collapsed="false">
      <c r="A105" s="2" t="s">
        <v>34</v>
      </c>
      <c r="B105" s="2" t="n">
        <v>14</v>
      </c>
      <c r="C105" s="2" t="s">
        <v>821</v>
      </c>
      <c r="D105" s="2" t="n">
        <f aca="false">TRUE()</f>
        <v>1</v>
      </c>
      <c r="E105" s="45" t="s">
        <v>820</v>
      </c>
      <c r="F105" s="88" t="n">
        <v>39.892</v>
      </c>
      <c r="G105" s="88" t="n">
        <v>3.175</v>
      </c>
      <c r="H105" s="88" t="n">
        <v>2.538</v>
      </c>
      <c r="I105" s="88" t="n">
        <v>4.145</v>
      </c>
      <c r="K105" s="28" t="n">
        <v>39.87</v>
      </c>
      <c r="L105" s="28" t="n">
        <v>3.219</v>
      </c>
      <c r="M105" s="28" t="n">
        <v>2.537</v>
      </c>
      <c r="N105" s="28" t="n">
        <v>4.251</v>
      </c>
      <c r="O105" s="2"/>
      <c r="P105" s="92" t="n">
        <v>0.025</v>
      </c>
      <c r="S105" s="88" t="n">
        <v>27.371</v>
      </c>
      <c r="T105" s="88" t="n">
        <v>3.269</v>
      </c>
      <c r="U105" s="88" t="n">
        <v>2.997</v>
      </c>
      <c r="V105" s="88" t="n">
        <v>4.906</v>
      </c>
      <c r="X105" s="28" t="n">
        <v>27.286</v>
      </c>
      <c r="Y105" s="28" t="n">
        <v>3.55</v>
      </c>
      <c r="Z105" s="28" t="n">
        <v>3.486</v>
      </c>
      <c r="AA105" s="28" t="n">
        <v>4.906</v>
      </c>
      <c r="AC105" s="92" t="n">
        <v>0.055</v>
      </c>
    </row>
    <row r="106" customFormat="false" ht="15.75" hidden="false" customHeight="false" outlineLevel="0" collapsed="false">
      <c r="A106" s="2" t="s">
        <v>34</v>
      </c>
      <c r="B106" s="2" t="n">
        <v>15</v>
      </c>
      <c r="C106" s="2" t="s">
        <v>821</v>
      </c>
      <c r="D106" s="2" t="n">
        <f aca="false">FALSE()</f>
        <v>0</v>
      </c>
      <c r="E106" s="45" t="s">
        <v>819</v>
      </c>
      <c r="F106" s="88" t="n">
        <v>0.614</v>
      </c>
      <c r="G106" s="88" t="n">
        <v>0.678</v>
      </c>
      <c r="H106" s="88" t="n">
        <v>0.958</v>
      </c>
      <c r="I106" s="88" t="n">
        <v>0.749</v>
      </c>
      <c r="K106" s="28" t="n">
        <v>0.61</v>
      </c>
      <c r="L106" s="28" t="n">
        <v>0.656</v>
      </c>
      <c r="M106" s="28" t="n">
        <v>0.96</v>
      </c>
      <c r="N106" s="28" t="n">
        <v>3.202</v>
      </c>
      <c r="O106" s="2"/>
      <c r="P106" s="92" t="n">
        <v>0.057</v>
      </c>
      <c r="S106" s="88" t="n">
        <v>1.206</v>
      </c>
      <c r="T106" s="88" t="n">
        <v>1.307</v>
      </c>
      <c r="U106" s="88" t="n">
        <v>1.781</v>
      </c>
      <c r="V106" s="88" t="n">
        <v>3.97</v>
      </c>
      <c r="X106" s="28" t="n">
        <v>1.213</v>
      </c>
      <c r="Y106" s="28" t="n">
        <v>1.326</v>
      </c>
      <c r="Z106" s="28" t="n">
        <v>1.837</v>
      </c>
      <c r="AA106" s="28" t="n">
        <v>3.97</v>
      </c>
      <c r="AC106" s="92" t="n">
        <v>0.085</v>
      </c>
    </row>
    <row r="107" customFormat="false" ht="15.75" hidden="false" customHeight="false" outlineLevel="0" collapsed="false">
      <c r="A107" s="2" t="s">
        <v>34</v>
      </c>
      <c r="B107" s="2" t="n">
        <v>16</v>
      </c>
      <c r="C107" s="2" t="s">
        <v>818</v>
      </c>
      <c r="D107" s="2" t="n">
        <f aca="false">TRUE()</f>
        <v>1</v>
      </c>
      <c r="E107" s="45" t="s">
        <v>819</v>
      </c>
      <c r="F107" s="88" t="n">
        <v>0.812</v>
      </c>
      <c r="G107" s="88" t="n">
        <v>0.617</v>
      </c>
      <c r="H107" s="88" t="n">
        <v>1.002</v>
      </c>
      <c r="I107" s="88" t="n">
        <v>3.152</v>
      </c>
      <c r="K107" s="28" t="n">
        <v>0.804</v>
      </c>
      <c r="L107" s="28" t="n">
        <v>0.667</v>
      </c>
      <c r="M107" s="28" t="n">
        <v>1.021</v>
      </c>
      <c r="N107" s="28" t="n">
        <v>3.291</v>
      </c>
      <c r="O107" s="2"/>
      <c r="P107" s="92" t="n">
        <v>0.055</v>
      </c>
      <c r="S107" s="88" t="n">
        <v>1.684</v>
      </c>
      <c r="T107" s="88" t="n">
        <v>1.274</v>
      </c>
      <c r="U107" s="88" t="n">
        <v>1.656</v>
      </c>
      <c r="V107" s="88" t="n">
        <v>3.866</v>
      </c>
      <c r="X107" s="28" t="n">
        <v>1.691</v>
      </c>
      <c r="Y107" s="28" t="n">
        <v>1.307</v>
      </c>
      <c r="Z107" s="28" t="n">
        <v>1.731</v>
      </c>
      <c r="AA107" s="28" t="n">
        <v>3.866</v>
      </c>
      <c r="AC107" s="92" t="n">
        <v>0.084</v>
      </c>
      <c r="AD107" s="0" t="str">
        <f aca="false">SUM(AC92:AC107)</f>
        <v>5.155</v>
      </c>
    </row>
    <row r="108" customFormat="false" ht="15.75" hidden="false" customHeight="false" outlineLevel="0" collapsed="false">
      <c r="E108" s="62"/>
      <c r="F108" s="89"/>
      <c r="G108" s="89"/>
      <c r="H108" s="89"/>
      <c r="I108" s="89"/>
      <c r="K108" s="90"/>
      <c r="L108" s="90"/>
      <c r="M108" s="90"/>
      <c r="N108" s="90"/>
      <c r="P108" s="91"/>
      <c r="S108" s="89"/>
      <c r="T108" s="89"/>
      <c r="U108" s="89"/>
      <c r="V108" s="89"/>
      <c r="X108" s="90"/>
      <c r="Y108" s="90"/>
      <c r="Z108" s="90"/>
      <c r="AA108" s="90"/>
      <c r="AC108" s="91"/>
    </row>
    <row r="109" customFormat="false" ht="15.75" hidden="false" customHeight="false" outlineLevel="0" collapsed="false">
      <c r="A109" s="2" t="s">
        <v>19</v>
      </c>
      <c r="B109" s="2" t="n">
        <v>1</v>
      </c>
      <c r="C109" s="2" t="s">
        <v>821</v>
      </c>
      <c r="D109" s="2" t="n">
        <f aca="false">TRUE()</f>
        <v>1</v>
      </c>
      <c r="E109" s="45" t="s">
        <v>820</v>
      </c>
      <c r="F109" s="88" t="n">
        <v>507.966</v>
      </c>
      <c r="G109" s="88" t="n">
        <v>35.486</v>
      </c>
      <c r="H109" s="88" t="n">
        <v>20.799</v>
      </c>
      <c r="I109" s="88" t="n">
        <v>14.836</v>
      </c>
      <c r="K109" s="28" t="n">
        <v>508.927</v>
      </c>
      <c r="L109" s="28" t="n">
        <v>35.07</v>
      </c>
      <c r="M109" s="28" t="n">
        <v>21.29</v>
      </c>
      <c r="N109" s="28" t="n">
        <v>14.981</v>
      </c>
      <c r="O109" s="2"/>
      <c r="P109" s="92" t="n">
        <v>54.817</v>
      </c>
      <c r="S109" s="89"/>
      <c r="T109" s="88" t="n">
        <v>42.798</v>
      </c>
      <c r="U109" s="88" t="n">
        <v>24.944</v>
      </c>
      <c r="V109" s="88" t="n">
        <v>16.828</v>
      </c>
      <c r="X109" s="90"/>
      <c r="Y109" s="28" t="n">
        <v>44.793</v>
      </c>
      <c r="Z109" s="28" t="n">
        <v>25.276</v>
      </c>
      <c r="AA109" s="28" t="n">
        <v>16.828</v>
      </c>
      <c r="AC109" s="92" t="n">
        <v>7.601</v>
      </c>
    </row>
    <row r="110" customFormat="false" ht="15.75" hidden="false" customHeight="false" outlineLevel="0" collapsed="false">
      <c r="A110" s="2" t="s">
        <v>19</v>
      </c>
      <c r="B110" s="2" t="n">
        <v>2</v>
      </c>
      <c r="C110" s="2" t="s">
        <v>821</v>
      </c>
      <c r="D110" s="2" t="n">
        <f aca="false">TRUE()</f>
        <v>1</v>
      </c>
      <c r="E110" s="45" t="s">
        <v>820</v>
      </c>
      <c r="F110" s="88" t="n">
        <v>510.635</v>
      </c>
      <c r="G110" s="88" t="n">
        <v>35.683</v>
      </c>
      <c r="H110" s="88" t="n">
        <v>20.825</v>
      </c>
      <c r="I110" s="88" t="n">
        <v>14.664</v>
      </c>
      <c r="K110" s="28" t="n">
        <v>509.367</v>
      </c>
      <c r="L110" s="28" t="n">
        <v>35.218</v>
      </c>
      <c r="M110" s="28" t="n">
        <v>20.913</v>
      </c>
      <c r="N110" s="28" t="n">
        <v>14.864</v>
      </c>
      <c r="O110" s="2"/>
      <c r="P110" s="92" t="n">
        <v>0.033</v>
      </c>
      <c r="S110" s="89"/>
      <c r="T110" s="88" t="n">
        <v>39.284</v>
      </c>
      <c r="U110" s="88" t="n">
        <v>22.923</v>
      </c>
      <c r="V110" s="88" t="n">
        <v>15.53</v>
      </c>
      <c r="X110" s="90"/>
      <c r="Y110" s="28" t="n">
        <v>38.756</v>
      </c>
      <c r="Z110" s="28" t="n">
        <v>22.714</v>
      </c>
      <c r="AA110" s="28" t="n">
        <v>15.53</v>
      </c>
      <c r="AC110" s="92" t="n">
        <v>0.06</v>
      </c>
    </row>
    <row r="111" customFormat="false" ht="15.75" hidden="false" customHeight="false" outlineLevel="0" collapsed="false">
      <c r="A111" s="2" t="s">
        <v>19</v>
      </c>
      <c r="B111" s="2" t="n">
        <v>3</v>
      </c>
      <c r="C111" s="2" t="s">
        <v>818</v>
      </c>
      <c r="D111" s="2" t="n">
        <f aca="false">TRUE()</f>
        <v>1</v>
      </c>
      <c r="E111" s="45" t="s">
        <v>819</v>
      </c>
      <c r="F111" s="88" t="n">
        <v>0.692</v>
      </c>
      <c r="G111" s="88" t="n">
        <v>1.141</v>
      </c>
      <c r="H111" s="88" t="n">
        <v>1.148</v>
      </c>
      <c r="I111" s="88" t="n">
        <v>3.218</v>
      </c>
      <c r="K111" s="28" t="n">
        <v>0.704</v>
      </c>
      <c r="L111" s="28" t="n">
        <v>0.64</v>
      </c>
      <c r="M111" s="28" t="n">
        <v>1.079</v>
      </c>
      <c r="N111" s="28" t="n">
        <v>3.187</v>
      </c>
      <c r="O111" s="2"/>
      <c r="P111" s="92" t="n">
        <v>0.06</v>
      </c>
      <c r="S111" s="89"/>
      <c r="T111" s="88" t="n">
        <v>2.192</v>
      </c>
      <c r="U111" s="88" t="n">
        <v>1.74</v>
      </c>
      <c r="V111" s="88" t="n">
        <v>1.472</v>
      </c>
      <c r="X111" s="90"/>
      <c r="Y111" s="28" t="n">
        <v>1.551</v>
      </c>
      <c r="Z111" s="28" t="n">
        <v>1.327</v>
      </c>
      <c r="AA111" s="28" t="n">
        <v>1.472</v>
      </c>
      <c r="AC111" s="92" t="n">
        <v>0.087</v>
      </c>
    </row>
    <row r="112" customFormat="false" ht="15.75" hidden="false" customHeight="false" outlineLevel="0" collapsed="false">
      <c r="A112" s="2" t="s">
        <v>19</v>
      </c>
      <c r="B112" s="2" t="n">
        <v>4</v>
      </c>
      <c r="C112" s="2" t="s">
        <v>821</v>
      </c>
      <c r="D112" s="2" t="n">
        <f aca="false">TRUE()</f>
        <v>1</v>
      </c>
      <c r="E112" s="45" t="s">
        <v>820</v>
      </c>
      <c r="F112" s="88" t="n">
        <v>508.549</v>
      </c>
      <c r="G112" s="88" t="n">
        <v>35.812</v>
      </c>
      <c r="H112" s="88" t="n">
        <v>20.848</v>
      </c>
      <c r="I112" s="88" t="n">
        <v>14.753</v>
      </c>
      <c r="K112" s="28" t="n">
        <v>507.983</v>
      </c>
      <c r="L112" s="28" t="n">
        <v>35.433</v>
      </c>
      <c r="M112" s="28" t="n">
        <v>20.995</v>
      </c>
      <c r="N112" s="28" t="n">
        <v>14.785</v>
      </c>
      <c r="O112" s="2"/>
      <c r="P112" s="92" t="n">
        <v>53.404</v>
      </c>
      <c r="S112" s="89"/>
      <c r="T112" s="88" t="n">
        <v>55.778</v>
      </c>
      <c r="U112" s="88" t="n">
        <v>32.694</v>
      </c>
      <c r="V112" s="88" t="n">
        <v>21.241</v>
      </c>
      <c r="X112" s="90"/>
      <c r="Y112" s="28" t="n">
        <v>55.601</v>
      </c>
      <c r="Z112" s="28" t="n">
        <v>32.987</v>
      </c>
      <c r="AA112" s="28" t="n">
        <v>21.241</v>
      </c>
      <c r="AC112" s="92" t="n">
        <v>10.491</v>
      </c>
    </row>
    <row r="113" customFormat="false" ht="15.75" hidden="false" customHeight="false" outlineLevel="0" collapsed="false">
      <c r="A113" s="2" t="s">
        <v>19</v>
      </c>
      <c r="B113" s="2" t="n">
        <v>5</v>
      </c>
      <c r="C113" s="2" t="s">
        <v>821</v>
      </c>
      <c r="D113" s="2" t="n">
        <f aca="false">TRUE()</f>
        <v>1</v>
      </c>
      <c r="E113" s="45" t="s">
        <v>820</v>
      </c>
      <c r="F113" s="88" t="n">
        <v>510.136</v>
      </c>
      <c r="G113" s="88" t="n">
        <v>36.124</v>
      </c>
      <c r="H113" s="88" t="n">
        <v>20.756</v>
      </c>
      <c r="I113" s="88" t="n">
        <v>15.05</v>
      </c>
      <c r="K113" s="28" t="n">
        <v>502.242</v>
      </c>
      <c r="L113" s="28" t="n">
        <v>35.08</v>
      </c>
      <c r="M113" s="28" t="n">
        <v>21.132</v>
      </c>
      <c r="N113" s="28" t="n">
        <v>14.909</v>
      </c>
      <c r="O113" s="2"/>
      <c r="P113" s="92" t="n">
        <v>47.479</v>
      </c>
      <c r="S113" s="89"/>
      <c r="T113" s="88" t="n">
        <v>38.999</v>
      </c>
      <c r="U113" s="88" t="n">
        <v>23.191</v>
      </c>
      <c r="V113" s="88" t="n">
        <v>15.982</v>
      </c>
      <c r="X113" s="90"/>
      <c r="Y113" s="28" t="n">
        <v>39.339</v>
      </c>
      <c r="Z113" s="28" t="n">
        <v>23.145</v>
      </c>
      <c r="AA113" s="28" t="n">
        <v>15.982</v>
      </c>
      <c r="AC113" s="92" t="n">
        <v>5.559</v>
      </c>
    </row>
    <row r="114" customFormat="false" ht="15.75" hidden="false" customHeight="false" outlineLevel="0" collapsed="false">
      <c r="A114" s="2" t="s">
        <v>19</v>
      </c>
      <c r="B114" s="2" t="n">
        <v>6</v>
      </c>
      <c r="C114" s="2" t="s">
        <v>821</v>
      </c>
      <c r="D114" s="2" t="n">
        <f aca="false">TRUE()</f>
        <v>1</v>
      </c>
      <c r="E114" s="45" t="s">
        <v>820</v>
      </c>
      <c r="F114" s="88" t="n">
        <v>509.027</v>
      </c>
      <c r="G114" s="88" t="n">
        <v>36.377</v>
      </c>
      <c r="H114" s="88" t="n">
        <v>20.957</v>
      </c>
      <c r="I114" s="88" t="n">
        <v>14.912</v>
      </c>
      <c r="K114" s="28" t="n">
        <v>508.232</v>
      </c>
      <c r="L114" s="28" t="n">
        <v>35.383</v>
      </c>
      <c r="M114" s="28" t="n">
        <v>20.928</v>
      </c>
      <c r="N114" s="28" t="n">
        <v>14.813</v>
      </c>
      <c r="O114" s="2"/>
      <c r="P114" s="92" t="n">
        <v>48.55</v>
      </c>
      <c r="S114" s="89"/>
      <c r="T114" s="88" t="n">
        <v>39.962</v>
      </c>
      <c r="U114" s="88" t="n">
        <v>23.407</v>
      </c>
      <c r="V114" s="88" t="n">
        <v>16.244</v>
      </c>
      <c r="X114" s="90"/>
      <c r="Y114" s="28" t="n">
        <v>40.163</v>
      </c>
      <c r="Z114" s="28" t="n">
        <v>24.186</v>
      </c>
      <c r="AA114" s="28" t="n">
        <v>16.244</v>
      </c>
      <c r="AC114" s="92" t="n">
        <v>5.415</v>
      </c>
    </row>
    <row r="115" customFormat="false" ht="15.75" hidden="false" customHeight="false" outlineLevel="0" collapsed="false">
      <c r="A115" s="2" t="s">
        <v>19</v>
      </c>
      <c r="B115" s="2" t="n">
        <v>7</v>
      </c>
      <c r="C115" s="2" t="s">
        <v>821</v>
      </c>
      <c r="D115" s="2" t="n">
        <f aca="false">TRUE()</f>
        <v>1</v>
      </c>
      <c r="E115" s="45" t="s">
        <v>820</v>
      </c>
      <c r="F115" s="88" t="n">
        <v>511.649</v>
      </c>
      <c r="G115" s="88" t="n">
        <v>34.87</v>
      </c>
      <c r="H115" s="88" t="n">
        <v>20.743</v>
      </c>
      <c r="I115" s="88" t="n">
        <v>14.991</v>
      </c>
      <c r="K115" s="28" t="n">
        <v>515.757</v>
      </c>
      <c r="L115" s="28" t="n">
        <v>35.702</v>
      </c>
      <c r="M115" s="28" t="n">
        <v>21.235</v>
      </c>
      <c r="N115" s="28" t="n">
        <v>14.807</v>
      </c>
      <c r="O115" s="2"/>
      <c r="P115" s="92" t="n">
        <v>56.017</v>
      </c>
      <c r="S115" s="89"/>
      <c r="T115" s="88" t="n">
        <v>39.102</v>
      </c>
      <c r="U115" s="88" t="n">
        <v>22.675</v>
      </c>
      <c r="V115" s="88" t="n">
        <v>15.619</v>
      </c>
      <c r="X115" s="90"/>
      <c r="Y115" s="28" t="n">
        <v>38.479</v>
      </c>
      <c r="Z115" s="28" t="n">
        <v>22.736</v>
      </c>
      <c r="AA115" s="28" t="n">
        <v>15.619</v>
      </c>
      <c r="AC115" s="92" t="n">
        <v>6.166</v>
      </c>
    </row>
    <row r="116" customFormat="false" ht="15.75" hidden="false" customHeight="false" outlineLevel="0" collapsed="false">
      <c r="A116" s="2" t="s">
        <v>19</v>
      </c>
      <c r="B116" s="2" t="n">
        <v>8</v>
      </c>
      <c r="C116" s="2" t="s">
        <v>818</v>
      </c>
      <c r="D116" s="2" t="n">
        <f aca="false">FALSE()</f>
        <v>0</v>
      </c>
      <c r="E116" s="45" t="s">
        <v>820</v>
      </c>
      <c r="F116" s="88" t="n">
        <v>509.062</v>
      </c>
      <c r="G116" s="88" t="n">
        <v>35.423</v>
      </c>
      <c r="H116" s="88" t="n">
        <v>20.814</v>
      </c>
      <c r="I116" s="88" t="n">
        <v>14.819</v>
      </c>
      <c r="K116" s="28" t="n">
        <v>507.055</v>
      </c>
      <c r="L116" s="28" t="n">
        <v>35.534</v>
      </c>
      <c r="M116" s="28" t="n">
        <v>21.146</v>
      </c>
      <c r="N116" s="28" t="n">
        <v>14.743</v>
      </c>
      <c r="O116" s="2"/>
      <c r="P116" s="92" t="n">
        <v>54.669</v>
      </c>
      <c r="S116" s="89"/>
      <c r="T116" s="88" t="n">
        <v>40.337</v>
      </c>
      <c r="U116" s="88" t="n">
        <v>23.526</v>
      </c>
      <c r="V116" s="88" t="n">
        <v>16.141</v>
      </c>
      <c r="X116" s="90"/>
      <c r="Y116" s="28" t="n">
        <v>40.35</v>
      </c>
      <c r="Z116" s="28" t="n">
        <v>23.773</v>
      </c>
      <c r="AA116" s="28" t="n">
        <v>16.141</v>
      </c>
      <c r="AC116" s="92" t="n">
        <v>6.332</v>
      </c>
    </row>
    <row r="117" customFormat="false" ht="15.75" hidden="false" customHeight="false" outlineLevel="0" collapsed="false">
      <c r="A117" s="2" t="s">
        <v>19</v>
      </c>
      <c r="B117" s="2" t="n">
        <v>9</v>
      </c>
      <c r="C117" s="2" t="s">
        <v>821</v>
      </c>
      <c r="D117" s="2" t="n">
        <f aca="false">FALSE()</f>
        <v>0</v>
      </c>
      <c r="E117" s="45" t="s">
        <v>819</v>
      </c>
      <c r="F117" s="88" t="n">
        <v>139.041</v>
      </c>
      <c r="G117" s="88" t="n">
        <v>6.246</v>
      </c>
      <c r="H117" s="88" t="n">
        <v>2.566</v>
      </c>
      <c r="I117" s="88" t="n">
        <v>1.228</v>
      </c>
      <c r="K117" s="28" t="n">
        <v>130.546</v>
      </c>
      <c r="L117" s="28" t="n">
        <v>4.468</v>
      </c>
      <c r="M117" s="28" t="n">
        <v>4.014</v>
      </c>
      <c r="N117" s="28" t="n">
        <v>2.617</v>
      </c>
      <c r="O117" s="2"/>
      <c r="P117" s="92" t="n">
        <v>0.642</v>
      </c>
      <c r="S117" s="89"/>
      <c r="T117" s="88" t="n">
        <v>7.786</v>
      </c>
      <c r="U117" s="88" t="n">
        <v>4.262</v>
      </c>
      <c r="V117" s="88" t="n">
        <v>5.146</v>
      </c>
      <c r="X117" s="90"/>
      <c r="Y117" s="28" t="n">
        <v>5.339</v>
      </c>
      <c r="Z117" s="28" t="n">
        <v>4.676</v>
      </c>
      <c r="AA117" s="28" t="n">
        <v>5.146</v>
      </c>
      <c r="AC117" s="92" t="n">
        <v>0.143</v>
      </c>
    </row>
    <row r="118" customFormat="false" ht="15.75" hidden="false" customHeight="false" outlineLevel="0" collapsed="false">
      <c r="A118" s="2" t="s">
        <v>19</v>
      </c>
      <c r="B118" s="2" t="n">
        <v>10</v>
      </c>
      <c r="C118" s="2" t="s">
        <v>818</v>
      </c>
      <c r="D118" s="2" t="n">
        <f aca="false">FALSE()</f>
        <v>0</v>
      </c>
      <c r="E118" s="45" t="s">
        <v>820</v>
      </c>
      <c r="F118" s="88" t="n">
        <v>510.988</v>
      </c>
      <c r="G118" s="88" t="n">
        <v>35.142</v>
      </c>
      <c r="H118" s="88" t="n">
        <v>20.783</v>
      </c>
      <c r="I118" s="88" t="n">
        <v>14.862</v>
      </c>
      <c r="K118" s="28" t="n">
        <v>514.175</v>
      </c>
      <c r="L118" s="28" t="n">
        <v>34.92</v>
      </c>
      <c r="M118" s="28" t="n">
        <v>21.067</v>
      </c>
      <c r="N118" s="28" t="n">
        <v>14.935</v>
      </c>
      <c r="O118" s="2"/>
      <c r="P118" s="92" t="n">
        <v>0.076</v>
      </c>
      <c r="S118" s="89"/>
      <c r="T118" s="88" t="n">
        <v>39.827</v>
      </c>
      <c r="U118" s="88" t="n">
        <v>23.651</v>
      </c>
      <c r="V118" s="88" t="n">
        <v>16.584</v>
      </c>
      <c r="X118" s="90"/>
      <c r="Y118" s="28" t="n">
        <v>39.477</v>
      </c>
      <c r="Z118" s="28" t="n">
        <v>23.942</v>
      </c>
      <c r="AA118" s="28" t="n">
        <v>16.584</v>
      </c>
      <c r="AC118" s="92" t="n">
        <v>0.1</v>
      </c>
    </row>
    <row r="119" customFormat="false" ht="15.75" hidden="false" customHeight="false" outlineLevel="0" collapsed="false">
      <c r="A119" s="2" t="s">
        <v>19</v>
      </c>
      <c r="B119" s="2" t="n">
        <v>11</v>
      </c>
      <c r="C119" s="2" t="s">
        <v>818</v>
      </c>
      <c r="D119" s="2" t="n">
        <f aca="false">TRUE()</f>
        <v>1</v>
      </c>
      <c r="E119" s="45" t="s">
        <v>819</v>
      </c>
      <c r="F119" s="88" t="n">
        <v>0.578</v>
      </c>
      <c r="G119" s="88" t="n">
        <v>0.603</v>
      </c>
      <c r="H119" s="88" t="n">
        <v>0.622</v>
      </c>
      <c r="I119" s="88" t="n">
        <v>0.708</v>
      </c>
      <c r="K119" s="28" t="n">
        <v>0.588</v>
      </c>
      <c r="L119" s="28" t="n">
        <v>0.625</v>
      </c>
      <c r="M119" s="28" t="n">
        <v>0.933</v>
      </c>
      <c r="N119" s="28" t="n">
        <v>0.696</v>
      </c>
      <c r="O119" s="2"/>
      <c r="P119" s="92" t="n">
        <v>0.057</v>
      </c>
      <c r="S119" s="89"/>
      <c r="T119" s="88" t="n">
        <v>0.992</v>
      </c>
      <c r="U119" s="88" t="n">
        <v>0.957</v>
      </c>
      <c r="V119" s="88" t="n">
        <v>1.058</v>
      </c>
      <c r="X119" s="90"/>
      <c r="Y119" s="28" t="n">
        <v>1.062</v>
      </c>
      <c r="Z119" s="28" t="n">
        <v>1.518</v>
      </c>
      <c r="AA119" s="28" t="n">
        <v>1.058</v>
      </c>
      <c r="AC119" s="92" t="n">
        <v>0.085</v>
      </c>
    </row>
    <row r="120" customFormat="false" ht="15.75" hidden="false" customHeight="false" outlineLevel="0" collapsed="false">
      <c r="A120" s="2" t="s">
        <v>19</v>
      </c>
      <c r="B120" s="2" t="n">
        <v>12</v>
      </c>
      <c r="C120" s="2" t="s">
        <v>821</v>
      </c>
      <c r="D120" s="2" t="n">
        <f aca="false">TRUE()</f>
        <v>1</v>
      </c>
      <c r="E120" s="45" t="s">
        <v>820</v>
      </c>
      <c r="F120" s="88" t="n">
        <v>502.32</v>
      </c>
      <c r="G120" s="88" t="n">
        <v>35.519</v>
      </c>
      <c r="H120" s="88" t="n">
        <v>20.837</v>
      </c>
      <c r="I120" s="88" t="n">
        <v>14.886</v>
      </c>
      <c r="K120" s="28" t="n">
        <v>516.526</v>
      </c>
      <c r="L120" s="28" t="n">
        <v>36.212</v>
      </c>
      <c r="M120" s="28" t="n">
        <v>21.009</v>
      </c>
      <c r="N120" s="28" t="n">
        <v>14.741</v>
      </c>
      <c r="O120" s="2"/>
      <c r="P120" s="92" t="n">
        <v>48.14</v>
      </c>
      <c r="S120" s="89"/>
      <c r="T120" s="88" t="n">
        <v>37.348</v>
      </c>
      <c r="U120" s="88" t="n">
        <v>22.476</v>
      </c>
      <c r="V120" s="88" t="n">
        <v>15.526</v>
      </c>
      <c r="X120" s="90"/>
      <c r="Y120" s="28" t="n">
        <v>38.213</v>
      </c>
      <c r="Z120" s="28" t="n">
        <v>22.252</v>
      </c>
      <c r="AA120" s="28" t="n">
        <v>15.526</v>
      </c>
      <c r="AC120" s="92" t="n">
        <v>5.657</v>
      </c>
    </row>
    <row r="121" customFormat="false" ht="15.75" hidden="false" customHeight="false" outlineLevel="0" collapsed="false">
      <c r="A121" s="2" t="s">
        <v>19</v>
      </c>
      <c r="B121" s="2" t="n">
        <v>13</v>
      </c>
      <c r="C121" s="2" t="s">
        <v>821</v>
      </c>
      <c r="D121" s="2" t="n">
        <f aca="false">FALSE()</f>
        <v>0</v>
      </c>
      <c r="E121" s="45" t="s">
        <v>819</v>
      </c>
      <c r="F121" s="88" t="n">
        <v>7.702</v>
      </c>
      <c r="G121" s="88" t="n">
        <v>2.682</v>
      </c>
      <c r="H121" s="88" t="n">
        <v>2.295</v>
      </c>
      <c r="I121" s="88" t="n">
        <v>3.782</v>
      </c>
      <c r="K121" s="28" t="n">
        <v>8.018</v>
      </c>
      <c r="L121" s="28" t="n">
        <v>0.86</v>
      </c>
      <c r="M121" s="28" t="n">
        <v>1.204</v>
      </c>
      <c r="N121" s="28" t="n">
        <v>3.314</v>
      </c>
      <c r="O121" s="2"/>
      <c r="P121" s="92" t="n">
        <v>0.266</v>
      </c>
      <c r="S121" s="89"/>
      <c r="T121" s="88" t="n">
        <v>5.135</v>
      </c>
      <c r="U121" s="88" t="n">
        <v>4.087</v>
      </c>
      <c r="V121" s="88" t="n">
        <v>5.143</v>
      </c>
      <c r="X121" s="90"/>
      <c r="Y121" s="28" t="n">
        <v>1.845</v>
      </c>
      <c r="Z121" s="28" t="n">
        <v>2.649</v>
      </c>
      <c r="AA121" s="28" t="n">
        <v>5.143</v>
      </c>
      <c r="AC121" s="92" t="n">
        <v>0.158</v>
      </c>
    </row>
    <row r="122" customFormat="false" ht="15.75" hidden="false" customHeight="false" outlineLevel="0" collapsed="false">
      <c r="A122" s="2" t="s">
        <v>19</v>
      </c>
      <c r="B122" s="2" t="n">
        <v>14</v>
      </c>
      <c r="C122" s="2" t="s">
        <v>821</v>
      </c>
      <c r="D122" s="2" t="n">
        <f aca="false">TRUE()</f>
        <v>1</v>
      </c>
      <c r="E122" s="45" t="s">
        <v>820</v>
      </c>
      <c r="F122" s="88" t="n">
        <v>508.447</v>
      </c>
      <c r="G122" s="88" t="n">
        <v>35.288</v>
      </c>
      <c r="H122" s="88" t="n">
        <v>20.928</v>
      </c>
      <c r="I122" s="88" t="n">
        <v>14.799</v>
      </c>
      <c r="K122" s="28" t="n">
        <v>508.058</v>
      </c>
      <c r="L122" s="28" t="n">
        <v>35.504</v>
      </c>
      <c r="M122" s="28" t="n">
        <v>21.002</v>
      </c>
      <c r="N122" s="28" t="n">
        <v>14.828</v>
      </c>
      <c r="O122" s="2"/>
      <c r="P122" s="92" t="n">
        <v>45.927</v>
      </c>
      <c r="S122" s="89"/>
      <c r="T122" s="88" t="n">
        <v>38.799</v>
      </c>
      <c r="U122" s="88" t="n">
        <v>23.061</v>
      </c>
      <c r="V122" s="88" t="n">
        <v>15.823</v>
      </c>
      <c r="X122" s="90"/>
      <c r="Y122" s="28" t="n">
        <v>39.055</v>
      </c>
      <c r="Z122" s="28" t="n">
        <v>23.294</v>
      </c>
      <c r="AA122" s="28" t="n">
        <v>15.823</v>
      </c>
      <c r="AC122" s="92" t="n">
        <v>6.121</v>
      </c>
    </row>
    <row r="123" customFormat="false" ht="15.75" hidden="false" customHeight="false" outlineLevel="0" collapsed="false">
      <c r="A123" s="2" t="s">
        <v>19</v>
      </c>
      <c r="B123" s="2" t="n">
        <v>15</v>
      </c>
      <c r="C123" s="2" t="s">
        <v>818</v>
      </c>
      <c r="D123" s="2" t="n">
        <f aca="false">FALSE()</f>
        <v>0</v>
      </c>
      <c r="E123" s="45" t="s">
        <v>820</v>
      </c>
      <c r="F123" s="88" t="n">
        <v>516.161</v>
      </c>
      <c r="G123" s="88" t="n">
        <v>35.422</v>
      </c>
      <c r="H123" s="88" t="n">
        <v>20.597</v>
      </c>
      <c r="I123" s="88" t="n">
        <v>14.815</v>
      </c>
      <c r="K123" s="28" t="n">
        <v>513.779</v>
      </c>
      <c r="L123" s="28" t="n">
        <v>35.697</v>
      </c>
      <c r="M123" s="28" t="n">
        <v>21.043</v>
      </c>
      <c r="N123" s="28" t="n">
        <v>15.042</v>
      </c>
      <c r="O123" s="2"/>
      <c r="P123" s="92" t="n">
        <v>49.532</v>
      </c>
      <c r="S123" s="89"/>
      <c r="T123" s="88" t="n">
        <v>37.105</v>
      </c>
      <c r="U123" s="88" t="n">
        <v>21.749</v>
      </c>
      <c r="V123" s="88" t="n">
        <v>15.021</v>
      </c>
      <c r="X123" s="90"/>
      <c r="Y123" s="28" t="n">
        <v>37.024</v>
      </c>
      <c r="Z123" s="28" t="n">
        <v>21.933</v>
      </c>
      <c r="AA123" s="28" t="n">
        <v>15.021</v>
      </c>
      <c r="AC123" s="92" t="n">
        <v>6.145</v>
      </c>
    </row>
    <row r="124" customFormat="false" ht="15.75" hidden="false" customHeight="false" outlineLevel="0" collapsed="false">
      <c r="A124" s="2" t="s">
        <v>19</v>
      </c>
      <c r="B124" s="2" t="n">
        <v>16</v>
      </c>
      <c r="C124" s="2" t="s">
        <v>821</v>
      </c>
      <c r="D124" s="2" t="n">
        <f aca="false">TRUE()</f>
        <v>1</v>
      </c>
      <c r="E124" s="45" t="s">
        <v>820</v>
      </c>
      <c r="F124" s="88" t="n">
        <v>508.06</v>
      </c>
      <c r="G124" s="88" t="n">
        <v>35.696</v>
      </c>
      <c r="H124" s="88" t="n">
        <v>20.947</v>
      </c>
      <c r="I124" s="88" t="n">
        <v>14.729</v>
      </c>
      <c r="K124" s="28" t="n">
        <v>514.75</v>
      </c>
      <c r="L124" s="28" t="n">
        <v>36.049</v>
      </c>
      <c r="M124" s="28" t="n">
        <v>21.049</v>
      </c>
      <c r="N124" s="28" t="n">
        <v>14.906</v>
      </c>
      <c r="O124" s="2"/>
      <c r="P124" s="92" t="n">
        <v>0.031</v>
      </c>
      <c r="S124" s="89"/>
      <c r="T124" s="88" t="n">
        <v>41.299</v>
      </c>
      <c r="U124" s="88" t="n">
        <v>23.695</v>
      </c>
      <c r="V124" s="88" t="n">
        <v>16.149</v>
      </c>
      <c r="X124" s="90"/>
      <c r="Y124" s="28" t="n">
        <v>41.824</v>
      </c>
      <c r="Z124" s="28" t="n">
        <v>24.07</v>
      </c>
      <c r="AA124" s="28" t="n">
        <v>16.149</v>
      </c>
      <c r="AC124" s="92" t="n">
        <v>0.06</v>
      </c>
      <c r="AD124" s="0" t="str">
        <f aca="false">SUM(AC109:AC124)</f>
        <v>60.18</v>
      </c>
    </row>
    <row r="125" customFormat="false" ht="15.75" hidden="false" customHeight="false" outlineLevel="0" collapsed="false">
      <c r="E125" s="62"/>
      <c r="F125" s="89"/>
      <c r="G125" s="89"/>
      <c r="H125" s="89"/>
      <c r="I125" s="89"/>
      <c r="K125" s="90"/>
      <c r="L125" s="90"/>
      <c r="M125" s="90"/>
      <c r="N125" s="90"/>
      <c r="P125" s="91"/>
      <c r="S125" s="89"/>
      <c r="T125" s="89"/>
      <c r="U125" s="89"/>
      <c r="V125" s="89"/>
      <c r="X125" s="90"/>
      <c r="Y125" s="90"/>
      <c r="Z125" s="90"/>
      <c r="AA125" s="90"/>
      <c r="AC125" s="91"/>
    </row>
    <row r="126" customFormat="false" ht="15.75" hidden="false" customHeight="false" outlineLevel="0" collapsed="false">
      <c r="A126" s="2" t="s">
        <v>767</v>
      </c>
      <c r="B126" s="2" t="n">
        <v>1</v>
      </c>
      <c r="C126" s="2" t="s">
        <v>818</v>
      </c>
      <c r="D126" s="2" t="n">
        <f aca="false">FALSE()</f>
        <v>0</v>
      </c>
      <c r="E126" s="45" t="s">
        <v>820</v>
      </c>
      <c r="F126" s="89"/>
      <c r="G126" s="88" t="n">
        <v>144.526</v>
      </c>
      <c r="H126" s="88" t="n">
        <v>84.731</v>
      </c>
      <c r="I126" s="88" t="n">
        <v>52.322</v>
      </c>
      <c r="K126" s="90"/>
      <c r="L126" s="28" t="n">
        <v>145.119</v>
      </c>
      <c r="M126" s="28" t="n">
        <v>85.451</v>
      </c>
      <c r="N126" s="28" t="n">
        <v>52.292</v>
      </c>
      <c r="O126" s="2"/>
      <c r="P126" s="92" t="n">
        <v>719.969</v>
      </c>
      <c r="S126" s="89"/>
      <c r="T126" s="88" t="n">
        <v>234.607</v>
      </c>
      <c r="U126" s="88" t="n">
        <v>134.448</v>
      </c>
      <c r="V126" s="88" t="n">
        <v>77.431</v>
      </c>
      <c r="X126" s="90"/>
      <c r="Y126" s="28" t="n">
        <v>233.111</v>
      </c>
      <c r="Z126" s="28" t="n">
        <v>133.227</v>
      </c>
      <c r="AA126" s="28" t="n">
        <v>77.431</v>
      </c>
      <c r="AC126" s="92" t="n">
        <v>129.767</v>
      </c>
    </row>
    <row r="127" customFormat="false" ht="15.75" hidden="false" customHeight="false" outlineLevel="0" collapsed="false">
      <c r="A127" s="2" t="s">
        <v>767</v>
      </c>
      <c r="B127" s="2" t="n">
        <v>2</v>
      </c>
      <c r="C127" s="2" t="s">
        <v>821</v>
      </c>
      <c r="D127" s="2" t="n">
        <f aca="false">FALSE()</f>
        <v>0</v>
      </c>
      <c r="E127" s="45" t="s">
        <v>819</v>
      </c>
      <c r="F127" s="89"/>
      <c r="G127" s="88" t="n">
        <v>1.766</v>
      </c>
      <c r="H127" s="88" t="n">
        <v>1.888</v>
      </c>
      <c r="I127" s="88" t="n">
        <v>4.743</v>
      </c>
      <c r="K127" s="90"/>
      <c r="L127" s="28" t="n">
        <v>0.793</v>
      </c>
      <c r="M127" s="28" t="n">
        <v>1.057</v>
      </c>
      <c r="N127" s="28" t="n">
        <v>3.372</v>
      </c>
      <c r="O127" s="2"/>
      <c r="P127" s="92" t="n">
        <v>0.059</v>
      </c>
      <c r="S127" s="89"/>
      <c r="T127" s="88" t="n">
        <v>11.553</v>
      </c>
      <c r="U127" s="88" t="n">
        <v>6.602</v>
      </c>
      <c r="V127" s="88" t="n">
        <v>4.618</v>
      </c>
      <c r="X127" s="90"/>
      <c r="Y127" s="28" t="n">
        <v>1.812</v>
      </c>
      <c r="Z127" s="28" t="n">
        <v>1.825</v>
      </c>
      <c r="AA127" s="28" t="n">
        <v>4.618</v>
      </c>
      <c r="AC127" s="92" t="n">
        <v>0.087</v>
      </c>
    </row>
    <row r="128" customFormat="false" ht="15.75" hidden="false" customHeight="false" outlineLevel="0" collapsed="false">
      <c r="A128" s="2" t="s">
        <v>767</v>
      </c>
      <c r="B128" s="2" t="n">
        <v>3</v>
      </c>
      <c r="C128" s="2" t="s">
        <v>821</v>
      </c>
      <c r="D128" s="2" t="n">
        <f aca="false">FALSE()</f>
        <v>0</v>
      </c>
      <c r="E128" s="45" t="s">
        <v>819</v>
      </c>
      <c r="F128" s="89"/>
      <c r="G128" s="88" t="n">
        <v>6.655</v>
      </c>
      <c r="H128" s="88" t="n">
        <v>7.041</v>
      </c>
      <c r="I128" s="88" t="n">
        <v>5.505</v>
      </c>
      <c r="K128" s="90"/>
      <c r="L128" s="28" t="n">
        <v>1.093</v>
      </c>
      <c r="M128" s="28" t="n">
        <v>1.194</v>
      </c>
      <c r="N128" s="28" t="n">
        <v>3.438</v>
      </c>
      <c r="O128" s="2"/>
      <c r="P128" s="92" t="n">
        <v>0.062</v>
      </c>
      <c r="S128" s="89"/>
      <c r="T128" s="88" t="n">
        <v>30.551</v>
      </c>
      <c r="U128" s="88" t="n">
        <v>16.62</v>
      </c>
      <c r="V128" s="88" t="n">
        <v>11.245</v>
      </c>
      <c r="X128" s="90"/>
      <c r="Y128" s="28" t="n">
        <v>7.053</v>
      </c>
      <c r="Z128" s="28" t="n">
        <v>2.289</v>
      </c>
      <c r="AA128" s="28" t="n">
        <v>11.245</v>
      </c>
      <c r="AC128" s="92" t="n">
        <v>0.087</v>
      </c>
    </row>
    <row r="129" customFormat="false" ht="15.75" hidden="false" customHeight="false" outlineLevel="0" collapsed="false">
      <c r="A129" s="2" t="s">
        <v>767</v>
      </c>
      <c r="B129" s="2" t="n">
        <v>4</v>
      </c>
      <c r="C129" s="2" t="s">
        <v>818</v>
      </c>
      <c r="D129" s="2" t="n">
        <f aca="false">TRUE()</f>
        <v>1</v>
      </c>
      <c r="E129" s="45" t="s">
        <v>819</v>
      </c>
      <c r="F129" s="89"/>
      <c r="G129" s="88" t="n">
        <v>0.855</v>
      </c>
      <c r="H129" s="88" t="n">
        <v>1.1</v>
      </c>
      <c r="I129" s="88" t="n">
        <v>3.418</v>
      </c>
      <c r="K129" s="90"/>
      <c r="L129" s="28" t="n">
        <v>0.686</v>
      </c>
      <c r="M129" s="28" t="n">
        <v>0.996</v>
      </c>
      <c r="N129" s="28" t="n">
        <v>3.025</v>
      </c>
      <c r="O129" s="2"/>
      <c r="P129" s="92" t="n">
        <v>0.059</v>
      </c>
      <c r="S129" s="89"/>
      <c r="T129" s="88" t="n">
        <v>3.089</v>
      </c>
      <c r="U129" s="88" t="n">
        <v>1.853</v>
      </c>
      <c r="V129" s="88" t="n">
        <v>3.939</v>
      </c>
      <c r="X129" s="90"/>
      <c r="Y129" s="28" t="n">
        <v>1.646</v>
      </c>
      <c r="Z129" s="28" t="n">
        <v>1.633</v>
      </c>
      <c r="AA129" s="28" t="n">
        <v>3.939</v>
      </c>
      <c r="AC129" s="92" t="n">
        <v>0.087</v>
      </c>
    </row>
    <row r="130" customFormat="false" ht="15.75" hidden="false" customHeight="false" outlineLevel="0" collapsed="false">
      <c r="A130" s="2" t="s">
        <v>767</v>
      </c>
      <c r="B130" s="2" t="n">
        <v>5</v>
      </c>
      <c r="C130" s="2" t="s">
        <v>818</v>
      </c>
      <c r="D130" s="2" t="n">
        <f aca="false">FALSE()</f>
        <v>0</v>
      </c>
      <c r="E130" s="45" t="s">
        <v>820</v>
      </c>
      <c r="F130" s="89"/>
      <c r="G130" s="88" t="n">
        <v>146.965</v>
      </c>
      <c r="H130" s="88" t="n">
        <v>84.059</v>
      </c>
      <c r="I130" s="88" t="n">
        <v>52.171</v>
      </c>
      <c r="K130" s="90"/>
      <c r="L130" s="28" t="n">
        <v>143.749</v>
      </c>
      <c r="M130" s="28" t="n">
        <v>85.522</v>
      </c>
      <c r="N130" s="28" t="n">
        <v>52.544</v>
      </c>
      <c r="O130" s="2"/>
      <c r="P130" s="92" t="n">
        <v>0.031</v>
      </c>
      <c r="S130" s="89"/>
      <c r="T130" s="88" t="n">
        <v>227.708</v>
      </c>
      <c r="U130" s="88" t="n">
        <v>132.769</v>
      </c>
      <c r="V130" s="88" t="n">
        <v>77.204</v>
      </c>
      <c r="X130" s="90"/>
      <c r="Y130" s="28" t="n">
        <v>229.55</v>
      </c>
      <c r="Z130" s="28" t="n">
        <v>131.728</v>
      </c>
      <c r="AA130" s="28" t="n">
        <v>77.204</v>
      </c>
      <c r="AC130" s="92" t="n">
        <v>0.06</v>
      </c>
    </row>
    <row r="131" customFormat="false" ht="15.75" hidden="false" customHeight="false" outlineLevel="0" collapsed="false">
      <c r="A131" s="2" t="s">
        <v>767</v>
      </c>
      <c r="B131" s="2" t="n">
        <v>6</v>
      </c>
      <c r="C131" s="2" t="s">
        <v>818</v>
      </c>
      <c r="D131" s="2" t="n">
        <f aca="false">FALSE()</f>
        <v>0</v>
      </c>
      <c r="E131" s="45" t="s">
        <v>820</v>
      </c>
      <c r="F131" s="89"/>
      <c r="G131" s="88" t="n">
        <v>147.016</v>
      </c>
      <c r="H131" s="88" t="n">
        <v>84.51</v>
      </c>
      <c r="I131" s="88" t="n">
        <v>51.877</v>
      </c>
      <c r="K131" s="90"/>
      <c r="L131" s="28" t="n">
        <v>145.739</v>
      </c>
      <c r="M131" s="28" t="n">
        <v>85.619</v>
      </c>
      <c r="N131" s="28" t="n">
        <v>52.454</v>
      </c>
      <c r="O131" s="2"/>
      <c r="P131" s="92" t="n">
        <v>0.028</v>
      </c>
      <c r="S131" s="89"/>
      <c r="T131" s="88" t="n">
        <v>229.184</v>
      </c>
      <c r="U131" s="88" t="n">
        <v>131.44</v>
      </c>
      <c r="V131" s="88" t="n">
        <v>76.78</v>
      </c>
      <c r="X131" s="90"/>
      <c r="Y131" s="28" t="n">
        <v>227.992</v>
      </c>
      <c r="Z131" s="28" t="n">
        <v>132.671</v>
      </c>
      <c r="AA131" s="28" t="n">
        <v>76.78</v>
      </c>
      <c r="AC131" s="92" t="n">
        <v>0.057</v>
      </c>
    </row>
    <row r="132" customFormat="false" ht="15.75" hidden="false" customHeight="false" outlineLevel="0" collapsed="false">
      <c r="A132" s="2" t="s">
        <v>767</v>
      </c>
      <c r="B132" s="2" t="n">
        <v>7</v>
      </c>
      <c r="C132" s="2" t="s">
        <v>818</v>
      </c>
      <c r="D132" s="2" t="n">
        <f aca="false">FALSE()</f>
        <v>0</v>
      </c>
      <c r="E132" s="45" t="s">
        <v>820</v>
      </c>
      <c r="F132" s="89"/>
      <c r="G132" s="88" t="n">
        <v>148.692</v>
      </c>
      <c r="H132" s="88" t="n">
        <v>83.69</v>
      </c>
      <c r="I132" s="88" t="n">
        <v>51.946</v>
      </c>
      <c r="K132" s="90"/>
      <c r="L132" s="28" t="n">
        <v>143.799</v>
      </c>
      <c r="M132" s="28" t="n">
        <v>85.592</v>
      </c>
      <c r="N132" s="28" t="n">
        <v>51.994</v>
      </c>
      <c r="O132" s="2"/>
      <c r="P132" s="92" t="n">
        <v>778.122</v>
      </c>
      <c r="S132" s="89"/>
      <c r="T132" s="88" t="n">
        <v>237.792</v>
      </c>
      <c r="U132" s="88" t="n">
        <v>134.051</v>
      </c>
      <c r="V132" s="88" t="n">
        <v>79.395</v>
      </c>
      <c r="X132" s="90"/>
      <c r="Y132" s="28" t="n">
        <v>242.839</v>
      </c>
      <c r="Z132" s="28" t="n">
        <v>134.174</v>
      </c>
      <c r="AA132" s="28" t="n">
        <v>79.395</v>
      </c>
      <c r="AC132" s="92" t="n">
        <v>103.393</v>
      </c>
    </row>
    <row r="133" customFormat="false" ht="15.75" hidden="false" customHeight="false" outlineLevel="0" collapsed="false">
      <c r="A133" s="2" t="s">
        <v>767</v>
      </c>
      <c r="B133" s="2" t="n">
        <v>8</v>
      </c>
      <c r="C133" s="2" t="s">
        <v>818</v>
      </c>
      <c r="D133" s="2" t="n">
        <f aca="false">TRUE()</f>
        <v>1</v>
      </c>
      <c r="E133" s="45" t="s">
        <v>819</v>
      </c>
      <c r="F133" s="89"/>
      <c r="G133" s="88" t="n">
        <v>0.656</v>
      </c>
      <c r="H133" s="88" t="n">
        <v>0.621</v>
      </c>
      <c r="I133" s="88" t="n">
        <v>3.491</v>
      </c>
      <c r="K133" s="90"/>
      <c r="L133" s="28" t="n">
        <v>0.622</v>
      </c>
      <c r="M133" s="28" t="n">
        <v>0.641</v>
      </c>
      <c r="N133" s="28" t="n">
        <v>3.146</v>
      </c>
      <c r="O133" s="2"/>
      <c r="P133" s="92" t="n">
        <v>0.068</v>
      </c>
      <c r="S133" s="89"/>
      <c r="T133" s="88" t="n">
        <v>1.676</v>
      </c>
      <c r="U133" s="88" t="n">
        <v>1.704</v>
      </c>
      <c r="V133" s="88" t="n">
        <v>3.734</v>
      </c>
      <c r="X133" s="90"/>
      <c r="Y133" s="28" t="n">
        <v>1.132</v>
      </c>
      <c r="Z133" s="28" t="n">
        <v>1.603</v>
      </c>
      <c r="AA133" s="28" t="n">
        <v>3.734</v>
      </c>
      <c r="AC133" s="92" t="n">
        <v>0.097</v>
      </c>
    </row>
    <row r="134" customFormat="false" ht="15.75" hidden="false" customHeight="false" outlineLevel="0" collapsed="false">
      <c r="A134" s="2" t="s">
        <v>767</v>
      </c>
      <c r="B134" s="2" t="n">
        <v>9</v>
      </c>
      <c r="C134" s="2" t="s">
        <v>821</v>
      </c>
      <c r="D134" s="2" t="n">
        <f aca="false">TRUE()</f>
        <v>1</v>
      </c>
      <c r="E134" s="45" t="s">
        <v>820</v>
      </c>
      <c r="F134" s="89"/>
      <c r="G134" s="88" t="n">
        <v>147.79</v>
      </c>
      <c r="H134" s="88" t="n">
        <v>84.169</v>
      </c>
      <c r="I134" s="88" t="n">
        <v>51.966</v>
      </c>
      <c r="K134" s="90"/>
      <c r="L134" s="28" t="n">
        <v>148.435</v>
      </c>
      <c r="M134" s="28" t="n">
        <v>85.047</v>
      </c>
      <c r="N134" s="28" t="n">
        <v>52.043</v>
      </c>
      <c r="O134" s="2"/>
      <c r="P134" s="92" t="n">
        <v>911.534</v>
      </c>
      <c r="S134" s="89"/>
      <c r="T134" s="88" t="n">
        <v>271.262</v>
      </c>
      <c r="U134" s="88" t="n">
        <v>154.01</v>
      </c>
      <c r="V134" s="88" t="n">
        <v>89.117</v>
      </c>
      <c r="X134" s="90"/>
      <c r="Y134" s="28" t="n">
        <v>273.133</v>
      </c>
      <c r="Z134" s="28" t="n">
        <v>153.513</v>
      </c>
      <c r="AA134" s="28" t="n">
        <v>89.117</v>
      </c>
      <c r="AC134" s="92" t="n">
        <v>160.525</v>
      </c>
    </row>
    <row r="135" customFormat="false" ht="15.75" hidden="false" customHeight="false" outlineLevel="0" collapsed="false">
      <c r="A135" s="2" t="s">
        <v>767</v>
      </c>
      <c r="B135" s="2" t="n">
        <v>10</v>
      </c>
      <c r="C135" s="2" t="s">
        <v>818</v>
      </c>
      <c r="D135" s="2" t="n">
        <f aca="false">FALSE()</f>
        <v>0</v>
      </c>
      <c r="E135" s="45" t="s">
        <v>820</v>
      </c>
      <c r="F135" s="89"/>
      <c r="G135" s="88" t="n">
        <v>147.959</v>
      </c>
      <c r="H135" s="88" t="n">
        <v>83.852</v>
      </c>
      <c r="I135" s="88" t="n">
        <v>51.842</v>
      </c>
      <c r="K135" s="90"/>
      <c r="L135" s="28" t="n">
        <v>151.911</v>
      </c>
      <c r="M135" s="28" t="n">
        <v>85.222</v>
      </c>
      <c r="N135" s="28" t="n">
        <v>52.695</v>
      </c>
      <c r="O135" s="2"/>
      <c r="P135" s="92" t="n">
        <v>0.028</v>
      </c>
      <c r="S135" s="89"/>
      <c r="T135" s="88" t="n">
        <v>236.388</v>
      </c>
      <c r="U135" s="88" t="n">
        <v>133.218</v>
      </c>
      <c r="V135" s="88" t="n">
        <v>76.768</v>
      </c>
      <c r="X135" s="90"/>
      <c r="Y135" s="28" t="n">
        <v>230.308</v>
      </c>
      <c r="Z135" s="28" t="n">
        <v>131.578</v>
      </c>
      <c r="AA135" s="28" t="n">
        <v>76.768</v>
      </c>
      <c r="AC135" s="92" t="n">
        <v>0.057</v>
      </c>
    </row>
    <row r="136" customFormat="false" ht="15.75" hidden="false" customHeight="false" outlineLevel="0" collapsed="false">
      <c r="A136" s="2" t="s">
        <v>767</v>
      </c>
      <c r="B136" s="2" t="n">
        <v>11</v>
      </c>
      <c r="C136" s="2" t="s">
        <v>818</v>
      </c>
      <c r="D136" s="2" t="n">
        <f aca="false">FALSE()</f>
        <v>0</v>
      </c>
      <c r="E136" s="45" t="s">
        <v>820</v>
      </c>
      <c r="F136" s="89"/>
      <c r="G136" s="88" t="n">
        <v>149.349</v>
      </c>
      <c r="H136" s="88" t="n">
        <v>83.739</v>
      </c>
      <c r="I136" s="88" t="n">
        <v>51.606</v>
      </c>
      <c r="K136" s="90"/>
      <c r="L136" s="28" t="n">
        <v>149.666</v>
      </c>
      <c r="M136" s="28" t="n">
        <v>86.108</v>
      </c>
      <c r="N136" s="28" t="n">
        <v>51.825</v>
      </c>
      <c r="O136" s="2"/>
      <c r="P136" s="92" t="n">
        <v>601.96</v>
      </c>
      <c r="S136" s="89"/>
      <c r="T136" s="88" t="n">
        <v>226.442</v>
      </c>
      <c r="U136" s="88" t="n">
        <v>128.049</v>
      </c>
      <c r="V136" s="88" t="n">
        <v>74.603</v>
      </c>
      <c r="X136" s="90"/>
      <c r="Y136" s="28" t="n">
        <v>226.941</v>
      </c>
      <c r="Z136" s="28" t="n">
        <v>128.499</v>
      </c>
      <c r="AA136" s="28" t="n">
        <v>74.603</v>
      </c>
      <c r="AC136" s="92" t="n">
        <v>91.561</v>
      </c>
    </row>
    <row r="137" customFormat="false" ht="15.75" hidden="false" customHeight="false" outlineLevel="0" collapsed="false">
      <c r="A137" s="2" t="s">
        <v>767</v>
      </c>
      <c r="B137" s="2" t="n">
        <v>12</v>
      </c>
      <c r="C137" s="2" t="s">
        <v>818</v>
      </c>
      <c r="D137" s="2" t="n">
        <f aca="false">TRUE()</f>
        <v>1</v>
      </c>
      <c r="E137" s="45" t="s">
        <v>819</v>
      </c>
      <c r="F137" s="89"/>
      <c r="G137" s="88" t="n">
        <v>0.88</v>
      </c>
      <c r="H137" s="88" t="n">
        <v>1.019</v>
      </c>
      <c r="I137" s="88" t="n">
        <v>3.302</v>
      </c>
      <c r="K137" s="90"/>
      <c r="L137" s="28" t="n">
        <v>0.571</v>
      </c>
      <c r="M137" s="28" t="n">
        <v>1.041</v>
      </c>
      <c r="N137" s="28" t="n">
        <v>0.678</v>
      </c>
      <c r="O137" s="2"/>
      <c r="P137" s="92" t="n">
        <v>0.063</v>
      </c>
      <c r="S137" s="89"/>
      <c r="T137" s="88" t="n">
        <v>1.972</v>
      </c>
      <c r="U137" s="88" t="n">
        <v>1.822</v>
      </c>
      <c r="V137" s="88" t="n">
        <v>4.013</v>
      </c>
      <c r="X137" s="90"/>
      <c r="Y137" s="28" t="n">
        <v>1.157</v>
      </c>
      <c r="Z137" s="28" t="n">
        <v>1.507</v>
      </c>
      <c r="AA137" s="28" t="n">
        <v>4.013</v>
      </c>
      <c r="AC137" s="92" t="n">
        <v>0.089</v>
      </c>
    </row>
    <row r="138" customFormat="false" ht="15.75" hidden="false" customHeight="false" outlineLevel="0" collapsed="false">
      <c r="A138" s="2" t="s">
        <v>767</v>
      </c>
      <c r="B138" s="2" t="n">
        <v>13</v>
      </c>
      <c r="C138" s="2" t="s">
        <v>818</v>
      </c>
      <c r="D138" s="2" t="n">
        <f aca="false">FALSE()</f>
        <v>0</v>
      </c>
      <c r="E138" s="45" t="s">
        <v>820</v>
      </c>
      <c r="F138" s="89"/>
      <c r="G138" s="88" t="n">
        <v>144.914</v>
      </c>
      <c r="H138" s="88" t="n">
        <v>85.303</v>
      </c>
      <c r="I138" s="88" t="n">
        <v>51.866</v>
      </c>
      <c r="K138" s="90"/>
      <c r="L138" s="28" t="n">
        <v>149.39</v>
      </c>
      <c r="M138" s="28" t="n">
        <v>86.314</v>
      </c>
      <c r="N138" s="28" t="n">
        <v>52.309</v>
      </c>
      <c r="O138" s="2"/>
      <c r="P138" s="92" t="n">
        <v>0.031</v>
      </c>
      <c r="S138" s="89"/>
      <c r="T138" s="88" t="n">
        <v>229.374</v>
      </c>
      <c r="U138" s="88" t="n">
        <v>129.989</v>
      </c>
      <c r="V138" s="88" t="n">
        <v>75.483</v>
      </c>
      <c r="X138" s="90"/>
      <c r="Y138" s="28" t="n">
        <v>231.319</v>
      </c>
      <c r="Z138" s="28" t="n">
        <v>129.544</v>
      </c>
      <c r="AA138" s="28" t="n">
        <v>75.483</v>
      </c>
      <c r="AC138" s="92" t="n">
        <v>0.06</v>
      </c>
    </row>
    <row r="139" customFormat="false" ht="15.75" hidden="false" customHeight="false" outlineLevel="0" collapsed="false">
      <c r="A139" s="2" t="s">
        <v>767</v>
      </c>
      <c r="B139" s="2" t="n">
        <v>14</v>
      </c>
      <c r="C139" s="2" t="s">
        <v>821</v>
      </c>
      <c r="D139" s="2" t="n">
        <f aca="false">FALSE()</f>
        <v>0</v>
      </c>
      <c r="E139" s="45" t="s">
        <v>819</v>
      </c>
      <c r="F139" s="89"/>
      <c r="G139" s="88" t="n">
        <v>6.084</v>
      </c>
      <c r="H139" s="88" t="n">
        <v>4.645</v>
      </c>
      <c r="I139" s="88" t="n">
        <v>4.97</v>
      </c>
      <c r="K139" s="90"/>
      <c r="L139" s="28" t="n">
        <v>0.775</v>
      </c>
      <c r="M139" s="28" t="n">
        <v>1.13</v>
      </c>
      <c r="N139" s="28" t="n">
        <v>3.272</v>
      </c>
      <c r="O139" s="2"/>
      <c r="P139" s="92" t="n">
        <v>0.054</v>
      </c>
      <c r="S139" s="89"/>
      <c r="T139" s="88" t="n">
        <v>30.719</v>
      </c>
      <c r="U139" s="88" t="n">
        <v>17.524</v>
      </c>
      <c r="V139" s="88" t="n">
        <v>10.953</v>
      </c>
      <c r="X139" s="90"/>
      <c r="Y139" s="28" t="n">
        <v>2.02</v>
      </c>
      <c r="Z139" s="28" t="n">
        <v>1.898</v>
      </c>
      <c r="AA139" s="28" t="n">
        <v>10.953</v>
      </c>
      <c r="AC139" s="92" t="n">
        <v>0.084</v>
      </c>
    </row>
    <row r="140" customFormat="false" ht="15.75" hidden="false" customHeight="false" outlineLevel="0" collapsed="false">
      <c r="A140" s="2" t="s">
        <v>767</v>
      </c>
      <c r="B140" s="2" t="n">
        <v>15</v>
      </c>
      <c r="C140" s="2" t="s">
        <v>818</v>
      </c>
      <c r="D140" s="2" t="n">
        <f aca="false">TRUE()</f>
        <v>1</v>
      </c>
      <c r="E140" s="45" t="s">
        <v>819</v>
      </c>
      <c r="F140" s="89"/>
      <c r="G140" s="88" t="n">
        <v>0.749</v>
      </c>
      <c r="H140" s="88" t="n">
        <v>0.714</v>
      </c>
      <c r="I140" s="88" t="n">
        <v>3.286</v>
      </c>
      <c r="K140" s="90"/>
      <c r="L140" s="28" t="n">
        <v>0.702</v>
      </c>
      <c r="M140" s="28" t="n">
        <v>0.615</v>
      </c>
      <c r="N140" s="28" t="n">
        <v>2.926</v>
      </c>
      <c r="O140" s="2"/>
      <c r="P140" s="92" t="n">
        <v>0.06</v>
      </c>
      <c r="S140" s="89"/>
      <c r="T140" s="88" t="n">
        <v>2.018</v>
      </c>
      <c r="U140" s="88" t="n">
        <v>2.503</v>
      </c>
      <c r="V140" s="88" t="n">
        <v>1.592</v>
      </c>
      <c r="X140" s="90"/>
      <c r="Y140" s="28" t="n">
        <v>1.508</v>
      </c>
      <c r="Z140" s="28" t="n">
        <v>1.633</v>
      </c>
      <c r="AA140" s="28" t="n">
        <v>1.592</v>
      </c>
      <c r="AC140" s="92" t="n">
        <v>0.089</v>
      </c>
    </row>
    <row r="141" customFormat="false" ht="15.75" hidden="false" customHeight="false" outlineLevel="0" collapsed="false">
      <c r="A141" s="2" t="s">
        <v>767</v>
      </c>
      <c r="B141" s="2" t="n">
        <v>16</v>
      </c>
      <c r="C141" s="2" t="s">
        <v>821</v>
      </c>
      <c r="D141" s="2" t="n">
        <f aca="false">FALSE()</f>
        <v>0</v>
      </c>
      <c r="E141" s="45" t="s">
        <v>819</v>
      </c>
      <c r="F141" s="89"/>
      <c r="G141" s="88" t="n">
        <v>2.945</v>
      </c>
      <c r="H141" s="88" t="n">
        <v>2.681</v>
      </c>
      <c r="I141" s="88" t="n">
        <v>1.26</v>
      </c>
      <c r="K141" s="90"/>
      <c r="L141" s="28" t="n">
        <v>0.723</v>
      </c>
      <c r="M141" s="28" t="n">
        <v>1.08</v>
      </c>
      <c r="N141" s="28" t="n">
        <v>3.256</v>
      </c>
      <c r="O141" s="2"/>
      <c r="P141" s="92" t="n">
        <v>0.114</v>
      </c>
      <c r="S141" s="89"/>
      <c r="T141" s="88" t="n">
        <v>6.393</v>
      </c>
      <c r="U141" s="88" t="n">
        <v>5.643</v>
      </c>
      <c r="V141" s="88" t="n">
        <v>5.856</v>
      </c>
      <c r="X141" s="90"/>
      <c r="Y141" s="28" t="n">
        <v>1.947</v>
      </c>
      <c r="Z141" s="28" t="n">
        <v>2.315</v>
      </c>
      <c r="AA141" s="28" t="n">
        <v>5.856</v>
      </c>
      <c r="AC141" s="92" t="n">
        <v>0.133</v>
      </c>
      <c r="AD141" s="0" t="str">
        <f aca="false">SUM(AC126:AC141)</f>
        <v>486.233</v>
      </c>
    </row>
    <row r="142" customFormat="false" ht="15.75" hidden="false" customHeight="false" outlineLevel="0" collapsed="false">
      <c r="E142" s="62"/>
      <c r="F142" s="89"/>
      <c r="G142" s="89"/>
      <c r="H142" s="89"/>
      <c r="I142" s="89"/>
      <c r="K142" s="90"/>
      <c r="L142" s="90"/>
      <c r="M142" s="90"/>
      <c r="N142" s="90"/>
      <c r="P142" s="91"/>
      <c r="S142" s="89"/>
      <c r="T142" s="89"/>
      <c r="U142" s="89"/>
      <c r="V142" s="89"/>
      <c r="X142" s="90"/>
      <c r="Y142" s="90"/>
      <c r="Z142" s="90"/>
      <c r="AA142" s="90"/>
      <c r="AC142" s="91"/>
    </row>
    <row r="143" customFormat="false" ht="15.75" hidden="false" customHeight="false" outlineLevel="0" collapsed="false">
      <c r="A143" s="2" t="s">
        <v>40</v>
      </c>
      <c r="B143" s="2" t="n">
        <v>1</v>
      </c>
      <c r="C143" s="2" t="s">
        <v>818</v>
      </c>
      <c r="D143" s="2" t="n">
        <f aca="false">FALSE()</f>
        <v>0</v>
      </c>
      <c r="E143" s="45" t="s">
        <v>820</v>
      </c>
      <c r="F143" s="89"/>
      <c r="G143" s="88" t="n">
        <v>236.432</v>
      </c>
      <c r="H143" s="88" t="n">
        <v>139.15</v>
      </c>
      <c r="I143" s="88" t="n">
        <v>82.683</v>
      </c>
      <c r="K143" s="90"/>
      <c r="L143" s="28" t="n">
        <v>237.728</v>
      </c>
      <c r="M143" s="28" t="n">
        <v>139.731</v>
      </c>
      <c r="N143" s="28" t="n">
        <v>83.524</v>
      </c>
      <c r="O143" s="2"/>
      <c r="P143" s="92" t="n">
        <v>0.065</v>
      </c>
      <c r="S143" s="89"/>
      <c r="T143" s="88" t="n">
        <v>471.945</v>
      </c>
      <c r="U143" s="88" t="n">
        <v>266.978</v>
      </c>
      <c r="V143" s="88" t="n">
        <v>151.041</v>
      </c>
      <c r="X143" s="90"/>
      <c r="Y143" s="28" t="n">
        <v>462.498</v>
      </c>
      <c r="Z143" s="28" t="n">
        <v>264.411</v>
      </c>
      <c r="AA143" s="28" t="n">
        <v>151.041</v>
      </c>
      <c r="AC143" s="92" t="n">
        <v>0.093</v>
      </c>
    </row>
    <row r="144" customFormat="false" ht="15.75" hidden="false" customHeight="false" outlineLevel="0" collapsed="false">
      <c r="A144" s="2" t="s">
        <v>40</v>
      </c>
      <c r="B144" s="2" t="n">
        <v>2</v>
      </c>
      <c r="C144" s="2" t="s">
        <v>821</v>
      </c>
      <c r="D144" s="2" t="n">
        <f aca="false">FALSE()</f>
        <v>0</v>
      </c>
      <c r="E144" s="45" t="s">
        <v>819</v>
      </c>
      <c r="F144" s="89"/>
      <c r="G144" s="88" t="n">
        <v>28.356</v>
      </c>
      <c r="H144" s="88" t="n">
        <v>14.798</v>
      </c>
      <c r="I144" s="88" t="n">
        <v>8.857</v>
      </c>
      <c r="K144" s="90"/>
      <c r="L144" s="28" t="n">
        <v>0.762</v>
      </c>
      <c r="M144" s="28" t="n">
        <v>1.11</v>
      </c>
      <c r="N144" s="28" t="n">
        <v>3.314</v>
      </c>
      <c r="O144" s="2"/>
      <c r="P144" s="92" t="n">
        <v>2.488</v>
      </c>
      <c r="S144" s="89"/>
      <c r="T144" s="88" t="n">
        <v>75.46</v>
      </c>
      <c r="U144" s="88" t="n">
        <v>25.98</v>
      </c>
      <c r="V144" s="88" t="n">
        <v>20.802</v>
      </c>
      <c r="X144" s="90"/>
      <c r="Y144" s="28" t="n">
        <v>1.548</v>
      </c>
      <c r="Z144" s="28" t="n">
        <v>2.095</v>
      </c>
      <c r="AA144" s="28" t="n">
        <v>20.802</v>
      </c>
      <c r="AC144" s="92" t="n">
        <v>1.112</v>
      </c>
    </row>
    <row r="145" customFormat="false" ht="15.75" hidden="false" customHeight="false" outlineLevel="0" collapsed="false">
      <c r="A145" s="2" t="s">
        <v>40</v>
      </c>
      <c r="B145" s="2" t="n">
        <v>3</v>
      </c>
      <c r="C145" s="2" t="s">
        <v>818</v>
      </c>
      <c r="D145" s="2" t="n">
        <f aca="false">TRUE()</f>
        <v>1</v>
      </c>
      <c r="E145" s="45" t="s">
        <v>819</v>
      </c>
      <c r="F145" s="89"/>
      <c r="G145" s="88" t="n">
        <v>0.983</v>
      </c>
      <c r="H145" s="88" t="n">
        <v>1.141</v>
      </c>
      <c r="I145" s="88" t="n">
        <v>3.297</v>
      </c>
      <c r="K145" s="90"/>
      <c r="L145" s="28" t="n">
        <v>0.524</v>
      </c>
      <c r="M145" s="28" t="n">
        <v>0.899</v>
      </c>
      <c r="N145" s="28" t="n">
        <v>3.082</v>
      </c>
      <c r="O145" s="2"/>
      <c r="P145" s="92" t="n">
        <v>0.051</v>
      </c>
      <c r="S145" s="89"/>
      <c r="T145" s="88" t="n">
        <v>2.113</v>
      </c>
      <c r="U145" s="88" t="n">
        <v>1.792</v>
      </c>
      <c r="V145" s="88" t="n">
        <v>3.587</v>
      </c>
      <c r="X145" s="90"/>
      <c r="Y145" s="28" t="n">
        <v>0.822</v>
      </c>
      <c r="Z145" s="28" t="n">
        <v>1.201</v>
      </c>
      <c r="AA145" s="28" t="n">
        <v>3.587</v>
      </c>
      <c r="AC145" s="92" t="n">
        <v>0.08</v>
      </c>
    </row>
    <row r="146" customFormat="false" ht="15.75" hidden="false" customHeight="false" outlineLevel="0" collapsed="false">
      <c r="A146" s="2" t="s">
        <v>40</v>
      </c>
      <c r="B146" s="2" t="n">
        <v>4</v>
      </c>
      <c r="C146" s="2" t="s">
        <v>818</v>
      </c>
      <c r="D146" s="2" t="n">
        <f aca="false">TRUE()</f>
        <v>1</v>
      </c>
      <c r="E146" s="45" t="s">
        <v>819</v>
      </c>
      <c r="F146" s="89"/>
      <c r="G146" s="88" t="n">
        <v>12.159</v>
      </c>
      <c r="H146" s="88" t="n">
        <v>6.863</v>
      </c>
      <c r="I146" s="88" t="n">
        <v>5.236</v>
      </c>
      <c r="K146" s="90"/>
      <c r="L146" s="28" t="n">
        <v>0.688</v>
      </c>
      <c r="M146" s="28" t="n">
        <v>0.747</v>
      </c>
      <c r="N146" s="28" t="n">
        <v>3.246</v>
      </c>
      <c r="O146" s="2"/>
      <c r="P146" s="92" t="n">
        <v>0.637</v>
      </c>
      <c r="S146" s="89"/>
      <c r="T146" s="88" t="n">
        <v>33.562</v>
      </c>
      <c r="U146" s="88" t="n">
        <v>21.888</v>
      </c>
      <c r="V146" s="88" t="n">
        <v>12.812</v>
      </c>
      <c r="X146" s="90"/>
      <c r="Y146" s="28" t="n">
        <v>1.648</v>
      </c>
      <c r="Z146" s="28" t="n">
        <v>2.042</v>
      </c>
      <c r="AA146" s="28" t="n">
        <v>12.812</v>
      </c>
      <c r="AC146" s="92" t="n">
        <v>0.454</v>
      </c>
    </row>
    <row r="147" customFormat="false" ht="15.75" hidden="false" customHeight="false" outlineLevel="0" collapsed="false">
      <c r="A147" s="2" t="s">
        <v>40</v>
      </c>
      <c r="B147" s="2" t="n">
        <v>5</v>
      </c>
      <c r="C147" s="2" t="s">
        <v>821</v>
      </c>
      <c r="D147" s="2" t="n">
        <f aca="false">TRUE()</f>
        <v>1</v>
      </c>
      <c r="E147" s="45" t="s">
        <v>820</v>
      </c>
      <c r="F147" s="89"/>
      <c r="G147" s="88" t="n">
        <v>245.688</v>
      </c>
      <c r="H147" s="88" t="n">
        <v>138.826</v>
      </c>
      <c r="I147" s="88" t="n">
        <v>82.887</v>
      </c>
      <c r="K147" s="90"/>
      <c r="L147" s="28" t="n">
        <v>239.009</v>
      </c>
      <c r="M147" s="28" t="n">
        <v>140.85</v>
      </c>
      <c r="N147" s="28" t="n">
        <v>85.487</v>
      </c>
      <c r="O147" s="2"/>
      <c r="P147" s="92" t="n">
        <v>2073.859</v>
      </c>
      <c r="S147" s="89"/>
      <c r="T147" s="88" t="n">
        <v>465.886</v>
      </c>
      <c r="U147" s="88" t="n">
        <v>265.248</v>
      </c>
      <c r="V147" s="88" t="n">
        <v>151.9</v>
      </c>
      <c r="X147" s="90"/>
      <c r="Y147" s="28" t="n">
        <v>462.288</v>
      </c>
      <c r="Z147" s="28" t="n">
        <v>265.874</v>
      </c>
      <c r="AA147" s="28" t="n">
        <v>151.9</v>
      </c>
      <c r="AC147" s="92" t="n">
        <v>381.28</v>
      </c>
    </row>
    <row r="148" customFormat="false" ht="15.75" hidden="false" customHeight="false" outlineLevel="0" collapsed="false">
      <c r="A148" s="2" t="s">
        <v>40</v>
      </c>
      <c r="B148" s="2" t="n">
        <v>6</v>
      </c>
      <c r="C148" s="2" t="s">
        <v>821</v>
      </c>
      <c r="D148" s="2" t="n">
        <f aca="false">FALSE()</f>
        <v>0</v>
      </c>
      <c r="E148" s="45" t="s">
        <v>819</v>
      </c>
      <c r="F148" s="89"/>
      <c r="G148" s="88" t="n">
        <v>3.447</v>
      </c>
      <c r="H148" s="88" t="n">
        <v>2.184</v>
      </c>
      <c r="I148" s="88" t="n">
        <v>4.182</v>
      </c>
      <c r="K148" s="90"/>
      <c r="L148" s="28" t="n">
        <v>0.609</v>
      </c>
      <c r="M148" s="28" t="n">
        <v>0.979</v>
      </c>
      <c r="N148" s="28" t="n">
        <v>3.159</v>
      </c>
      <c r="O148" s="2"/>
      <c r="P148" s="92" t="n">
        <v>0.057</v>
      </c>
      <c r="S148" s="89"/>
      <c r="T148" s="88" t="n">
        <v>11.458</v>
      </c>
      <c r="U148" s="88" t="n">
        <v>6.208</v>
      </c>
      <c r="V148" s="88" t="n">
        <v>3.595</v>
      </c>
      <c r="X148" s="90"/>
      <c r="Y148" s="28" t="n">
        <v>1.027</v>
      </c>
      <c r="Z148" s="28" t="n">
        <v>1.384</v>
      </c>
      <c r="AA148" s="28" t="n">
        <v>3.595</v>
      </c>
      <c r="AC148" s="92" t="n">
        <v>0.086</v>
      </c>
    </row>
    <row r="149" customFormat="false" ht="15.75" hidden="false" customHeight="false" outlineLevel="0" collapsed="false">
      <c r="A149" s="2" t="s">
        <v>40</v>
      </c>
      <c r="B149" s="2" t="n">
        <v>7</v>
      </c>
      <c r="C149" s="2" t="s">
        <v>818</v>
      </c>
      <c r="D149" s="2" t="n">
        <f aca="false">FALSE()</f>
        <v>0</v>
      </c>
      <c r="E149" s="45" t="s">
        <v>820</v>
      </c>
      <c r="F149" s="89"/>
      <c r="G149" s="88" t="n">
        <v>244.608</v>
      </c>
      <c r="H149" s="88" t="n">
        <v>136.108</v>
      </c>
      <c r="I149" s="88" t="n">
        <v>82.13</v>
      </c>
      <c r="K149" s="90"/>
      <c r="L149" s="28" t="n">
        <v>239.831</v>
      </c>
      <c r="M149" s="28" t="n">
        <v>138.802</v>
      </c>
      <c r="N149" s="28" t="n">
        <v>85.153</v>
      </c>
      <c r="O149" s="2"/>
      <c r="P149" s="92" t="n">
        <v>0.025</v>
      </c>
      <c r="S149" s="89"/>
      <c r="T149" s="88" t="n">
        <v>473.392</v>
      </c>
      <c r="U149" s="88" t="n">
        <v>266.364</v>
      </c>
      <c r="V149" s="88" t="n">
        <v>152.308</v>
      </c>
      <c r="X149" s="90"/>
      <c r="Y149" s="28" t="n">
        <v>456.051</v>
      </c>
      <c r="Z149" s="28" t="n">
        <v>263.778</v>
      </c>
      <c r="AA149" s="28" t="n">
        <v>152.308</v>
      </c>
      <c r="AC149" s="92" t="n">
        <v>0.055</v>
      </c>
    </row>
    <row r="150" customFormat="false" ht="15.75" hidden="false" customHeight="false" outlineLevel="0" collapsed="false">
      <c r="A150" s="2" t="s">
        <v>40</v>
      </c>
      <c r="B150" s="2" t="n">
        <v>8</v>
      </c>
      <c r="C150" s="2" t="s">
        <v>818</v>
      </c>
      <c r="D150" s="2" t="n">
        <f aca="false">FALSE()</f>
        <v>0</v>
      </c>
      <c r="E150" s="45" t="s">
        <v>820</v>
      </c>
      <c r="F150" s="89"/>
      <c r="G150" s="88" t="n">
        <v>241.243</v>
      </c>
      <c r="H150" s="88" t="n">
        <v>140.259</v>
      </c>
      <c r="I150" s="88" t="n">
        <v>82.321</v>
      </c>
      <c r="K150" s="90"/>
      <c r="L150" s="28" t="n">
        <v>239.934</v>
      </c>
      <c r="M150" s="28" t="n">
        <v>140.195</v>
      </c>
      <c r="N150" s="28" t="n">
        <v>84.699</v>
      </c>
      <c r="O150" s="2"/>
      <c r="P150" s="92" t="n">
        <v>1998.284</v>
      </c>
      <c r="S150" s="89"/>
      <c r="T150" s="88" t="n">
        <v>482.513</v>
      </c>
      <c r="U150" s="88" t="n">
        <v>263.847</v>
      </c>
      <c r="V150" s="88" t="n">
        <v>152.029</v>
      </c>
      <c r="X150" s="90"/>
      <c r="Y150" s="28" t="n">
        <v>464.122</v>
      </c>
      <c r="Z150" s="28" t="n">
        <v>263.665</v>
      </c>
      <c r="AA150" s="28" t="n">
        <v>152.029</v>
      </c>
      <c r="AC150" s="92" t="n">
        <v>443.62</v>
      </c>
    </row>
    <row r="151" customFormat="false" ht="15.75" hidden="false" customHeight="false" outlineLevel="0" collapsed="false">
      <c r="A151" s="2" t="s">
        <v>40</v>
      </c>
      <c r="B151" s="2" t="n">
        <v>9</v>
      </c>
      <c r="C151" s="2" t="s">
        <v>818</v>
      </c>
      <c r="D151" s="2" t="n">
        <f aca="false">TRUE()</f>
        <v>1</v>
      </c>
      <c r="E151" s="45" t="s">
        <v>819</v>
      </c>
      <c r="F151" s="89"/>
      <c r="G151" s="88" t="n">
        <v>0.727</v>
      </c>
      <c r="H151" s="88" t="n">
        <v>1.069</v>
      </c>
      <c r="I151" s="88" t="n">
        <v>3.362</v>
      </c>
      <c r="K151" s="90"/>
      <c r="L151" s="28" t="n">
        <v>0.539</v>
      </c>
      <c r="M151" s="28" t="n">
        <v>0.896</v>
      </c>
      <c r="N151" s="28" t="n">
        <v>2.869</v>
      </c>
      <c r="O151" s="2"/>
      <c r="P151" s="92" t="n">
        <v>0.056</v>
      </c>
      <c r="S151" s="89"/>
      <c r="T151" s="88" t="n">
        <v>1.347</v>
      </c>
      <c r="U151" s="88" t="n">
        <v>0.964</v>
      </c>
      <c r="V151" s="88" t="n">
        <v>3.385</v>
      </c>
      <c r="X151" s="90"/>
      <c r="Y151" s="28" t="n">
        <v>0.788</v>
      </c>
      <c r="Z151" s="28" t="n">
        <v>1.147</v>
      </c>
      <c r="AA151" s="28" t="n">
        <v>3.385</v>
      </c>
      <c r="AC151" s="92" t="n">
        <v>0.084</v>
      </c>
    </row>
    <row r="152" customFormat="false" ht="15.75" hidden="false" customHeight="false" outlineLevel="0" collapsed="false">
      <c r="A152" s="2" t="s">
        <v>40</v>
      </c>
      <c r="B152" s="2" t="n">
        <v>10</v>
      </c>
      <c r="C152" s="2" t="s">
        <v>821</v>
      </c>
      <c r="D152" s="2" t="n">
        <f aca="false">FALSE()</f>
        <v>0</v>
      </c>
      <c r="E152" s="45" t="s">
        <v>819</v>
      </c>
      <c r="F152" s="89"/>
      <c r="G152" s="88" t="n">
        <v>12.153</v>
      </c>
      <c r="H152" s="88" t="n">
        <v>6.393</v>
      </c>
      <c r="I152" s="88" t="n">
        <v>5.966</v>
      </c>
      <c r="K152" s="90"/>
      <c r="L152" s="28" t="n">
        <v>0.75</v>
      </c>
      <c r="M152" s="28" t="n">
        <v>0.729</v>
      </c>
      <c r="N152" s="28" t="n">
        <v>3.413</v>
      </c>
      <c r="O152" s="2"/>
      <c r="P152" s="92" t="n">
        <v>0.057</v>
      </c>
      <c r="S152" s="89"/>
      <c r="T152" s="88" t="n">
        <v>23.856</v>
      </c>
      <c r="U152" s="88" t="n">
        <v>16.317</v>
      </c>
      <c r="V152" s="88" t="n">
        <v>12.448</v>
      </c>
      <c r="X152" s="90"/>
      <c r="Y152" s="28" t="n">
        <v>1.635</v>
      </c>
      <c r="Z152" s="28" t="n">
        <v>2.044</v>
      </c>
      <c r="AA152" s="28" t="n">
        <v>12.448</v>
      </c>
      <c r="AC152" s="92" t="n">
        <v>0.086</v>
      </c>
    </row>
    <row r="153" customFormat="false" ht="15.75" hidden="false" customHeight="false" outlineLevel="0" collapsed="false">
      <c r="A153" s="2" t="s">
        <v>40</v>
      </c>
      <c r="B153" s="2" t="n">
        <v>11</v>
      </c>
      <c r="C153" s="2" t="s">
        <v>821</v>
      </c>
      <c r="D153" s="2" t="n">
        <f aca="false">FALSE()</f>
        <v>0</v>
      </c>
      <c r="E153" s="45" t="s">
        <v>819</v>
      </c>
      <c r="F153" s="89"/>
      <c r="G153" s="88" t="n">
        <v>2.964</v>
      </c>
      <c r="H153" s="88" t="n">
        <v>2.462</v>
      </c>
      <c r="I153" s="88" t="n">
        <v>3.654</v>
      </c>
      <c r="K153" s="90"/>
      <c r="L153" s="28" t="n">
        <v>0.598</v>
      </c>
      <c r="M153" s="28" t="n">
        <v>0.941</v>
      </c>
      <c r="N153" s="28" t="n">
        <v>0.701</v>
      </c>
      <c r="O153" s="2"/>
      <c r="P153" s="92" t="n">
        <v>0.504</v>
      </c>
      <c r="S153" s="89"/>
      <c r="T153" s="88" t="n">
        <v>7.864</v>
      </c>
      <c r="U153" s="88" t="n">
        <v>4.355</v>
      </c>
      <c r="V153" s="88" t="n">
        <v>5.346</v>
      </c>
      <c r="X153" s="90"/>
      <c r="Y153" s="28" t="n">
        <v>0.973</v>
      </c>
      <c r="Z153" s="28" t="n">
        <v>1.328</v>
      </c>
      <c r="AA153" s="28" t="n">
        <v>5.346</v>
      </c>
      <c r="AC153" s="92" t="n">
        <v>0.342</v>
      </c>
    </row>
    <row r="154" customFormat="false" ht="15.75" hidden="false" customHeight="false" outlineLevel="0" collapsed="false">
      <c r="A154" s="2" t="s">
        <v>40</v>
      </c>
      <c r="B154" s="2" t="n">
        <v>12</v>
      </c>
      <c r="C154" s="2" t="s">
        <v>821</v>
      </c>
      <c r="D154" s="2" t="n">
        <f aca="false">FALSE()</f>
        <v>0</v>
      </c>
      <c r="E154" s="45" t="s">
        <v>819</v>
      </c>
      <c r="F154" s="89"/>
      <c r="G154" s="88" t="n">
        <v>0.72</v>
      </c>
      <c r="H154" s="88" t="n">
        <v>0.982</v>
      </c>
      <c r="I154" s="88" t="n">
        <v>0.719</v>
      </c>
      <c r="K154" s="90"/>
      <c r="L154" s="28" t="n">
        <v>0.553</v>
      </c>
      <c r="M154" s="28" t="n">
        <v>0.881</v>
      </c>
      <c r="N154" s="28" t="n">
        <v>2.922</v>
      </c>
      <c r="O154" s="2"/>
      <c r="P154" s="92" t="n">
        <v>0.049</v>
      </c>
      <c r="S154" s="89"/>
      <c r="T154" s="88" t="n">
        <v>1.089</v>
      </c>
      <c r="U154" s="88" t="n">
        <v>1.382</v>
      </c>
      <c r="V154" s="88" t="n">
        <v>3.377</v>
      </c>
      <c r="X154" s="90"/>
      <c r="Y154" s="28" t="n">
        <v>0.654</v>
      </c>
      <c r="Z154" s="28" t="n">
        <v>1.023</v>
      </c>
      <c r="AA154" s="28" t="n">
        <v>3.377</v>
      </c>
      <c r="AC154" s="92" t="n">
        <v>0.081</v>
      </c>
    </row>
    <row r="155" customFormat="false" ht="15.75" hidden="false" customHeight="false" outlineLevel="0" collapsed="false">
      <c r="A155" s="2" t="s">
        <v>40</v>
      </c>
      <c r="B155" s="2" t="n">
        <v>13</v>
      </c>
      <c r="C155" s="2" t="s">
        <v>818</v>
      </c>
      <c r="D155" s="2" t="n">
        <f aca="false">TRUE()</f>
        <v>1</v>
      </c>
      <c r="E155" s="45" t="s">
        <v>819</v>
      </c>
      <c r="F155" s="89"/>
      <c r="G155" s="88" t="n">
        <v>7.573</v>
      </c>
      <c r="H155" s="88" t="n">
        <v>4.334</v>
      </c>
      <c r="I155" s="88" t="n">
        <v>1.617</v>
      </c>
      <c r="K155" s="90"/>
      <c r="L155" s="28" t="n">
        <v>0.625</v>
      </c>
      <c r="M155" s="28" t="n">
        <v>0.994</v>
      </c>
      <c r="N155" s="28" t="n">
        <v>0.705</v>
      </c>
      <c r="O155" s="2"/>
      <c r="P155" s="92" t="n">
        <v>0.057</v>
      </c>
      <c r="S155" s="89"/>
      <c r="T155" s="88" t="n">
        <v>17.021</v>
      </c>
      <c r="U155" s="88" t="n">
        <v>7.327</v>
      </c>
      <c r="V155" s="88" t="n">
        <v>5.896</v>
      </c>
      <c r="X155" s="90"/>
      <c r="Y155" s="28" t="n">
        <v>1.036</v>
      </c>
      <c r="Z155" s="28" t="n">
        <v>1.436</v>
      </c>
      <c r="AA155" s="28" t="n">
        <v>5.896</v>
      </c>
      <c r="AC155" s="92" t="n">
        <v>0.085</v>
      </c>
    </row>
    <row r="156" customFormat="false" ht="15.75" hidden="false" customHeight="false" outlineLevel="0" collapsed="false">
      <c r="A156" s="2" t="s">
        <v>40</v>
      </c>
      <c r="B156" s="2" t="n">
        <v>14</v>
      </c>
      <c r="C156" s="2" t="s">
        <v>821</v>
      </c>
      <c r="D156" s="2" t="n">
        <f aca="false">FALSE()</f>
        <v>0</v>
      </c>
      <c r="E156" s="45" t="s">
        <v>819</v>
      </c>
      <c r="F156" s="89"/>
      <c r="G156" s="88" t="n">
        <v>2.761</v>
      </c>
      <c r="H156" s="88" t="n">
        <v>2.182</v>
      </c>
      <c r="I156" s="88" t="n">
        <v>3.713</v>
      </c>
      <c r="K156" s="90"/>
      <c r="L156" s="28" t="n">
        <v>0.679</v>
      </c>
      <c r="M156" s="28" t="n">
        <v>1.031</v>
      </c>
      <c r="N156" s="28" t="n">
        <v>3.126</v>
      </c>
      <c r="O156" s="2"/>
      <c r="P156" s="92" t="n">
        <v>0.052</v>
      </c>
      <c r="S156" s="89"/>
      <c r="T156" s="88" t="n">
        <v>10.518</v>
      </c>
      <c r="U156" s="88" t="n">
        <v>7.315</v>
      </c>
      <c r="V156" s="88" t="n">
        <v>6.739</v>
      </c>
      <c r="X156" s="90"/>
      <c r="Y156" s="28" t="n">
        <v>1.381</v>
      </c>
      <c r="Z156" s="28" t="n">
        <v>1.592</v>
      </c>
      <c r="AA156" s="28" t="n">
        <v>6.739</v>
      </c>
      <c r="AC156" s="92" t="n">
        <v>0.081</v>
      </c>
    </row>
    <row r="157" customFormat="false" ht="15.75" hidden="false" customHeight="false" outlineLevel="0" collapsed="false">
      <c r="A157" s="2" t="s">
        <v>40</v>
      </c>
      <c r="B157" s="2" t="n">
        <v>15</v>
      </c>
      <c r="C157" s="2" t="s">
        <v>821</v>
      </c>
      <c r="D157" s="2" t="n">
        <f aca="false">FALSE()</f>
        <v>0</v>
      </c>
      <c r="E157" s="45" t="s">
        <v>819</v>
      </c>
      <c r="F157" s="89"/>
      <c r="G157" s="88" t="n">
        <v>2.129</v>
      </c>
      <c r="H157" s="88" t="n">
        <v>1.944</v>
      </c>
      <c r="I157" s="88" t="n">
        <v>3.558</v>
      </c>
      <c r="K157" s="90"/>
      <c r="L157" s="28" t="n">
        <v>0.549</v>
      </c>
      <c r="M157" s="28" t="n">
        <v>0.936</v>
      </c>
      <c r="N157" s="28" t="n">
        <v>3.04</v>
      </c>
      <c r="O157" s="2"/>
      <c r="P157" s="92" t="n">
        <v>0.057</v>
      </c>
      <c r="S157" s="89"/>
      <c r="T157" s="88" t="n">
        <v>6.31</v>
      </c>
      <c r="U157" s="88" t="n">
        <v>3.89</v>
      </c>
      <c r="V157" s="88" t="n">
        <v>5.085</v>
      </c>
      <c r="X157" s="90"/>
      <c r="Y157" s="28" t="n">
        <v>0.933</v>
      </c>
      <c r="Z157" s="28" t="n">
        <v>1.289</v>
      </c>
      <c r="AA157" s="28" t="n">
        <v>5.085</v>
      </c>
      <c r="AC157" s="92" t="n">
        <v>0.085</v>
      </c>
    </row>
    <row r="158" customFormat="false" ht="15.75" hidden="false" customHeight="false" outlineLevel="0" collapsed="false">
      <c r="A158" s="2" t="s">
        <v>40</v>
      </c>
      <c r="B158" s="2" t="n">
        <v>16</v>
      </c>
      <c r="C158" s="2" t="s">
        <v>818</v>
      </c>
      <c r="D158" s="2" t="n">
        <f aca="false">TRUE()</f>
        <v>1</v>
      </c>
      <c r="E158" s="45" t="s">
        <v>819</v>
      </c>
      <c r="F158" s="89"/>
      <c r="G158" s="88" t="n">
        <v>0.705</v>
      </c>
      <c r="H158" s="88" t="n">
        <v>0.658</v>
      </c>
      <c r="I158" s="88" t="n">
        <v>0.687</v>
      </c>
      <c r="K158" s="90"/>
      <c r="L158" s="28" t="n">
        <v>0.56</v>
      </c>
      <c r="M158" s="28" t="n">
        <v>0.953</v>
      </c>
      <c r="N158" s="28" t="n">
        <v>2.987</v>
      </c>
      <c r="O158" s="2"/>
      <c r="P158" s="92" t="n">
        <v>0.049</v>
      </c>
      <c r="S158" s="89"/>
      <c r="T158" s="88" t="n">
        <v>1.265</v>
      </c>
      <c r="U158" s="88" t="n">
        <v>1.42</v>
      </c>
      <c r="V158" s="88" t="n">
        <v>3.416</v>
      </c>
      <c r="X158" s="90"/>
      <c r="Y158" s="28" t="n">
        <v>0.787</v>
      </c>
      <c r="Z158" s="28" t="n">
        <v>1.12</v>
      </c>
      <c r="AA158" s="28" t="n">
        <v>3.416</v>
      </c>
      <c r="AC158" s="92" t="n">
        <v>0.08</v>
      </c>
      <c r="AD158" s="0" t="str">
        <f aca="false">SUM(AC143:AC158)</f>
        <v>827.704</v>
      </c>
    </row>
    <row r="159" customFormat="false" ht="15.75" hidden="false" customHeight="false" outlineLevel="0" collapsed="false">
      <c r="E159" s="62"/>
      <c r="F159" s="89"/>
      <c r="G159" s="89"/>
      <c r="H159" s="89"/>
      <c r="I159" s="89"/>
      <c r="K159" s="90"/>
      <c r="L159" s="90"/>
      <c r="M159" s="90"/>
      <c r="N159" s="90"/>
      <c r="P159" s="91"/>
      <c r="S159" s="89"/>
      <c r="T159" s="89"/>
      <c r="U159" s="89"/>
      <c r="V159" s="89"/>
      <c r="X159" s="90"/>
      <c r="Y159" s="90"/>
      <c r="Z159" s="90"/>
      <c r="AA159" s="90"/>
      <c r="AC159" s="91"/>
    </row>
    <row r="160" customFormat="false" ht="15.75" hidden="false" customHeight="false" outlineLevel="0" collapsed="false">
      <c r="A160" s="2" t="s">
        <v>46</v>
      </c>
      <c r="B160" s="2" t="n">
        <v>1</v>
      </c>
      <c r="C160" s="2" t="s">
        <v>821</v>
      </c>
      <c r="D160" s="2" t="n">
        <f aca="false">TRUE()</f>
        <v>1</v>
      </c>
      <c r="E160" s="45" t="s">
        <v>820</v>
      </c>
      <c r="F160" s="89"/>
      <c r="G160" s="88" t="n">
        <v>163.707</v>
      </c>
      <c r="H160" s="88" t="n">
        <v>96.191</v>
      </c>
      <c r="I160" s="88" t="n">
        <v>58.419</v>
      </c>
      <c r="K160" s="90"/>
      <c r="L160" s="28" t="n">
        <v>166.327</v>
      </c>
      <c r="M160" s="28" t="n">
        <v>97.242</v>
      </c>
      <c r="N160" s="28" t="n">
        <v>58.856</v>
      </c>
      <c r="O160" s="2"/>
      <c r="P160" s="92" t="n">
        <v>1290.663</v>
      </c>
      <c r="S160" s="89"/>
      <c r="T160" s="88" t="n">
        <v>369.126</v>
      </c>
      <c r="U160" s="88" t="n">
        <v>205.404</v>
      </c>
      <c r="V160" s="88" t="n">
        <v>119.895</v>
      </c>
      <c r="X160" s="90"/>
      <c r="Y160" s="28" t="n">
        <v>365.64</v>
      </c>
      <c r="Z160" s="28" t="n">
        <v>205.452</v>
      </c>
      <c r="AA160" s="28" t="n">
        <v>119.895</v>
      </c>
      <c r="AC160" s="92" t="n">
        <v>274.901</v>
      </c>
    </row>
    <row r="161" customFormat="false" ht="15.75" hidden="false" customHeight="false" outlineLevel="0" collapsed="false">
      <c r="A161" s="2" t="s">
        <v>46</v>
      </c>
      <c r="B161" s="2" t="n">
        <v>2</v>
      </c>
      <c r="C161" s="2" t="s">
        <v>821</v>
      </c>
      <c r="D161" s="2" t="n">
        <f aca="false">TRUE()</f>
        <v>1</v>
      </c>
      <c r="E161" s="45" t="s">
        <v>820</v>
      </c>
      <c r="F161" s="89"/>
      <c r="G161" s="88" t="n">
        <v>162.69</v>
      </c>
      <c r="H161" s="88" t="n">
        <v>97.086</v>
      </c>
      <c r="I161" s="88" t="n">
        <v>57.58</v>
      </c>
      <c r="K161" s="90"/>
      <c r="L161" s="28" t="n">
        <v>173.607</v>
      </c>
      <c r="M161" s="28" t="n">
        <v>96.503</v>
      </c>
      <c r="N161" s="28" t="n">
        <v>58.655</v>
      </c>
      <c r="O161" s="2"/>
      <c r="P161" s="92" t="n">
        <v>0.036</v>
      </c>
      <c r="S161" s="89"/>
      <c r="T161" s="88" t="n">
        <v>373.232</v>
      </c>
      <c r="U161" s="88" t="n">
        <v>205.32</v>
      </c>
      <c r="V161" s="88" t="n">
        <v>118.548</v>
      </c>
      <c r="X161" s="90"/>
      <c r="Y161" s="28" t="n">
        <v>360.091</v>
      </c>
      <c r="Z161" s="28" t="n">
        <v>205.441</v>
      </c>
      <c r="AA161" s="28" t="n">
        <v>118.548</v>
      </c>
      <c r="AC161" s="92" t="n">
        <v>0.065</v>
      </c>
    </row>
    <row r="162" customFormat="false" ht="15.75" hidden="false" customHeight="false" outlineLevel="0" collapsed="false">
      <c r="A162" s="2" t="s">
        <v>46</v>
      </c>
      <c r="B162" s="2" t="n">
        <v>3</v>
      </c>
      <c r="C162" s="2" t="s">
        <v>818</v>
      </c>
      <c r="D162" s="2" t="n">
        <f aca="false">TRUE()</f>
        <v>1</v>
      </c>
      <c r="E162" s="45" t="s">
        <v>819</v>
      </c>
      <c r="F162" s="89"/>
      <c r="G162" s="88" t="n">
        <v>1.387</v>
      </c>
      <c r="H162" s="88" t="n">
        <v>1.144</v>
      </c>
      <c r="I162" s="88" t="n">
        <v>3.375</v>
      </c>
      <c r="K162" s="90"/>
      <c r="L162" s="28" t="n">
        <v>0.578</v>
      </c>
      <c r="M162" s="28" t="n">
        <v>1.012</v>
      </c>
      <c r="N162" s="28" t="n">
        <v>3.139</v>
      </c>
      <c r="O162" s="2"/>
      <c r="P162" s="92" t="n">
        <v>0.052</v>
      </c>
      <c r="S162" s="89"/>
      <c r="T162" s="88" t="n">
        <v>4.177</v>
      </c>
      <c r="U162" s="88" t="n">
        <v>2.816</v>
      </c>
      <c r="V162" s="88" t="n">
        <v>4.014</v>
      </c>
      <c r="X162" s="90"/>
      <c r="Y162" s="28" t="n">
        <v>0.947</v>
      </c>
      <c r="Z162" s="28" t="n">
        <v>1.439</v>
      </c>
      <c r="AA162" s="28" t="n">
        <v>4.014</v>
      </c>
      <c r="AC162" s="92" t="n">
        <v>0.081</v>
      </c>
    </row>
    <row r="163" customFormat="false" ht="15.75" hidden="false" customHeight="false" outlineLevel="0" collapsed="false">
      <c r="A163" s="2" t="s">
        <v>46</v>
      </c>
      <c r="B163" s="2" t="n">
        <v>4</v>
      </c>
      <c r="C163" s="2" t="s">
        <v>821</v>
      </c>
      <c r="D163" s="2" t="n">
        <f aca="false">FALSE()</f>
        <v>0</v>
      </c>
      <c r="E163" s="45" t="s">
        <v>819</v>
      </c>
      <c r="F163" s="89"/>
      <c r="G163" s="88" t="n">
        <v>1.39</v>
      </c>
      <c r="H163" s="88" t="n">
        <v>1.356</v>
      </c>
      <c r="I163" s="88" t="n">
        <v>3.551</v>
      </c>
      <c r="K163" s="90"/>
      <c r="L163" s="28" t="n">
        <v>0.556</v>
      </c>
      <c r="M163" s="28" t="n">
        <v>0.932</v>
      </c>
      <c r="N163" s="28" t="n">
        <v>3.109</v>
      </c>
      <c r="O163" s="2"/>
      <c r="P163" s="92" t="n">
        <v>64.459</v>
      </c>
      <c r="S163" s="89"/>
      <c r="T163" s="88" t="n">
        <v>4.784</v>
      </c>
      <c r="U163" s="88" t="n">
        <v>3.777</v>
      </c>
      <c r="V163" s="88" t="n">
        <v>4.52</v>
      </c>
      <c r="X163" s="90"/>
      <c r="Y163" s="28" t="n">
        <v>0.725</v>
      </c>
      <c r="Z163" s="28" t="n">
        <v>1.127</v>
      </c>
      <c r="AA163" s="28" t="n">
        <v>4.52</v>
      </c>
      <c r="AC163" s="92" t="n">
        <v>19.492</v>
      </c>
    </row>
    <row r="164" customFormat="false" ht="15.75" hidden="false" customHeight="false" outlineLevel="0" collapsed="false">
      <c r="A164" s="2" t="s">
        <v>46</v>
      </c>
      <c r="B164" s="2" t="n">
        <v>5</v>
      </c>
      <c r="C164" s="2" t="s">
        <v>818</v>
      </c>
      <c r="D164" s="2" t="n">
        <f aca="false">TRUE()</f>
        <v>1</v>
      </c>
      <c r="E164" s="45" t="s">
        <v>819</v>
      </c>
      <c r="F164" s="89"/>
      <c r="G164" s="88" t="n">
        <v>1.017</v>
      </c>
      <c r="H164" s="88" t="n">
        <v>1.136</v>
      </c>
      <c r="I164" s="88" t="n">
        <v>3.227</v>
      </c>
      <c r="K164" s="90"/>
      <c r="L164" s="28" t="n">
        <v>0.556</v>
      </c>
      <c r="M164" s="28" t="n">
        <v>0.963</v>
      </c>
      <c r="N164" s="28" t="n">
        <v>3.073</v>
      </c>
      <c r="O164" s="2"/>
      <c r="P164" s="92" t="n">
        <v>0.055</v>
      </c>
      <c r="S164" s="89"/>
      <c r="T164" s="88" t="n">
        <v>3.061</v>
      </c>
      <c r="U164" s="88" t="n">
        <v>2.254</v>
      </c>
      <c r="V164" s="88" t="n">
        <v>1.352</v>
      </c>
      <c r="X164" s="90"/>
      <c r="Y164" s="28" t="n">
        <v>0.905</v>
      </c>
      <c r="Z164" s="28" t="n">
        <v>1.209</v>
      </c>
      <c r="AA164" s="28" t="n">
        <v>1.352</v>
      </c>
      <c r="AC164" s="92" t="n">
        <v>0.081</v>
      </c>
    </row>
    <row r="165" customFormat="false" ht="15.75" hidden="false" customHeight="false" outlineLevel="0" collapsed="false">
      <c r="A165" s="2" t="s">
        <v>46</v>
      </c>
      <c r="B165" s="2" t="n">
        <v>6</v>
      </c>
      <c r="C165" s="2" t="s">
        <v>818</v>
      </c>
      <c r="D165" s="2" t="n">
        <f aca="false">TRUE()</f>
        <v>1</v>
      </c>
      <c r="E165" s="45" t="s">
        <v>819</v>
      </c>
      <c r="F165" s="89"/>
      <c r="G165" s="88" t="n">
        <v>5.453</v>
      </c>
      <c r="H165" s="88" t="n">
        <v>3.578</v>
      </c>
      <c r="I165" s="88" t="n">
        <v>3.445</v>
      </c>
      <c r="K165" s="90"/>
      <c r="L165" s="28" t="n">
        <v>0.607</v>
      </c>
      <c r="M165" s="28" t="n">
        <v>1.036</v>
      </c>
      <c r="N165" s="28" t="n">
        <v>2.981</v>
      </c>
      <c r="O165" s="2"/>
      <c r="P165" s="92" t="n">
        <v>0.054</v>
      </c>
      <c r="S165" s="89"/>
      <c r="T165" s="88" t="n">
        <v>17.218</v>
      </c>
      <c r="U165" s="88" t="n">
        <v>9.388</v>
      </c>
      <c r="V165" s="88" t="n">
        <v>6.484</v>
      </c>
      <c r="X165" s="90"/>
      <c r="Y165" s="28" t="n">
        <v>0.856</v>
      </c>
      <c r="Z165" s="28" t="n">
        <v>1.256</v>
      </c>
      <c r="AA165" s="28" t="n">
        <v>6.484</v>
      </c>
      <c r="AC165" s="92" t="n">
        <v>0.084</v>
      </c>
    </row>
    <row r="166" customFormat="false" ht="15.75" hidden="false" customHeight="false" outlineLevel="0" collapsed="false">
      <c r="A166" s="2" t="s">
        <v>46</v>
      </c>
      <c r="B166" s="2" t="n">
        <v>7</v>
      </c>
      <c r="C166" s="2" t="s">
        <v>821</v>
      </c>
      <c r="D166" s="2" t="n">
        <f aca="false">TRUE()</f>
        <v>1</v>
      </c>
      <c r="E166" s="45" t="s">
        <v>820</v>
      </c>
      <c r="F166" s="89"/>
      <c r="G166" s="88" t="n">
        <v>165.988</v>
      </c>
      <c r="H166" s="88" t="n">
        <v>96.265</v>
      </c>
      <c r="I166" s="88" t="n">
        <v>57.51</v>
      </c>
      <c r="K166" s="90"/>
      <c r="L166" s="28" t="n">
        <v>169.133</v>
      </c>
      <c r="M166" s="28" t="n">
        <v>95.429</v>
      </c>
      <c r="N166" s="28" t="n">
        <v>58.646</v>
      </c>
      <c r="O166" s="2"/>
      <c r="P166" s="92" t="n">
        <v>805.418</v>
      </c>
      <c r="S166" s="89"/>
      <c r="T166" s="88" t="n">
        <v>362.215</v>
      </c>
      <c r="U166" s="88" t="n">
        <v>205.325</v>
      </c>
      <c r="V166" s="88" t="n">
        <v>119.647</v>
      </c>
      <c r="X166" s="90"/>
      <c r="Y166" s="28" t="n">
        <v>360.373</v>
      </c>
      <c r="Z166" s="28" t="n">
        <v>206.093</v>
      </c>
      <c r="AA166" s="28" t="n">
        <v>119.647</v>
      </c>
      <c r="AC166" s="92" t="n">
        <v>199.829</v>
      </c>
    </row>
    <row r="167" customFormat="false" ht="15.75" hidden="false" customHeight="false" outlineLevel="0" collapsed="false">
      <c r="A167" s="2" t="s">
        <v>46</v>
      </c>
      <c r="B167" s="2" t="n">
        <v>8</v>
      </c>
      <c r="C167" s="2" t="s">
        <v>821</v>
      </c>
      <c r="D167" s="2" t="n">
        <f aca="false">FALSE()</f>
        <v>0</v>
      </c>
      <c r="E167" s="45" t="s">
        <v>819</v>
      </c>
      <c r="F167" s="89"/>
      <c r="G167" s="88" t="n">
        <v>1.5</v>
      </c>
      <c r="H167" s="88" t="n">
        <v>1.274</v>
      </c>
      <c r="I167" s="88" t="n">
        <v>3.565</v>
      </c>
      <c r="K167" s="90"/>
      <c r="L167" s="28" t="n">
        <v>0.761</v>
      </c>
      <c r="M167" s="28" t="n">
        <v>1.072</v>
      </c>
      <c r="N167" s="28" t="n">
        <v>3.128</v>
      </c>
      <c r="O167" s="2"/>
      <c r="P167" s="92" t="n">
        <v>0.808</v>
      </c>
      <c r="S167" s="89"/>
      <c r="T167" s="88" t="n">
        <v>3.417</v>
      </c>
      <c r="U167" s="88" t="n">
        <v>2.543</v>
      </c>
      <c r="V167" s="88" t="n">
        <v>4.156</v>
      </c>
      <c r="X167" s="90"/>
      <c r="Y167" s="28" t="n">
        <v>1.446</v>
      </c>
      <c r="Z167" s="28" t="n">
        <v>1.357</v>
      </c>
      <c r="AA167" s="28" t="n">
        <v>4.156</v>
      </c>
      <c r="AC167" s="92" t="n">
        <v>0.366</v>
      </c>
    </row>
    <row r="168" customFormat="false" ht="15.75" hidden="false" customHeight="false" outlineLevel="0" collapsed="false">
      <c r="A168" s="2" t="s">
        <v>46</v>
      </c>
      <c r="B168" s="2" t="n">
        <v>9</v>
      </c>
      <c r="C168" s="2" t="s">
        <v>821</v>
      </c>
      <c r="D168" s="2" t="n">
        <f aca="false">FALSE()</f>
        <v>0</v>
      </c>
      <c r="E168" s="45" t="s">
        <v>819</v>
      </c>
      <c r="F168" s="89"/>
      <c r="G168" s="88" t="n">
        <v>0.675</v>
      </c>
      <c r="H168" s="88" t="n">
        <v>0.936</v>
      </c>
      <c r="I168" s="88" t="n">
        <v>3.114</v>
      </c>
      <c r="K168" s="90"/>
      <c r="L168" s="28" t="n">
        <v>0.594</v>
      </c>
      <c r="M168" s="28" t="n">
        <v>0.965</v>
      </c>
      <c r="N168" s="28" t="n">
        <v>3.09</v>
      </c>
      <c r="O168" s="2"/>
      <c r="P168" s="92" t="n">
        <v>0.05</v>
      </c>
      <c r="S168" s="89"/>
      <c r="T168" s="88" t="n">
        <v>1.07</v>
      </c>
      <c r="U168" s="88" t="n">
        <v>1.27</v>
      </c>
      <c r="V168" s="88" t="n">
        <v>3.4</v>
      </c>
      <c r="X168" s="90"/>
      <c r="Y168" s="28" t="n">
        <v>0.837</v>
      </c>
      <c r="Z168" s="28" t="n">
        <v>1.212</v>
      </c>
      <c r="AA168" s="28" t="n">
        <v>3.4</v>
      </c>
      <c r="AC168" s="92" t="n">
        <v>0.08</v>
      </c>
    </row>
    <row r="169" customFormat="false" ht="15.75" hidden="false" customHeight="false" outlineLevel="0" collapsed="false">
      <c r="A169" s="2" t="s">
        <v>46</v>
      </c>
      <c r="B169" s="2" t="n">
        <v>10</v>
      </c>
      <c r="C169" s="2" t="s">
        <v>821</v>
      </c>
      <c r="D169" s="2" t="n">
        <f aca="false">TRUE()</f>
        <v>1</v>
      </c>
      <c r="E169" s="45" t="s">
        <v>820</v>
      </c>
      <c r="F169" s="89"/>
      <c r="G169" s="88" t="n">
        <v>162.988</v>
      </c>
      <c r="H169" s="88" t="n">
        <v>95.918</v>
      </c>
      <c r="I169" s="88" t="n">
        <v>59.077</v>
      </c>
      <c r="K169" s="90"/>
      <c r="L169" s="28" t="n">
        <v>169.076</v>
      </c>
      <c r="M169" s="28" t="n">
        <v>96.135</v>
      </c>
      <c r="N169" s="28" t="n">
        <v>58.74</v>
      </c>
      <c r="O169" s="2"/>
      <c r="P169" s="92" t="n">
        <v>959.202</v>
      </c>
      <c r="S169" s="89"/>
      <c r="T169" s="88" t="n">
        <v>410.488</v>
      </c>
      <c r="U169" s="88" t="n">
        <v>236.404</v>
      </c>
      <c r="V169" s="88" t="n">
        <v>135.147</v>
      </c>
      <c r="X169" s="90"/>
      <c r="Y169" s="28" t="n">
        <v>422.288</v>
      </c>
      <c r="Z169" s="28" t="n">
        <v>236.029</v>
      </c>
      <c r="AA169" s="28" t="n">
        <v>135.147</v>
      </c>
      <c r="AC169" s="92" t="n">
        <v>361.183</v>
      </c>
    </row>
    <row r="170" customFormat="false" ht="15.75" hidden="false" customHeight="false" outlineLevel="0" collapsed="false">
      <c r="A170" s="2" t="s">
        <v>46</v>
      </c>
      <c r="B170" s="2" t="n">
        <v>11</v>
      </c>
      <c r="C170" s="2" t="s">
        <v>821</v>
      </c>
      <c r="D170" s="2" t="n">
        <f aca="false">TRUE()</f>
        <v>1</v>
      </c>
      <c r="E170" s="45" t="s">
        <v>820</v>
      </c>
      <c r="F170" s="89"/>
      <c r="G170" s="88" t="n">
        <v>163.044</v>
      </c>
      <c r="H170" s="88" t="n">
        <v>95.685</v>
      </c>
      <c r="I170" s="88" t="n">
        <v>57.407</v>
      </c>
      <c r="K170" s="90"/>
      <c r="L170" s="28" t="n">
        <v>164.101</v>
      </c>
      <c r="M170" s="28" t="n">
        <v>96.659</v>
      </c>
      <c r="N170" s="28" t="n">
        <v>58.855</v>
      </c>
      <c r="O170" s="2"/>
      <c r="P170" s="92" t="n">
        <v>928.384</v>
      </c>
      <c r="S170" s="89"/>
      <c r="T170" s="88" t="n">
        <v>322.158</v>
      </c>
      <c r="U170" s="88" t="n">
        <v>187.359</v>
      </c>
      <c r="V170" s="88" t="n">
        <v>106.415</v>
      </c>
      <c r="X170" s="90"/>
      <c r="Y170" s="28" t="n">
        <v>327.796</v>
      </c>
      <c r="Z170" s="28" t="n">
        <v>185.135</v>
      </c>
      <c r="AA170" s="28" t="n">
        <v>106.415</v>
      </c>
      <c r="AC170" s="92" t="n">
        <v>263.106</v>
      </c>
    </row>
    <row r="171" customFormat="false" ht="15.75" hidden="false" customHeight="false" outlineLevel="0" collapsed="false">
      <c r="A171" s="2" t="s">
        <v>46</v>
      </c>
      <c r="B171" s="2" t="n">
        <v>12</v>
      </c>
      <c r="C171" s="2" t="s">
        <v>818</v>
      </c>
      <c r="D171" s="2" t="n">
        <f aca="false">TRUE()</f>
        <v>1</v>
      </c>
      <c r="E171" s="45" t="s">
        <v>819</v>
      </c>
      <c r="F171" s="89"/>
      <c r="G171" s="88" t="n">
        <v>12.04</v>
      </c>
      <c r="H171" s="88" t="n">
        <v>6.818</v>
      </c>
      <c r="I171" s="88" t="n">
        <v>4.563</v>
      </c>
      <c r="K171" s="90"/>
      <c r="L171" s="28" t="n">
        <v>0.779</v>
      </c>
      <c r="M171" s="28" t="n">
        <v>0.772</v>
      </c>
      <c r="N171" s="28" t="n">
        <v>3.298</v>
      </c>
      <c r="O171" s="2"/>
      <c r="P171" s="92" t="n">
        <v>0.057</v>
      </c>
      <c r="S171" s="89"/>
      <c r="T171" s="88" t="n">
        <v>26.606</v>
      </c>
      <c r="U171" s="88" t="n">
        <v>13.69</v>
      </c>
      <c r="V171" s="88" t="n">
        <v>8.96</v>
      </c>
      <c r="X171" s="90"/>
      <c r="Y171" s="28" t="n">
        <v>1.741</v>
      </c>
      <c r="Z171" s="28" t="n">
        <v>2.098</v>
      </c>
      <c r="AA171" s="28" t="n">
        <v>8.96</v>
      </c>
      <c r="AC171" s="92" t="n">
        <v>0.087</v>
      </c>
    </row>
    <row r="172" customFormat="false" ht="15.75" hidden="false" customHeight="false" outlineLevel="0" collapsed="false">
      <c r="A172" s="2" t="s">
        <v>46</v>
      </c>
      <c r="B172" s="2" t="n">
        <v>13</v>
      </c>
      <c r="C172" s="2" t="s">
        <v>818</v>
      </c>
      <c r="D172" s="2" t="n">
        <f aca="false">FALSE()</f>
        <v>0</v>
      </c>
      <c r="E172" s="45" t="s">
        <v>820</v>
      </c>
      <c r="F172" s="89"/>
      <c r="G172" s="88" t="n">
        <v>164.731</v>
      </c>
      <c r="H172" s="88" t="n">
        <v>96.339</v>
      </c>
      <c r="I172" s="88" t="n">
        <v>58.339</v>
      </c>
      <c r="K172" s="90"/>
      <c r="L172" s="28" t="n">
        <v>166.133</v>
      </c>
      <c r="M172" s="28" t="n">
        <v>96.011</v>
      </c>
      <c r="N172" s="28" t="n">
        <v>58.897</v>
      </c>
      <c r="O172" s="2"/>
      <c r="P172" s="92" t="n">
        <v>0.034</v>
      </c>
      <c r="S172" s="89"/>
      <c r="T172" s="88" t="n">
        <v>355.106</v>
      </c>
      <c r="U172" s="88" t="n">
        <v>207.55</v>
      </c>
      <c r="V172" s="88" t="n">
        <v>119.91</v>
      </c>
      <c r="X172" s="90"/>
      <c r="Y172" s="28" t="n">
        <v>359.309</v>
      </c>
      <c r="Z172" s="28" t="n">
        <v>206.922</v>
      </c>
      <c r="AA172" s="28" t="n">
        <v>119.91</v>
      </c>
      <c r="AC172" s="92" t="n">
        <v>0.063</v>
      </c>
    </row>
    <row r="173" customFormat="false" ht="15.75" hidden="false" customHeight="false" outlineLevel="0" collapsed="false">
      <c r="A173" s="2" t="s">
        <v>46</v>
      </c>
      <c r="B173" s="2" t="n">
        <v>14</v>
      </c>
      <c r="C173" s="2" t="s">
        <v>821</v>
      </c>
      <c r="D173" s="2" t="n">
        <f aca="false">FALSE()</f>
        <v>0</v>
      </c>
      <c r="E173" s="45" t="s">
        <v>819</v>
      </c>
      <c r="F173" s="89"/>
      <c r="G173" s="88" t="n">
        <v>13.099</v>
      </c>
      <c r="H173" s="88" t="n">
        <v>6.98</v>
      </c>
      <c r="I173" s="88" t="n">
        <v>2.926</v>
      </c>
      <c r="K173" s="90"/>
      <c r="L173" s="28" t="n">
        <v>0.752</v>
      </c>
      <c r="M173" s="28" t="n">
        <v>1.113</v>
      </c>
      <c r="N173" s="28" t="n">
        <v>3.137</v>
      </c>
      <c r="O173" s="2"/>
      <c r="P173" s="92" t="n">
        <v>0.058</v>
      </c>
      <c r="S173" s="89"/>
      <c r="T173" s="88" t="n">
        <v>25.996</v>
      </c>
      <c r="U173" s="88" t="n">
        <v>13.563</v>
      </c>
      <c r="V173" s="88" t="n">
        <v>10.901</v>
      </c>
      <c r="X173" s="90"/>
      <c r="Y173" s="28" t="n">
        <v>1.486</v>
      </c>
      <c r="Z173" s="28" t="n">
        <v>1.372</v>
      </c>
      <c r="AA173" s="28" t="n">
        <v>10.901</v>
      </c>
      <c r="AC173" s="92" t="n">
        <v>0.085</v>
      </c>
    </row>
    <row r="174" customFormat="false" ht="15.75" hidden="false" customHeight="false" outlineLevel="0" collapsed="false">
      <c r="A174" s="2" t="s">
        <v>46</v>
      </c>
      <c r="B174" s="2" t="n">
        <v>15</v>
      </c>
      <c r="C174" s="2" t="s">
        <v>818</v>
      </c>
      <c r="D174" s="2" t="n">
        <f aca="false">TRUE()</f>
        <v>1</v>
      </c>
      <c r="E174" s="45" t="s">
        <v>819</v>
      </c>
      <c r="F174" s="89"/>
      <c r="G174" s="88" t="n">
        <v>1.545</v>
      </c>
      <c r="H174" s="88" t="n">
        <v>1.496</v>
      </c>
      <c r="I174" s="88" t="n">
        <v>3.289</v>
      </c>
      <c r="K174" s="90"/>
      <c r="L174" s="28" t="n">
        <v>10.327</v>
      </c>
      <c r="M174" s="28" t="n">
        <v>9.126</v>
      </c>
      <c r="N174" s="28" t="n">
        <v>7.483</v>
      </c>
      <c r="O174" s="2"/>
      <c r="P174" s="92" t="n">
        <v>38.873</v>
      </c>
      <c r="S174" s="89"/>
      <c r="T174" s="88" t="n">
        <v>5.074</v>
      </c>
      <c r="U174" s="88" t="n">
        <v>3.084</v>
      </c>
      <c r="V174" s="88" t="n">
        <v>3.953</v>
      </c>
      <c r="X174" s="90"/>
      <c r="Y174" s="28" t="n">
        <v>7.124</v>
      </c>
      <c r="Z174" s="28" t="n">
        <v>4.157</v>
      </c>
      <c r="AA174" s="28" t="n">
        <v>3.953</v>
      </c>
      <c r="AC174" s="92" t="n">
        <v>21.407</v>
      </c>
    </row>
    <row r="175" customFormat="false" ht="15.75" hidden="false" customHeight="false" outlineLevel="0" collapsed="false">
      <c r="A175" s="2" t="s">
        <v>46</v>
      </c>
      <c r="B175" s="2" t="n">
        <v>16</v>
      </c>
      <c r="C175" s="2" t="s">
        <v>821</v>
      </c>
      <c r="D175" s="2" t="n">
        <f aca="false">TRUE()</f>
        <v>1</v>
      </c>
      <c r="E175" s="45" t="s">
        <v>820</v>
      </c>
      <c r="F175" s="89"/>
      <c r="G175" s="88" t="n">
        <v>163.222</v>
      </c>
      <c r="H175" s="88" t="n">
        <v>95.4</v>
      </c>
      <c r="I175" s="88" t="n">
        <v>57.966</v>
      </c>
      <c r="K175" s="90"/>
      <c r="L175" s="28" t="n">
        <v>165.739</v>
      </c>
      <c r="M175" s="28" t="n">
        <v>96.975</v>
      </c>
      <c r="N175" s="28" t="n">
        <v>58.912</v>
      </c>
      <c r="O175" s="2"/>
      <c r="P175" s="92" t="n">
        <v>786.308</v>
      </c>
      <c r="S175" s="89"/>
      <c r="T175" s="88" t="n">
        <v>355.295</v>
      </c>
      <c r="U175" s="88" t="n">
        <v>204.759</v>
      </c>
      <c r="V175" s="88" t="n">
        <v>116.71</v>
      </c>
      <c r="X175" s="90"/>
      <c r="Y175" s="28" t="n">
        <v>357.574</v>
      </c>
      <c r="Z175" s="28" t="n">
        <v>202.228</v>
      </c>
      <c r="AA175" s="28" t="n">
        <v>116.71</v>
      </c>
      <c r="AC175" s="92" t="n">
        <v>224.314</v>
      </c>
      <c r="AD175" s="0" t="str">
        <f aca="false">SUM(AC160:AC175)</f>
        <v>1365.224</v>
      </c>
    </row>
    <row r="176" customFormat="false" ht="15.75" hidden="false" customHeight="false" outlineLevel="0" collapsed="false">
      <c r="E176" s="62"/>
      <c r="F176" s="89"/>
      <c r="G176" s="89"/>
      <c r="H176" s="89"/>
      <c r="I176" s="89"/>
      <c r="K176" s="90"/>
      <c r="L176" s="90"/>
      <c r="M176" s="90"/>
      <c r="N176" s="90"/>
      <c r="P176" s="91"/>
      <c r="S176" s="89"/>
      <c r="T176" s="89"/>
      <c r="U176" s="89"/>
      <c r="V176" s="89"/>
      <c r="X176" s="90"/>
      <c r="Y176" s="90"/>
      <c r="Z176" s="90"/>
      <c r="AA176" s="90"/>
      <c r="AC176" s="91"/>
    </row>
    <row r="177" customFormat="false" ht="15.75" hidden="false" customHeight="false" outlineLevel="0" collapsed="false">
      <c r="A177" s="2" t="s">
        <v>49</v>
      </c>
      <c r="B177" s="2" t="n">
        <v>1</v>
      </c>
      <c r="C177" s="2" t="s">
        <v>818</v>
      </c>
      <c r="D177" s="2" t="n">
        <f aca="false">TRUE()</f>
        <v>1</v>
      </c>
      <c r="E177" s="45" t="s">
        <v>819</v>
      </c>
      <c r="F177" s="89"/>
      <c r="G177" s="88" t="n">
        <v>3.321</v>
      </c>
      <c r="H177" s="88" t="n">
        <v>2.505</v>
      </c>
      <c r="I177" s="88" t="n">
        <v>4.251</v>
      </c>
      <c r="K177" s="90"/>
      <c r="L177" s="28" t="n">
        <v>2.776</v>
      </c>
      <c r="M177" s="28" t="n">
        <v>2.527</v>
      </c>
      <c r="N177" s="28" t="n">
        <v>3.908</v>
      </c>
      <c r="O177" s="2"/>
      <c r="P177" s="92" t="n">
        <v>0.874</v>
      </c>
      <c r="S177" s="89"/>
      <c r="T177" s="88" t="n">
        <v>3.076</v>
      </c>
      <c r="U177" s="88" t="n">
        <v>2.536</v>
      </c>
      <c r="V177" s="88" t="n">
        <v>4.024</v>
      </c>
      <c r="X177" s="90"/>
      <c r="Y177" s="28" t="n">
        <v>2.328</v>
      </c>
      <c r="Z177" s="28" t="n">
        <v>2.251</v>
      </c>
      <c r="AA177" s="28" t="n">
        <v>4.024</v>
      </c>
      <c r="AC177" s="92" t="n">
        <v>0.955</v>
      </c>
    </row>
    <row r="178" customFormat="false" ht="15.75" hidden="false" customHeight="false" outlineLevel="0" collapsed="false">
      <c r="A178" s="2" t="s">
        <v>49</v>
      </c>
      <c r="B178" s="2" t="n">
        <v>2</v>
      </c>
      <c r="C178" s="2" t="s">
        <v>821</v>
      </c>
      <c r="D178" s="2" t="n">
        <f aca="false">FALSE()</f>
        <v>0</v>
      </c>
      <c r="E178" s="45" t="s">
        <v>819</v>
      </c>
      <c r="F178" s="89"/>
      <c r="G178" s="88" t="n">
        <v>18.335</v>
      </c>
      <c r="H178" s="88" t="n">
        <v>7.265</v>
      </c>
      <c r="I178" s="88" t="n">
        <v>6.808</v>
      </c>
      <c r="K178" s="90"/>
      <c r="L178" s="28" t="n">
        <v>16.561</v>
      </c>
      <c r="M178" s="28" t="n">
        <v>4.151</v>
      </c>
      <c r="N178" s="28" t="n">
        <v>9.352</v>
      </c>
      <c r="O178" s="2"/>
      <c r="P178" s="92" t="n">
        <v>1.111</v>
      </c>
      <c r="S178" s="89"/>
      <c r="T178" s="88" t="n">
        <v>15.351</v>
      </c>
      <c r="U178" s="88" t="n">
        <v>9.631</v>
      </c>
      <c r="V178" s="88" t="n">
        <v>7.501</v>
      </c>
      <c r="X178" s="90"/>
      <c r="Y178" s="28" t="n">
        <v>13.899</v>
      </c>
      <c r="Z178" s="28" t="n">
        <v>5.427</v>
      </c>
      <c r="AA178" s="28" t="n">
        <v>7.501</v>
      </c>
      <c r="AC178" s="92" t="n">
        <v>1.098</v>
      </c>
    </row>
    <row r="179" customFormat="false" ht="15.75" hidden="false" customHeight="false" outlineLevel="0" collapsed="false">
      <c r="A179" s="2" t="s">
        <v>49</v>
      </c>
      <c r="B179" s="2" t="n">
        <v>3</v>
      </c>
      <c r="C179" s="2" t="s">
        <v>821</v>
      </c>
      <c r="D179" s="2" t="n">
        <f aca="false">TRUE()</f>
        <v>1</v>
      </c>
      <c r="E179" s="45" t="s">
        <v>820</v>
      </c>
      <c r="F179" s="89"/>
      <c r="G179" s="88" t="n">
        <v>240.548</v>
      </c>
      <c r="H179" s="88" t="n">
        <v>140.006</v>
      </c>
      <c r="I179" s="88" t="n">
        <v>83.245</v>
      </c>
      <c r="K179" s="90"/>
      <c r="L179" s="28" t="n">
        <v>241.895</v>
      </c>
      <c r="M179" s="28" t="n">
        <v>139.615</v>
      </c>
      <c r="N179" s="28" t="n">
        <v>83.403</v>
      </c>
      <c r="O179" s="2"/>
      <c r="P179" s="92" t="n">
        <v>865.54</v>
      </c>
      <c r="S179" s="89"/>
      <c r="T179" s="88" t="n">
        <v>242.846</v>
      </c>
      <c r="U179" s="88" t="n">
        <v>137.357</v>
      </c>
      <c r="V179" s="88" t="n">
        <v>83.775</v>
      </c>
      <c r="X179" s="90"/>
      <c r="Y179" s="28" t="n">
        <v>246.687</v>
      </c>
      <c r="Z179" s="28" t="n">
        <v>140.892</v>
      </c>
      <c r="AA179" s="28" t="n">
        <v>83.775</v>
      </c>
      <c r="AC179" s="92" t="n">
        <v>860.775</v>
      </c>
    </row>
    <row r="180" customFormat="false" ht="15.75" hidden="false" customHeight="false" outlineLevel="0" collapsed="false">
      <c r="A180" s="2" t="s">
        <v>49</v>
      </c>
      <c r="B180" s="2" t="n">
        <v>4</v>
      </c>
      <c r="C180" s="2" t="s">
        <v>821</v>
      </c>
      <c r="D180" s="2" t="n">
        <f aca="false">FALSE()</f>
        <v>0</v>
      </c>
      <c r="E180" s="45" t="s">
        <v>819</v>
      </c>
      <c r="F180" s="89"/>
      <c r="G180" s="88" t="n">
        <v>26.544</v>
      </c>
      <c r="H180" s="88" t="n">
        <v>12.66</v>
      </c>
      <c r="I180" s="88" t="n">
        <v>8.737</v>
      </c>
      <c r="K180" s="90"/>
      <c r="L180" s="28" t="n">
        <v>7.426</v>
      </c>
      <c r="M180" s="28" t="n">
        <v>2.603</v>
      </c>
      <c r="N180" s="28" t="n">
        <v>4.395</v>
      </c>
      <c r="O180" s="2"/>
      <c r="P180" s="92" t="n">
        <v>12.698</v>
      </c>
      <c r="S180" s="89"/>
      <c r="T180" s="88" t="n">
        <v>22.267</v>
      </c>
      <c r="U180" s="88" t="n">
        <v>7.467</v>
      </c>
      <c r="V180" s="88" t="n">
        <v>10.726</v>
      </c>
      <c r="X180" s="90"/>
      <c r="Y180" s="28" t="n">
        <v>11.533</v>
      </c>
      <c r="Z180" s="28" t="n">
        <v>3.48</v>
      </c>
      <c r="AA180" s="28" t="n">
        <v>10.726</v>
      </c>
      <c r="AC180" s="92" t="n">
        <v>14.025</v>
      </c>
    </row>
    <row r="181" customFormat="false" ht="15.75" hidden="false" customHeight="false" outlineLevel="0" collapsed="false">
      <c r="A181" s="2" t="s">
        <v>49</v>
      </c>
      <c r="B181" s="2" t="n">
        <v>5</v>
      </c>
      <c r="C181" s="2" t="s">
        <v>821</v>
      </c>
      <c r="D181" s="2" t="n">
        <f aca="false">FALSE()</f>
        <v>0</v>
      </c>
      <c r="E181" s="45" t="s">
        <v>819</v>
      </c>
      <c r="F181" s="89"/>
      <c r="G181" s="88" t="n">
        <v>21.64</v>
      </c>
      <c r="H181" s="88" t="n">
        <v>12.178</v>
      </c>
      <c r="I181" s="88" t="n">
        <v>11.799</v>
      </c>
      <c r="K181" s="90"/>
      <c r="L181" s="28" t="n">
        <v>16.363</v>
      </c>
      <c r="M181" s="28" t="n">
        <v>2.387</v>
      </c>
      <c r="N181" s="28" t="n">
        <v>8.878</v>
      </c>
      <c r="O181" s="2"/>
      <c r="P181" s="92" t="n">
        <v>14.225</v>
      </c>
      <c r="S181" s="89"/>
      <c r="T181" s="88" t="n">
        <v>14.141</v>
      </c>
      <c r="U181" s="88" t="n">
        <v>13.964</v>
      </c>
      <c r="V181" s="88" t="n">
        <v>11.703</v>
      </c>
      <c r="X181" s="90"/>
      <c r="Y181" s="28" t="n">
        <v>16.837</v>
      </c>
      <c r="Z181" s="28" t="n">
        <v>4.519</v>
      </c>
      <c r="AA181" s="28" t="n">
        <v>11.703</v>
      </c>
      <c r="AC181" s="92" t="n">
        <v>13.939</v>
      </c>
    </row>
    <row r="182" customFormat="false" ht="15.75" hidden="false" customHeight="false" outlineLevel="0" collapsed="false">
      <c r="A182" s="2" t="s">
        <v>49</v>
      </c>
      <c r="B182" s="2" t="n">
        <v>6</v>
      </c>
      <c r="C182" s="2" t="s">
        <v>818</v>
      </c>
      <c r="D182" s="2" t="n">
        <f aca="false">FALSE()</f>
        <v>0</v>
      </c>
      <c r="E182" s="45" t="s">
        <v>820</v>
      </c>
      <c r="F182" s="89"/>
      <c r="G182" s="88" t="n">
        <v>240.46</v>
      </c>
      <c r="H182" s="88" t="n">
        <v>140.092</v>
      </c>
      <c r="I182" s="88" t="n">
        <v>82.993</v>
      </c>
      <c r="K182" s="90"/>
      <c r="L182" s="28" t="n">
        <v>240.862</v>
      </c>
      <c r="M182" s="28" t="n">
        <v>140.428</v>
      </c>
      <c r="N182" s="28" t="n">
        <v>83.677</v>
      </c>
      <c r="O182" s="2"/>
      <c r="P182" s="92" t="n">
        <v>888.873</v>
      </c>
      <c r="S182" s="89"/>
      <c r="T182" s="88" t="n">
        <v>239.991</v>
      </c>
      <c r="U182" s="88" t="n">
        <v>141.441</v>
      </c>
      <c r="V182" s="88" t="n">
        <v>83.3</v>
      </c>
      <c r="X182" s="90"/>
      <c r="Y182" s="28" t="n">
        <v>244.54</v>
      </c>
      <c r="Z182" s="28" t="n">
        <v>140.107</v>
      </c>
      <c r="AA182" s="28" t="n">
        <v>83.3</v>
      </c>
      <c r="AC182" s="92" t="n">
        <v>888.972</v>
      </c>
    </row>
    <row r="183" customFormat="false" ht="15.75" hidden="false" customHeight="false" outlineLevel="0" collapsed="false">
      <c r="A183" s="2" t="s">
        <v>49</v>
      </c>
      <c r="B183" s="2" t="n">
        <v>7</v>
      </c>
      <c r="C183" s="2" t="s">
        <v>821</v>
      </c>
      <c r="D183" s="2" t="n">
        <f aca="false">TRUE()</f>
        <v>1</v>
      </c>
      <c r="E183" s="45" t="s">
        <v>820</v>
      </c>
      <c r="F183" s="89"/>
      <c r="G183" s="88" t="n">
        <v>237.447</v>
      </c>
      <c r="H183" s="88" t="n">
        <v>139.421</v>
      </c>
      <c r="I183" s="88" t="n">
        <v>84.2</v>
      </c>
      <c r="K183" s="90"/>
      <c r="L183" s="28" t="n">
        <v>250.174</v>
      </c>
      <c r="M183" s="28" t="n">
        <v>141.567</v>
      </c>
      <c r="N183" s="28" t="n">
        <v>84.102</v>
      </c>
      <c r="O183" s="2"/>
      <c r="P183" s="92" t="n">
        <v>892.999</v>
      </c>
      <c r="S183" s="89"/>
      <c r="T183" s="88" t="n">
        <v>237.104</v>
      </c>
      <c r="U183" s="88" t="n">
        <v>140.446</v>
      </c>
      <c r="V183" s="88" t="n">
        <v>83.418</v>
      </c>
      <c r="X183" s="90"/>
      <c r="Y183" s="28" t="n">
        <v>246.836</v>
      </c>
      <c r="Z183" s="28" t="n">
        <v>141.768</v>
      </c>
      <c r="AA183" s="28" t="n">
        <v>83.418</v>
      </c>
      <c r="AC183" s="92" t="n">
        <v>944.111</v>
      </c>
    </row>
    <row r="184" customFormat="false" ht="15.75" hidden="false" customHeight="false" outlineLevel="0" collapsed="false">
      <c r="A184" s="2" t="s">
        <v>49</v>
      </c>
      <c r="B184" s="2" t="n">
        <v>8</v>
      </c>
      <c r="C184" s="2" t="s">
        <v>818</v>
      </c>
      <c r="D184" s="2" t="n">
        <f aca="false">FALSE()</f>
        <v>0</v>
      </c>
      <c r="E184" s="45" t="s">
        <v>820</v>
      </c>
      <c r="F184" s="89"/>
      <c r="G184" s="88" t="n">
        <v>244.439</v>
      </c>
      <c r="H184" s="88" t="n">
        <v>139.885</v>
      </c>
      <c r="I184" s="88" t="n">
        <v>85.057</v>
      </c>
      <c r="K184" s="90"/>
      <c r="L184" s="28" t="n">
        <v>243.545</v>
      </c>
      <c r="M184" s="28" t="n">
        <v>141.263</v>
      </c>
      <c r="N184" s="28" t="n">
        <v>83.657</v>
      </c>
      <c r="O184" s="2"/>
      <c r="P184" s="92" t="n">
        <v>866.208</v>
      </c>
      <c r="S184" s="89"/>
      <c r="T184" s="88" t="n">
        <v>239.33</v>
      </c>
      <c r="U184" s="88" t="n">
        <v>139.981</v>
      </c>
      <c r="V184" s="88" t="n">
        <v>83.623</v>
      </c>
      <c r="X184" s="90"/>
      <c r="Y184" s="28" t="n">
        <v>237.227</v>
      </c>
      <c r="Z184" s="28" t="n">
        <v>140.983</v>
      </c>
      <c r="AA184" s="28" t="n">
        <v>83.623</v>
      </c>
      <c r="AC184" s="92" t="n">
        <v>968.084</v>
      </c>
    </row>
    <row r="185" customFormat="false" ht="15.75" hidden="false" customHeight="false" outlineLevel="0" collapsed="false">
      <c r="A185" s="2" t="s">
        <v>49</v>
      </c>
      <c r="B185" s="2" t="n">
        <v>9</v>
      </c>
      <c r="C185" s="2" t="s">
        <v>818</v>
      </c>
      <c r="D185" s="2" t="n">
        <f aca="false">TRUE()</f>
        <v>1</v>
      </c>
      <c r="E185" s="45" t="s">
        <v>819</v>
      </c>
      <c r="F185" s="89"/>
      <c r="G185" s="88" t="n">
        <v>1.639</v>
      </c>
      <c r="H185" s="88" t="n">
        <v>1.406</v>
      </c>
      <c r="I185" s="88" t="n">
        <v>3.55</v>
      </c>
      <c r="K185" s="90"/>
      <c r="L185" s="28" t="n">
        <v>1.198</v>
      </c>
      <c r="M185" s="28" t="n">
        <v>1.351</v>
      </c>
      <c r="N185" s="28" t="n">
        <v>1.07</v>
      </c>
      <c r="O185" s="2"/>
      <c r="P185" s="92" t="n">
        <v>0.428</v>
      </c>
      <c r="S185" s="89"/>
      <c r="T185" s="88" t="n">
        <v>1.677</v>
      </c>
      <c r="U185" s="88" t="n">
        <v>1.457</v>
      </c>
      <c r="V185" s="88" t="n">
        <v>3.239</v>
      </c>
      <c r="X185" s="90"/>
      <c r="Y185" s="28" t="n">
        <v>1.02</v>
      </c>
      <c r="Z185" s="28" t="n">
        <v>1.186</v>
      </c>
      <c r="AA185" s="28" t="n">
        <v>3.239</v>
      </c>
      <c r="AC185" s="92" t="n">
        <v>0.431</v>
      </c>
    </row>
    <row r="186" customFormat="false" ht="15.75" hidden="false" customHeight="false" outlineLevel="0" collapsed="false">
      <c r="A186" s="2" t="s">
        <v>49</v>
      </c>
      <c r="B186" s="2" t="n">
        <v>10</v>
      </c>
      <c r="C186" s="2" t="s">
        <v>821</v>
      </c>
      <c r="D186" s="2" t="n">
        <f aca="false">FALSE()</f>
        <v>0</v>
      </c>
      <c r="E186" s="45" t="s">
        <v>819</v>
      </c>
      <c r="F186" s="89"/>
      <c r="G186" s="88" t="n">
        <v>18.817</v>
      </c>
      <c r="H186" s="88" t="n">
        <v>15.06</v>
      </c>
      <c r="I186" s="88" t="n">
        <v>7.07</v>
      </c>
      <c r="K186" s="90"/>
      <c r="L186" s="28" t="n">
        <v>7.634</v>
      </c>
      <c r="M186" s="28" t="n">
        <v>10.182</v>
      </c>
      <c r="N186" s="28" t="n">
        <v>8.513</v>
      </c>
      <c r="O186" s="2"/>
      <c r="P186" s="92" t="n">
        <v>57.152</v>
      </c>
      <c r="S186" s="89"/>
      <c r="T186" s="88" t="n">
        <v>25.809</v>
      </c>
      <c r="U186" s="88" t="n">
        <v>16.12</v>
      </c>
      <c r="V186" s="88" t="n">
        <v>10.441</v>
      </c>
      <c r="X186" s="90"/>
      <c r="Y186" s="28" t="n">
        <v>5.463</v>
      </c>
      <c r="Z186" s="28" t="n">
        <v>4.762</v>
      </c>
      <c r="AA186" s="28" t="n">
        <v>10.441</v>
      </c>
      <c r="AC186" s="92" t="n">
        <v>53.522</v>
      </c>
    </row>
    <row r="187" customFormat="false" ht="15.75" hidden="false" customHeight="false" outlineLevel="0" collapsed="false">
      <c r="A187" s="2" t="s">
        <v>49</v>
      </c>
      <c r="B187" s="2" t="n">
        <v>11</v>
      </c>
      <c r="C187" s="2" t="s">
        <v>821</v>
      </c>
      <c r="D187" s="2" t="n">
        <f aca="false">FALSE()</f>
        <v>0</v>
      </c>
      <c r="E187" s="45" t="s">
        <v>819</v>
      </c>
      <c r="F187" s="89"/>
      <c r="G187" s="88" t="n">
        <v>23.035</v>
      </c>
      <c r="H187" s="88" t="n">
        <v>14.25</v>
      </c>
      <c r="I187" s="88" t="n">
        <v>9.618</v>
      </c>
      <c r="K187" s="90"/>
      <c r="L187" s="28" t="n">
        <v>15.103</v>
      </c>
      <c r="M187" s="28" t="n">
        <v>9.74</v>
      </c>
      <c r="N187" s="28" t="n">
        <v>4.024</v>
      </c>
      <c r="O187" s="2"/>
      <c r="P187" s="92" t="n">
        <v>13.909</v>
      </c>
      <c r="S187" s="89"/>
      <c r="T187" s="88" t="n">
        <v>27.23</v>
      </c>
      <c r="U187" s="88" t="n">
        <v>14.836</v>
      </c>
      <c r="V187" s="88" t="n">
        <v>8.823</v>
      </c>
      <c r="X187" s="90"/>
      <c r="Y187" s="28" t="n">
        <v>11.666</v>
      </c>
      <c r="Z187" s="28" t="n">
        <v>2.728</v>
      </c>
      <c r="AA187" s="28" t="n">
        <v>8.823</v>
      </c>
      <c r="AC187" s="92" t="n">
        <v>13.933</v>
      </c>
    </row>
    <row r="188" customFormat="false" ht="15.75" hidden="false" customHeight="false" outlineLevel="0" collapsed="false">
      <c r="A188" s="2" t="s">
        <v>49</v>
      </c>
      <c r="B188" s="2" t="n">
        <v>12</v>
      </c>
      <c r="C188" s="2" t="s">
        <v>821</v>
      </c>
      <c r="D188" s="2" t="n">
        <f aca="false">FALSE()</f>
        <v>0</v>
      </c>
      <c r="E188" s="45" t="s">
        <v>819</v>
      </c>
      <c r="F188" s="89"/>
      <c r="G188" s="88" t="n">
        <v>3.036</v>
      </c>
      <c r="H188" s="88" t="n">
        <v>2.374</v>
      </c>
      <c r="I188" s="88" t="n">
        <v>1.543</v>
      </c>
      <c r="K188" s="90"/>
      <c r="L188" s="28" t="n">
        <v>2.521</v>
      </c>
      <c r="M188" s="28" t="n">
        <v>2.313</v>
      </c>
      <c r="N188" s="28" t="n">
        <v>3.582</v>
      </c>
      <c r="O188" s="2"/>
      <c r="P188" s="92" t="n">
        <v>0.821</v>
      </c>
      <c r="S188" s="89"/>
      <c r="T188" s="88" t="n">
        <v>3.239</v>
      </c>
      <c r="U188" s="88" t="n">
        <v>2.117</v>
      </c>
      <c r="V188" s="88" t="n">
        <v>3.968</v>
      </c>
      <c r="X188" s="90"/>
      <c r="Y188" s="28" t="n">
        <v>2.559</v>
      </c>
      <c r="Z188" s="28" t="n">
        <v>2.017</v>
      </c>
      <c r="AA188" s="28" t="n">
        <v>3.968</v>
      </c>
      <c r="AC188" s="92" t="n">
        <v>0.873</v>
      </c>
    </row>
    <row r="189" customFormat="false" ht="15.75" hidden="false" customHeight="false" outlineLevel="0" collapsed="false">
      <c r="A189" s="2" t="s">
        <v>49</v>
      </c>
      <c r="B189" s="2" t="n">
        <v>13</v>
      </c>
      <c r="C189" s="2" t="s">
        <v>818</v>
      </c>
      <c r="D189" s="2" t="n">
        <f aca="false">FALSE()</f>
        <v>0</v>
      </c>
      <c r="E189" s="45" t="s">
        <v>820</v>
      </c>
      <c r="F189" s="89"/>
      <c r="G189" s="88" t="n">
        <v>240.944</v>
      </c>
      <c r="H189" s="88" t="n">
        <v>139.752</v>
      </c>
      <c r="I189" s="88" t="n">
        <v>83.406</v>
      </c>
      <c r="K189" s="90"/>
      <c r="L189" s="28" t="n">
        <v>240.986</v>
      </c>
      <c r="M189" s="28" t="n">
        <v>139.975</v>
      </c>
      <c r="N189" s="28" t="n">
        <v>83.767</v>
      </c>
      <c r="O189" s="2"/>
      <c r="P189" s="92" t="n">
        <v>882.12</v>
      </c>
      <c r="S189" s="89"/>
      <c r="T189" s="88" t="n">
        <v>240.592</v>
      </c>
      <c r="U189" s="88" t="n">
        <v>139.719</v>
      </c>
      <c r="V189" s="88" t="n">
        <v>83.359</v>
      </c>
      <c r="X189" s="90"/>
      <c r="Y189" s="28" t="n">
        <v>240.684</v>
      </c>
      <c r="Z189" s="28" t="n">
        <v>139.584</v>
      </c>
      <c r="AA189" s="28" t="n">
        <v>83.359</v>
      </c>
      <c r="AC189" s="92" t="n">
        <v>923.244</v>
      </c>
    </row>
    <row r="190" customFormat="false" ht="15.75" hidden="false" customHeight="false" outlineLevel="0" collapsed="false">
      <c r="A190" s="2" t="s">
        <v>49</v>
      </c>
      <c r="B190" s="2" t="n">
        <v>14</v>
      </c>
      <c r="C190" s="2" t="s">
        <v>821</v>
      </c>
      <c r="D190" s="2" t="n">
        <f aca="false">FALSE()</f>
        <v>0</v>
      </c>
      <c r="E190" s="45" t="s">
        <v>819</v>
      </c>
      <c r="F190" s="89"/>
      <c r="G190" s="88" t="n">
        <v>15.596</v>
      </c>
      <c r="H190" s="88" t="n">
        <v>14.174</v>
      </c>
      <c r="I190" s="88" t="n">
        <v>10.098</v>
      </c>
      <c r="K190" s="90"/>
      <c r="L190" s="28" t="n">
        <v>15.642</v>
      </c>
      <c r="M190" s="28" t="n">
        <v>10.316</v>
      </c>
      <c r="N190" s="28" t="n">
        <v>1.735</v>
      </c>
      <c r="O190" s="2"/>
      <c r="P190" s="92" t="n">
        <v>12.988</v>
      </c>
      <c r="S190" s="89"/>
      <c r="T190" s="88" t="n">
        <v>25.021</v>
      </c>
      <c r="U190" s="88" t="n">
        <v>14.281</v>
      </c>
      <c r="V190" s="88" t="n">
        <v>10.186</v>
      </c>
      <c r="X190" s="90"/>
      <c r="Y190" s="28" t="n">
        <v>17.915</v>
      </c>
      <c r="Z190" s="28" t="n">
        <v>10.83</v>
      </c>
      <c r="AA190" s="28" t="n">
        <v>10.186</v>
      </c>
      <c r="AC190" s="92" t="n">
        <v>14.359</v>
      </c>
    </row>
    <row r="191" customFormat="false" ht="15.75" hidden="false" customHeight="false" outlineLevel="0" collapsed="false">
      <c r="A191" s="2" t="s">
        <v>49</v>
      </c>
      <c r="B191" s="2" t="n">
        <v>15</v>
      </c>
      <c r="C191" s="2" t="s">
        <v>821</v>
      </c>
      <c r="D191" s="2" t="n">
        <f aca="false">FALSE()</f>
        <v>0</v>
      </c>
      <c r="E191" s="45" t="s">
        <v>819</v>
      </c>
      <c r="F191" s="89"/>
      <c r="G191" s="88" t="n">
        <v>3.012</v>
      </c>
      <c r="H191" s="88" t="n">
        <v>2.107</v>
      </c>
      <c r="I191" s="88" t="n">
        <v>3.972</v>
      </c>
      <c r="K191" s="90"/>
      <c r="L191" s="28" t="n">
        <v>2.127</v>
      </c>
      <c r="M191" s="28" t="n">
        <v>2.133</v>
      </c>
      <c r="N191" s="28" t="n">
        <v>3.697</v>
      </c>
      <c r="O191" s="2"/>
      <c r="P191" s="92" t="n">
        <v>0.558</v>
      </c>
      <c r="S191" s="89"/>
      <c r="T191" s="88" t="n">
        <v>2.876</v>
      </c>
      <c r="U191" s="88" t="n">
        <v>2.23</v>
      </c>
      <c r="V191" s="88" t="n">
        <v>3.865</v>
      </c>
      <c r="X191" s="90"/>
      <c r="Y191" s="28" t="n">
        <v>1.546</v>
      </c>
      <c r="Z191" s="28" t="n">
        <v>2.103</v>
      </c>
      <c r="AA191" s="28" t="n">
        <v>3.865</v>
      </c>
      <c r="AC191" s="92" t="n">
        <v>0.55</v>
      </c>
    </row>
    <row r="192" customFormat="false" ht="15.75" hidden="false" customHeight="false" outlineLevel="0" collapsed="false">
      <c r="A192" s="2" t="s">
        <v>49</v>
      </c>
      <c r="B192" s="2" t="n">
        <v>16</v>
      </c>
      <c r="C192" s="2" t="s">
        <v>821</v>
      </c>
      <c r="D192" s="2" t="n">
        <f aca="false">FALSE()</f>
        <v>0</v>
      </c>
      <c r="E192" s="45" t="s">
        <v>819</v>
      </c>
      <c r="F192" s="89"/>
      <c r="G192" s="88" t="n">
        <v>14.226</v>
      </c>
      <c r="H192" s="88" t="n">
        <v>16.232</v>
      </c>
      <c r="I192" s="88" t="n">
        <v>10.371</v>
      </c>
      <c r="K192" s="90"/>
      <c r="L192" s="28" t="n">
        <v>4.038</v>
      </c>
      <c r="M192" s="28" t="n">
        <v>6.545</v>
      </c>
      <c r="N192" s="28" t="n">
        <v>5.75</v>
      </c>
      <c r="O192" s="2"/>
      <c r="P192" s="92" t="n">
        <v>14.255</v>
      </c>
      <c r="S192" s="89"/>
      <c r="T192" s="88" t="n">
        <v>20.404</v>
      </c>
      <c r="U192" s="88" t="n">
        <v>10.537</v>
      </c>
      <c r="V192" s="88" t="n">
        <v>10.86</v>
      </c>
      <c r="X192" s="90"/>
      <c r="Y192" s="28" t="n">
        <v>7.071</v>
      </c>
      <c r="Z192" s="28" t="n">
        <v>4.697</v>
      </c>
      <c r="AA192" s="28" t="n">
        <v>10.86</v>
      </c>
      <c r="AC192" s="92" t="n">
        <v>13.287</v>
      </c>
      <c r="AD192" s="0" t="str">
        <f aca="false">SUM(AC177:AC192)</f>
        <v>4712.158</v>
      </c>
    </row>
    <row r="193" customFormat="false" ht="15.75" hidden="false" customHeight="false" outlineLevel="0" collapsed="false">
      <c r="E193" s="62"/>
      <c r="F193" s="89"/>
      <c r="G193" s="89"/>
      <c r="H193" s="89"/>
      <c r="I193" s="89"/>
      <c r="K193" s="90"/>
      <c r="L193" s="90"/>
      <c r="M193" s="90"/>
      <c r="N193" s="90"/>
      <c r="P193" s="91"/>
      <c r="S193" s="89"/>
      <c r="T193" s="89"/>
      <c r="U193" s="89"/>
      <c r="V193" s="89"/>
      <c r="X193" s="90"/>
      <c r="Y193" s="90"/>
      <c r="Z193" s="90"/>
      <c r="AA193" s="90"/>
      <c r="AC193" s="91"/>
    </row>
    <row r="194" customFormat="false" ht="15.75" hidden="false" customHeight="false" outlineLevel="0" collapsed="false">
      <c r="A194" s="2" t="s">
        <v>768</v>
      </c>
      <c r="B194" s="2" t="n">
        <v>1</v>
      </c>
      <c r="C194" s="2" t="s">
        <v>818</v>
      </c>
      <c r="D194" s="2" t="n">
        <f aca="false">FALSE()</f>
        <v>0</v>
      </c>
      <c r="E194" s="45" t="s">
        <v>820</v>
      </c>
      <c r="F194" s="89"/>
      <c r="G194" s="88" t="n">
        <v>158.955</v>
      </c>
      <c r="H194" s="88" t="n">
        <v>95.55</v>
      </c>
      <c r="I194" s="88" t="n">
        <v>58.161</v>
      </c>
      <c r="K194" s="90"/>
      <c r="L194" s="28" t="n">
        <v>161.02</v>
      </c>
      <c r="M194" s="28" t="n">
        <v>95.042</v>
      </c>
      <c r="N194" s="28" t="n">
        <v>59.878</v>
      </c>
      <c r="O194" s="2"/>
      <c r="P194" s="92" t="n">
        <v>0.048</v>
      </c>
      <c r="S194" s="89"/>
      <c r="T194" s="88" t="n">
        <v>19.539</v>
      </c>
      <c r="U194" s="88" t="n">
        <v>11.94</v>
      </c>
      <c r="V194" s="88" t="n">
        <v>9.61</v>
      </c>
      <c r="X194" s="90"/>
      <c r="Y194" s="28" t="n">
        <v>20.588</v>
      </c>
      <c r="Z194" s="28" t="n">
        <v>11.867</v>
      </c>
      <c r="AA194" s="28" t="n">
        <v>9.61</v>
      </c>
      <c r="AC194" s="92" t="n">
        <v>0.051</v>
      </c>
    </row>
    <row r="195" customFormat="false" ht="15.75" hidden="false" customHeight="false" outlineLevel="0" collapsed="false">
      <c r="A195" s="2" t="s">
        <v>768</v>
      </c>
      <c r="B195" s="2" t="n">
        <v>2</v>
      </c>
      <c r="C195" s="2" t="s">
        <v>821</v>
      </c>
      <c r="D195" s="2" t="n">
        <f aca="false">TRUE()</f>
        <v>1</v>
      </c>
      <c r="E195" s="45" t="s">
        <v>820</v>
      </c>
      <c r="F195" s="89"/>
      <c r="G195" s="88" t="n">
        <v>159.971</v>
      </c>
      <c r="H195" s="88" t="n">
        <v>96.275</v>
      </c>
      <c r="I195" s="88" t="n">
        <v>58.545</v>
      </c>
      <c r="K195" s="90"/>
      <c r="L195" s="28" t="n">
        <v>164.424</v>
      </c>
      <c r="M195" s="28" t="n">
        <v>96.134</v>
      </c>
      <c r="N195" s="28" t="n">
        <v>59.229</v>
      </c>
      <c r="O195" s="2"/>
      <c r="P195" s="92" t="n">
        <v>3600.004</v>
      </c>
      <c r="S195" s="89"/>
      <c r="T195" s="88" t="n">
        <v>30.823</v>
      </c>
      <c r="U195" s="88" t="n">
        <v>18.268</v>
      </c>
      <c r="V195" s="88" t="n">
        <v>13.321</v>
      </c>
      <c r="X195" s="90"/>
      <c r="Y195" s="28" t="n">
        <v>30.367</v>
      </c>
      <c r="Z195" s="28" t="n">
        <v>18.121</v>
      </c>
      <c r="AA195" s="28" t="n">
        <v>13.321</v>
      </c>
      <c r="AC195" s="92" t="n">
        <v>47.098</v>
      </c>
    </row>
    <row r="196" customFormat="false" ht="15.75" hidden="false" customHeight="false" outlineLevel="0" collapsed="false">
      <c r="A196" s="2" t="s">
        <v>768</v>
      </c>
      <c r="B196" s="2" t="n">
        <v>3</v>
      </c>
      <c r="C196" s="2" t="s">
        <v>821</v>
      </c>
      <c r="D196" s="2" t="n">
        <f aca="false">FALSE()</f>
        <v>0</v>
      </c>
      <c r="E196" s="45" t="s">
        <v>819</v>
      </c>
      <c r="F196" s="89"/>
      <c r="G196" s="88" t="n">
        <v>0.612</v>
      </c>
      <c r="H196" s="88" t="n">
        <v>0.524</v>
      </c>
      <c r="I196" s="88" t="n">
        <v>0.6</v>
      </c>
      <c r="K196" s="90"/>
      <c r="L196" s="28" t="n">
        <v>0.494</v>
      </c>
      <c r="M196" s="28" t="n">
        <v>0.841</v>
      </c>
      <c r="N196" s="28" t="n">
        <v>2.872</v>
      </c>
      <c r="O196" s="2"/>
      <c r="P196" s="92" t="n">
        <v>0.032</v>
      </c>
      <c r="S196" s="89"/>
      <c r="T196" s="88" t="n">
        <v>0.755</v>
      </c>
      <c r="U196" s="88" t="n">
        <v>0.959</v>
      </c>
      <c r="V196" s="88" t="n">
        <v>3.119</v>
      </c>
      <c r="X196" s="90"/>
      <c r="Y196" s="28" t="n">
        <v>0.501</v>
      </c>
      <c r="Z196" s="28" t="n">
        <v>0.853</v>
      </c>
      <c r="AA196" s="28" t="n">
        <v>3.119</v>
      </c>
      <c r="AC196" s="92" t="n">
        <v>0.037</v>
      </c>
    </row>
    <row r="197" customFormat="false" ht="15.75" hidden="false" customHeight="false" outlineLevel="0" collapsed="false">
      <c r="A197" s="2" t="s">
        <v>768</v>
      </c>
      <c r="B197" s="2" t="n">
        <v>4</v>
      </c>
      <c r="C197" s="2" t="s">
        <v>821</v>
      </c>
      <c r="D197" s="2" t="n">
        <f aca="false">TRUE()</f>
        <v>1</v>
      </c>
      <c r="E197" s="45" t="s">
        <v>820</v>
      </c>
      <c r="F197" s="89"/>
      <c r="G197" s="88" t="n">
        <v>160.962</v>
      </c>
      <c r="H197" s="88" t="n">
        <v>94.537</v>
      </c>
      <c r="I197" s="88" t="n">
        <v>58.39</v>
      </c>
      <c r="K197" s="90"/>
      <c r="L197" s="28" t="n">
        <v>160.465</v>
      </c>
      <c r="M197" s="28" t="n">
        <v>95.219</v>
      </c>
      <c r="N197" s="28" t="n">
        <v>59.557</v>
      </c>
      <c r="O197" s="2"/>
      <c r="P197" s="92" t="n">
        <v>3600.003</v>
      </c>
      <c r="S197" s="89"/>
      <c r="T197" s="88" t="n">
        <v>38.524</v>
      </c>
      <c r="U197" s="88" t="n">
        <v>22.623</v>
      </c>
      <c r="V197" s="88" t="n">
        <v>15.837</v>
      </c>
      <c r="X197" s="90"/>
      <c r="Y197" s="28" t="n">
        <v>38.717</v>
      </c>
      <c r="Z197" s="28" t="n">
        <v>22.471</v>
      </c>
      <c r="AA197" s="28" t="n">
        <v>15.837</v>
      </c>
      <c r="AC197" s="92" t="n">
        <v>110.783</v>
      </c>
    </row>
    <row r="198" customFormat="false" ht="15.75" hidden="false" customHeight="false" outlineLevel="0" collapsed="false">
      <c r="A198" s="2" t="s">
        <v>768</v>
      </c>
      <c r="B198" s="2" t="n">
        <v>5</v>
      </c>
      <c r="C198" s="2" t="s">
        <v>818</v>
      </c>
      <c r="D198" s="2" t="n">
        <f aca="false">FALSE()</f>
        <v>0</v>
      </c>
      <c r="E198" s="45" t="s">
        <v>820</v>
      </c>
      <c r="F198" s="89"/>
      <c r="G198" s="88" t="n">
        <v>158.779</v>
      </c>
      <c r="H198" s="88" t="n">
        <v>95.815</v>
      </c>
      <c r="I198" s="88" t="n">
        <v>58.094</v>
      </c>
      <c r="K198" s="90"/>
      <c r="L198" s="28" t="n">
        <v>161.754</v>
      </c>
      <c r="M198" s="28" t="n">
        <v>94.98</v>
      </c>
      <c r="N198" s="28" t="n">
        <v>59.276</v>
      </c>
      <c r="O198" s="2"/>
      <c r="P198" s="92" t="n">
        <v>0.02</v>
      </c>
      <c r="S198" s="89"/>
      <c r="T198" s="88" t="n">
        <v>24.871</v>
      </c>
      <c r="U198" s="88" t="n">
        <v>14.821</v>
      </c>
      <c r="V198" s="88" t="n">
        <v>11.225</v>
      </c>
      <c r="X198" s="90"/>
      <c r="Y198" s="28" t="n">
        <v>25.203</v>
      </c>
      <c r="Z198" s="28" t="n">
        <v>14.815</v>
      </c>
      <c r="AA198" s="28" t="n">
        <v>11.225</v>
      </c>
      <c r="AC198" s="92" t="n">
        <v>0.023</v>
      </c>
    </row>
    <row r="199" customFormat="false" ht="15.75" hidden="false" customHeight="false" outlineLevel="0" collapsed="false">
      <c r="A199" s="2" t="s">
        <v>768</v>
      </c>
      <c r="B199" s="2" t="n">
        <v>6</v>
      </c>
      <c r="C199" s="2" t="s">
        <v>818</v>
      </c>
      <c r="D199" s="2" t="n">
        <f aca="false">FALSE()</f>
        <v>0</v>
      </c>
      <c r="E199" s="45" t="s">
        <v>820</v>
      </c>
      <c r="F199" s="89"/>
      <c r="G199" s="88" t="n">
        <v>159.646</v>
      </c>
      <c r="H199" s="88" t="n">
        <v>94.554</v>
      </c>
      <c r="I199" s="88" t="n">
        <v>58.807</v>
      </c>
      <c r="K199" s="90"/>
      <c r="L199" s="28" t="n">
        <v>160.169</v>
      </c>
      <c r="M199" s="28" t="n">
        <v>95.792</v>
      </c>
      <c r="N199" s="28" t="n">
        <v>59.106</v>
      </c>
      <c r="O199" s="2"/>
      <c r="P199" s="92" t="n">
        <v>3600.003</v>
      </c>
      <c r="S199" s="89"/>
      <c r="T199" s="88" t="n">
        <v>19.511</v>
      </c>
      <c r="U199" s="88" t="n">
        <v>11.89</v>
      </c>
      <c r="V199" s="88" t="n">
        <v>9.479</v>
      </c>
      <c r="X199" s="90"/>
      <c r="Y199" s="28" t="n">
        <v>19.515</v>
      </c>
      <c r="Z199" s="28" t="n">
        <v>11.59</v>
      </c>
      <c r="AA199" s="28" t="n">
        <v>9.479</v>
      </c>
      <c r="AC199" s="92" t="n">
        <v>14.29</v>
      </c>
    </row>
    <row r="200" customFormat="false" ht="15.75" hidden="false" customHeight="false" outlineLevel="0" collapsed="false">
      <c r="A200" s="2" t="s">
        <v>768</v>
      </c>
      <c r="B200" s="2" t="n">
        <v>7</v>
      </c>
      <c r="C200" s="2" t="s">
        <v>821</v>
      </c>
      <c r="D200" s="2" t="n">
        <f aca="false">FALSE()</f>
        <v>0</v>
      </c>
      <c r="E200" s="45" t="s">
        <v>819</v>
      </c>
      <c r="F200" s="89"/>
      <c r="G200" s="88" t="n">
        <v>0.574</v>
      </c>
      <c r="H200" s="88" t="n">
        <v>0.945</v>
      </c>
      <c r="I200" s="88" t="n">
        <v>0.633</v>
      </c>
      <c r="K200" s="90"/>
      <c r="L200" s="28" t="n">
        <v>1.084</v>
      </c>
      <c r="M200" s="28" t="n">
        <v>0.862</v>
      </c>
      <c r="N200" s="28" t="n">
        <v>3.085</v>
      </c>
      <c r="O200" s="2"/>
      <c r="P200" s="92" t="n">
        <v>0.069</v>
      </c>
      <c r="S200" s="89"/>
      <c r="T200" s="88" t="n">
        <v>0.68</v>
      </c>
      <c r="U200" s="88" t="n">
        <v>1.033</v>
      </c>
      <c r="V200" s="88" t="n">
        <v>3.207</v>
      </c>
      <c r="X200" s="90"/>
      <c r="Y200" s="28" t="n">
        <v>0.859</v>
      </c>
      <c r="Z200" s="28" t="n">
        <v>1.054</v>
      </c>
      <c r="AA200" s="28" t="n">
        <v>3.207</v>
      </c>
      <c r="AC200" s="92" t="n">
        <v>0.053</v>
      </c>
    </row>
    <row r="201" customFormat="false" ht="15.75" hidden="false" customHeight="false" outlineLevel="0" collapsed="false">
      <c r="A201" s="2" t="s">
        <v>768</v>
      </c>
      <c r="B201" s="2" t="n">
        <v>8</v>
      </c>
      <c r="C201" s="2" t="s">
        <v>818</v>
      </c>
      <c r="D201" s="2" t="n">
        <f aca="false">FALSE()</f>
        <v>0</v>
      </c>
      <c r="E201" s="45" t="s">
        <v>820</v>
      </c>
      <c r="F201" s="89"/>
      <c r="G201" s="88" t="n">
        <v>160.407</v>
      </c>
      <c r="H201" s="88" t="n">
        <v>94.982</v>
      </c>
      <c r="I201" s="88" t="n">
        <v>58.432</v>
      </c>
      <c r="K201" s="90"/>
      <c r="L201" s="28" t="n">
        <v>159.896</v>
      </c>
      <c r="M201" s="28" t="n">
        <v>95.468</v>
      </c>
      <c r="N201" s="28" t="n">
        <v>60.151</v>
      </c>
      <c r="O201" s="2"/>
      <c r="P201" s="92" t="n">
        <v>3600.003</v>
      </c>
      <c r="S201" s="89"/>
      <c r="T201" s="88" t="n">
        <v>19.616</v>
      </c>
      <c r="U201" s="88" t="n">
        <v>11.668</v>
      </c>
      <c r="V201" s="88" t="n">
        <v>9.315</v>
      </c>
      <c r="X201" s="90"/>
      <c r="Y201" s="28" t="n">
        <v>19.576</v>
      </c>
      <c r="Z201" s="28" t="n">
        <v>11.785</v>
      </c>
      <c r="AA201" s="28" t="n">
        <v>9.315</v>
      </c>
      <c r="AC201" s="92" t="n">
        <v>13.273</v>
      </c>
    </row>
    <row r="202" customFormat="false" ht="15.75" hidden="false" customHeight="false" outlineLevel="0" collapsed="false">
      <c r="A202" s="2" t="s">
        <v>768</v>
      </c>
      <c r="B202" s="2" t="n">
        <v>9</v>
      </c>
      <c r="C202" s="2" t="s">
        <v>821</v>
      </c>
      <c r="D202" s="2" t="n">
        <f aca="false">TRUE()</f>
        <v>1</v>
      </c>
      <c r="E202" s="45" t="s">
        <v>820</v>
      </c>
      <c r="F202" s="89"/>
      <c r="G202" s="88" t="n">
        <v>166.128</v>
      </c>
      <c r="H202" s="88" t="n">
        <v>94.72</v>
      </c>
      <c r="I202" s="88" t="n">
        <v>58.232</v>
      </c>
      <c r="K202" s="90"/>
      <c r="L202" s="28" t="n">
        <v>165.127</v>
      </c>
      <c r="M202" s="28" t="n">
        <v>96.133</v>
      </c>
      <c r="N202" s="28" t="n">
        <v>60.047</v>
      </c>
      <c r="O202" s="2"/>
      <c r="P202" s="92" t="n">
        <v>3600.005</v>
      </c>
      <c r="S202" s="89"/>
      <c r="T202" s="88" t="n">
        <v>31.222</v>
      </c>
      <c r="U202" s="88" t="n">
        <v>18.145</v>
      </c>
      <c r="V202" s="88" t="n">
        <v>13.147</v>
      </c>
      <c r="X202" s="90"/>
      <c r="Y202" s="28" t="n">
        <v>30.671</v>
      </c>
      <c r="Z202" s="28" t="n">
        <v>18.288</v>
      </c>
      <c r="AA202" s="28" t="n">
        <v>13.147</v>
      </c>
      <c r="AC202" s="92" t="n">
        <v>48.866</v>
      </c>
    </row>
    <row r="203" customFormat="false" ht="15.75" hidden="false" customHeight="false" outlineLevel="0" collapsed="false">
      <c r="A203" s="2" t="s">
        <v>768</v>
      </c>
      <c r="B203" s="2" t="n">
        <v>10</v>
      </c>
      <c r="C203" s="2" t="s">
        <v>818</v>
      </c>
      <c r="D203" s="2" t="n">
        <f aca="false">FALSE()</f>
        <v>0</v>
      </c>
      <c r="E203" s="45" t="s">
        <v>820</v>
      </c>
      <c r="F203" s="89"/>
      <c r="G203" s="88" t="n">
        <v>163.61</v>
      </c>
      <c r="H203" s="88" t="n">
        <v>95.538</v>
      </c>
      <c r="I203" s="88" t="n">
        <v>58.318</v>
      </c>
      <c r="K203" s="90"/>
      <c r="L203" s="28" t="n">
        <v>165.025</v>
      </c>
      <c r="M203" s="28" t="n">
        <v>95.822</v>
      </c>
      <c r="N203" s="28" t="n">
        <v>60.085</v>
      </c>
      <c r="O203" s="2"/>
      <c r="P203" s="92" t="n">
        <v>3600.005</v>
      </c>
      <c r="S203" s="89"/>
      <c r="T203" s="88" t="n">
        <v>26.187</v>
      </c>
      <c r="U203" s="88" t="n">
        <v>14.755</v>
      </c>
      <c r="V203" s="88" t="n">
        <v>11.148</v>
      </c>
      <c r="X203" s="90"/>
      <c r="Y203" s="28" t="n">
        <v>24.47</v>
      </c>
      <c r="Z203" s="28" t="n">
        <v>14.773</v>
      </c>
      <c r="AA203" s="28" t="n">
        <v>11.148</v>
      </c>
      <c r="AC203" s="92" t="n">
        <v>25.123</v>
      </c>
    </row>
    <row r="204" customFormat="false" ht="15.75" hidden="false" customHeight="false" outlineLevel="0" collapsed="false">
      <c r="A204" s="2" t="s">
        <v>768</v>
      </c>
      <c r="B204" s="2" t="n">
        <v>11</v>
      </c>
      <c r="C204" s="2" t="s">
        <v>818</v>
      </c>
      <c r="D204" s="2" t="n">
        <f aca="false">TRUE()</f>
        <v>1</v>
      </c>
      <c r="E204" s="45" t="s">
        <v>819</v>
      </c>
      <c r="F204" s="89"/>
      <c r="G204" s="88" t="n">
        <v>8.938</v>
      </c>
      <c r="H204" s="88" t="n">
        <v>15.876</v>
      </c>
      <c r="I204" s="88" t="n">
        <v>11.779</v>
      </c>
      <c r="K204" s="90"/>
      <c r="L204" s="28" t="n">
        <v>0.685</v>
      </c>
      <c r="M204" s="28" t="n">
        <v>0.947</v>
      </c>
      <c r="N204" s="28" t="n">
        <v>3.074</v>
      </c>
      <c r="O204" s="2"/>
      <c r="P204" s="92" t="n">
        <v>0.087</v>
      </c>
      <c r="S204" s="89"/>
      <c r="T204" s="88" t="n">
        <v>11.416</v>
      </c>
      <c r="U204" s="88" t="n">
        <v>7.524</v>
      </c>
      <c r="V204" s="88" t="n">
        <v>5.494</v>
      </c>
      <c r="X204" s="90"/>
      <c r="Y204" s="28" t="n">
        <v>0.705</v>
      </c>
      <c r="Z204" s="28" t="n">
        <v>0.971</v>
      </c>
      <c r="AA204" s="28" t="n">
        <v>5.494</v>
      </c>
      <c r="AC204" s="92" t="n">
        <v>0.109</v>
      </c>
    </row>
    <row r="205" customFormat="false" ht="15.75" hidden="false" customHeight="false" outlineLevel="0" collapsed="false">
      <c r="A205" s="2" t="s">
        <v>768</v>
      </c>
      <c r="B205" s="2" t="n">
        <v>12</v>
      </c>
      <c r="C205" s="2" t="s">
        <v>821</v>
      </c>
      <c r="D205" s="2" t="n">
        <f aca="false">TRUE()</f>
        <v>1</v>
      </c>
      <c r="E205" s="45" t="s">
        <v>820</v>
      </c>
      <c r="F205" s="89"/>
      <c r="G205" s="88" t="n">
        <v>159.615</v>
      </c>
      <c r="H205" s="88" t="n">
        <v>95.515</v>
      </c>
      <c r="I205" s="88" t="n">
        <v>58.612</v>
      </c>
      <c r="K205" s="90"/>
      <c r="L205" s="28" t="n">
        <v>162.257</v>
      </c>
      <c r="M205" s="28" t="n">
        <v>95.075</v>
      </c>
      <c r="N205" s="28" t="n">
        <v>59.065</v>
      </c>
      <c r="O205" s="2"/>
      <c r="P205" s="92" t="n">
        <v>3600.003</v>
      </c>
      <c r="S205" s="89"/>
      <c r="T205" s="88" t="n">
        <v>30.572</v>
      </c>
      <c r="U205" s="88" t="n">
        <v>18.327</v>
      </c>
      <c r="V205" s="88" t="n">
        <v>13.336</v>
      </c>
      <c r="X205" s="90"/>
      <c r="Y205" s="28" t="n">
        <v>30.292</v>
      </c>
      <c r="Z205" s="28" t="n">
        <v>18.335</v>
      </c>
      <c r="AA205" s="28" t="n">
        <v>13.336</v>
      </c>
      <c r="AC205" s="92" t="n">
        <v>48.655</v>
      </c>
    </row>
    <row r="206" customFormat="false" ht="15.75" hidden="false" customHeight="false" outlineLevel="0" collapsed="false">
      <c r="A206" s="2" t="s">
        <v>768</v>
      </c>
      <c r="B206" s="2" t="n">
        <v>13</v>
      </c>
      <c r="C206" s="2" t="s">
        <v>818</v>
      </c>
      <c r="D206" s="2" t="n">
        <f aca="false">FALSE()</f>
        <v>0</v>
      </c>
      <c r="E206" s="45" t="s">
        <v>820</v>
      </c>
      <c r="F206" s="89"/>
      <c r="G206" s="88" t="n">
        <v>169.081</v>
      </c>
      <c r="H206" s="88" t="n">
        <v>96.207</v>
      </c>
      <c r="I206" s="88" t="n">
        <v>58.297</v>
      </c>
      <c r="K206" s="90"/>
      <c r="L206" s="28" t="n">
        <v>161.932</v>
      </c>
      <c r="M206" s="28" t="n">
        <v>95.995</v>
      </c>
      <c r="N206" s="28" t="n">
        <v>60.407</v>
      </c>
      <c r="O206" s="2"/>
      <c r="P206" s="92" t="n">
        <v>3600.005</v>
      </c>
      <c r="S206" s="89"/>
      <c r="T206" s="88" t="n">
        <v>30.413</v>
      </c>
      <c r="U206" s="88" t="n">
        <v>18.255</v>
      </c>
      <c r="V206" s="88" t="n">
        <v>13.33</v>
      </c>
      <c r="X206" s="90"/>
      <c r="Y206" s="28" t="n">
        <v>31.582</v>
      </c>
      <c r="Z206" s="28" t="n">
        <v>18.333</v>
      </c>
      <c r="AA206" s="28" t="n">
        <v>13.33</v>
      </c>
      <c r="AC206" s="92" t="n">
        <v>56.327</v>
      </c>
    </row>
    <row r="207" customFormat="false" ht="15.75" hidden="false" customHeight="false" outlineLevel="0" collapsed="false">
      <c r="A207" s="2" t="s">
        <v>768</v>
      </c>
      <c r="B207" s="2" t="n">
        <v>14</v>
      </c>
      <c r="C207" s="2" t="s">
        <v>818</v>
      </c>
      <c r="D207" s="2" t="n">
        <f aca="false">FALSE()</f>
        <v>0</v>
      </c>
      <c r="E207" s="45" t="s">
        <v>820</v>
      </c>
      <c r="F207" s="89"/>
      <c r="G207" s="88" t="n">
        <v>163.166</v>
      </c>
      <c r="H207" s="88" t="n">
        <v>95.713</v>
      </c>
      <c r="I207" s="88" t="n">
        <v>57.968</v>
      </c>
      <c r="K207" s="90"/>
      <c r="L207" s="28" t="n">
        <v>163.134</v>
      </c>
      <c r="M207" s="28" t="n">
        <v>94.06</v>
      </c>
      <c r="N207" s="28" t="n">
        <v>59.699</v>
      </c>
      <c r="O207" s="2"/>
      <c r="P207" s="92" t="n">
        <v>0.02</v>
      </c>
      <c r="S207" s="89"/>
      <c r="T207" s="88" t="n">
        <v>19.669</v>
      </c>
      <c r="U207" s="88" t="n">
        <v>12.016</v>
      </c>
      <c r="V207" s="88" t="n">
        <v>9.454</v>
      </c>
      <c r="X207" s="90"/>
      <c r="Y207" s="28" t="n">
        <v>19.495</v>
      </c>
      <c r="Z207" s="28" t="n">
        <v>11.75</v>
      </c>
      <c r="AA207" s="28" t="n">
        <v>9.454</v>
      </c>
      <c r="AC207" s="92" t="n">
        <v>0.02</v>
      </c>
    </row>
    <row r="208" customFormat="false" ht="15.75" hidden="false" customHeight="false" outlineLevel="0" collapsed="false">
      <c r="A208" s="2" t="s">
        <v>768</v>
      </c>
      <c r="B208" s="2" t="n">
        <v>15</v>
      </c>
      <c r="C208" s="2" t="s">
        <v>821</v>
      </c>
      <c r="D208" s="2" t="n">
        <f aca="false">FALSE()</f>
        <v>0</v>
      </c>
      <c r="E208" s="45" t="s">
        <v>819</v>
      </c>
      <c r="F208" s="89"/>
      <c r="G208" s="88" t="n">
        <v>0.671</v>
      </c>
      <c r="H208" s="88" t="n">
        <v>1.119</v>
      </c>
      <c r="I208" s="88" t="n">
        <v>0.675</v>
      </c>
      <c r="K208" s="90"/>
      <c r="L208" s="28" t="n">
        <v>0.541</v>
      </c>
      <c r="M208" s="28" t="n">
        <v>0.891</v>
      </c>
      <c r="N208" s="28" t="n">
        <v>0.629</v>
      </c>
      <c r="O208" s="2"/>
      <c r="P208" s="92" t="n">
        <v>0.032</v>
      </c>
      <c r="S208" s="89"/>
      <c r="T208" s="88" t="n">
        <v>0.712</v>
      </c>
      <c r="U208" s="88" t="n">
        <v>0.833</v>
      </c>
      <c r="V208" s="88" t="n">
        <v>0.929</v>
      </c>
      <c r="X208" s="90"/>
      <c r="Y208" s="28" t="n">
        <v>0.621</v>
      </c>
      <c r="Z208" s="28" t="n">
        <v>0.589</v>
      </c>
      <c r="AA208" s="28" t="n">
        <v>0.929</v>
      </c>
      <c r="AC208" s="92" t="n">
        <v>0.033</v>
      </c>
    </row>
    <row r="209" customFormat="false" ht="15.75" hidden="false" customHeight="false" outlineLevel="0" collapsed="false">
      <c r="A209" s="2" t="s">
        <v>768</v>
      </c>
      <c r="B209" s="2" t="n">
        <v>16</v>
      </c>
      <c r="C209" s="2" t="s">
        <v>818</v>
      </c>
      <c r="D209" s="2" t="n">
        <f aca="false">FALSE()</f>
        <v>0</v>
      </c>
      <c r="E209" s="45" t="s">
        <v>820</v>
      </c>
      <c r="F209" s="89"/>
      <c r="G209" s="88" t="n">
        <v>157.172</v>
      </c>
      <c r="H209" s="88" t="n">
        <v>94.803</v>
      </c>
      <c r="I209" s="88" t="n">
        <v>58.02</v>
      </c>
      <c r="K209" s="90"/>
      <c r="L209" s="28" t="n">
        <v>161.072</v>
      </c>
      <c r="M209" s="28" t="n">
        <v>94.752</v>
      </c>
      <c r="N209" s="28" t="n">
        <v>60.011</v>
      </c>
      <c r="O209" s="2"/>
      <c r="P209" s="92" t="n">
        <v>3600.004</v>
      </c>
      <c r="S209" s="89"/>
      <c r="T209" s="88" t="n">
        <v>30.945</v>
      </c>
      <c r="U209" s="88" t="n">
        <v>18.408</v>
      </c>
      <c r="V209" s="88" t="n">
        <v>13.254</v>
      </c>
      <c r="X209" s="90"/>
      <c r="Y209" s="28" t="n">
        <v>30.638</v>
      </c>
      <c r="Z209" s="28" t="n">
        <v>18.378</v>
      </c>
      <c r="AA209" s="28" t="n">
        <v>13.254</v>
      </c>
      <c r="AC209" s="92" t="n">
        <v>52.716</v>
      </c>
      <c r="AD209" s="0" t="str">
        <f aca="false">SUM(AC194:AC209)</f>
        <v>417.457</v>
      </c>
    </row>
    <row r="210" customFormat="false" ht="15.75" hidden="false" customHeight="false" outlineLevel="0" collapsed="false">
      <c r="E210" s="62"/>
      <c r="F210" s="89"/>
      <c r="G210" s="89"/>
      <c r="H210" s="89"/>
      <c r="I210" s="89"/>
      <c r="K210" s="90"/>
      <c r="L210" s="90"/>
      <c r="M210" s="90"/>
      <c r="N210" s="90"/>
      <c r="P210" s="91"/>
      <c r="S210" s="89"/>
      <c r="T210" s="89"/>
      <c r="U210" s="89"/>
      <c r="V210" s="89"/>
      <c r="X210" s="90"/>
      <c r="Y210" s="90"/>
      <c r="Z210" s="90"/>
      <c r="AA210" s="90"/>
      <c r="AC210" s="91"/>
    </row>
    <row r="211" customFormat="false" ht="15.75" hidden="false" customHeight="false" outlineLevel="0" collapsed="false">
      <c r="A211" s="2" t="s">
        <v>35</v>
      </c>
      <c r="B211" s="2" t="n">
        <v>1</v>
      </c>
      <c r="C211" s="2" t="s">
        <v>818</v>
      </c>
      <c r="D211" s="2" t="n">
        <f aca="false">FALSE()</f>
        <v>0</v>
      </c>
      <c r="E211" s="45" t="s">
        <v>820</v>
      </c>
      <c r="F211" s="89"/>
      <c r="G211" s="88" t="n">
        <v>138.632</v>
      </c>
      <c r="H211" s="88" t="n">
        <v>86.726</v>
      </c>
      <c r="I211" s="88" t="n">
        <v>65.401</v>
      </c>
      <c r="K211" s="90"/>
      <c r="L211" s="28" t="n">
        <v>143.472</v>
      </c>
      <c r="M211" s="28" t="n">
        <v>91.566</v>
      </c>
      <c r="N211" s="28" t="n">
        <v>75.407</v>
      </c>
      <c r="O211" s="2"/>
      <c r="P211" s="92" t="n">
        <v>0.016</v>
      </c>
      <c r="S211" s="89"/>
      <c r="T211" s="88" t="n">
        <v>148.515</v>
      </c>
      <c r="U211" s="88" t="n">
        <v>92.631</v>
      </c>
      <c r="V211" s="88" t="n">
        <v>67.593</v>
      </c>
      <c r="X211" s="90"/>
      <c r="Y211" s="28" t="n">
        <v>150.955</v>
      </c>
      <c r="Z211" s="28" t="n">
        <v>98.956</v>
      </c>
      <c r="AA211" s="28" t="n">
        <v>67.593</v>
      </c>
      <c r="AC211" s="92" t="n">
        <v>0.046</v>
      </c>
    </row>
    <row r="212" customFormat="false" ht="15.75" hidden="false" customHeight="false" outlineLevel="0" collapsed="false">
      <c r="A212" s="2" t="s">
        <v>35</v>
      </c>
      <c r="B212" s="2" t="n">
        <v>2</v>
      </c>
      <c r="C212" s="2" t="s">
        <v>821</v>
      </c>
      <c r="D212" s="2" t="n">
        <f aca="false">FALSE()</f>
        <v>0</v>
      </c>
      <c r="E212" s="45" t="s">
        <v>819</v>
      </c>
      <c r="F212" s="89"/>
      <c r="G212" s="88" t="n">
        <v>0.74</v>
      </c>
      <c r="H212" s="88" t="n">
        <v>0.938</v>
      </c>
      <c r="I212" s="88" t="n">
        <v>3.045</v>
      </c>
      <c r="K212" s="90"/>
      <c r="L212" s="28" t="n">
        <v>0.359</v>
      </c>
      <c r="M212" s="28" t="n">
        <v>0.992</v>
      </c>
      <c r="N212" s="28" t="n">
        <v>5.337</v>
      </c>
      <c r="O212" s="2"/>
      <c r="P212" s="92" t="n">
        <v>3600.004</v>
      </c>
      <c r="S212" s="89"/>
      <c r="T212" s="88" t="n">
        <v>0.77</v>
      </c>
      <c r="U212" s="88" t="n">
        <v>1.058</v>
      </c>
      <c r="V212" s="88" t="n">
        <v>1.162</v>
      </c>
      <c r="X212" s="90"/>
      <c r="Y212" s="28" t="n">
        <v>0.361</v>
      </c>
      <c r="Z212" s="28" t="n">
        <v>0.727</v>
      </c>
      <c r="AA212" s="28" t="n">
        <v>1.162</v>
      </c>
      <c r="AC212" s="92" t="n">
        <v>3600.004</v>
      </c>
    </row>
    <row r="213" customFormat="false" ht="15.75" hidden="false" customHeight="false" outlineLevel="0" collapsed="false">
      <c r="A213" s="2" t="s">
        <v>35</v>
      </c>
      <c r="B213" s="2" t="n">
        <v>3</v>
      </c>
      <c r="C213" s="2" t="s">
        <v>821</v>
      </c>
      <c r="D213" s="2" t="n">
        <f aca="false">TRUE()</f>
        <v>1</v>
      </c>
      <c r="E213" s="45" t="s">
        <v>820</v>
      </c>
      <c r="F213" s="89"/>
      <c r="G213" s="88" t="n">
        <v>137.166</v>
      </c>
      <c r="H213" s="88" t="n">
        <v>86.262</v>
      </c>
      <c r="I213" s="88" t="n">
        <v>64.705</v>
      </c>
      <c r="K213" s="90"/>
      <c r="L213" s="28" t="n">
        <v>143.005</v>
      </c>
      <c r="M213" s="28" t="n">
        <v>91.417</v>
      </c>
      <c r="N213" s="28" t="n">
        <v>79.291</v>
      </c>
      <c r="O213" s="2"/>
      <c r="P213" s="92" t="n">
        <v>3600.005</v>
      </c>
      <c r="S213" s="89"/>
      <c r="T213" s="88" t="n">
        <v>157.274</v>
      </c>
      <c r="U213" s="88" t="n">
        <v>98.891</v>
      </c>
      <c r="V213" s="88" t="n">
        <v>68.435</v>
      </c>
      <c r="X213" s="90"/>
      <c r="Y213" s="28" t="n">
        <v>161.434</v>
      </c>
      <c r="Z213" s="28" t="n">
        <v>103.586</v>
      </c>
      <c r="AA213" s="28" t="n">
        <v>68.435</v>
      </c>
      <c r="AC213" s="92" t="n">
        <v>3600.005</v>
      </c>
    </row>
    <row r="214" customFormat="false" ht="15.75" hidden="false" customHeight="false" outlineLevel="0" collapsed="false">
      <c r="A214" s="2" t="s">
        <v>35</v>
      </c>
      <c r="B214" s="2" t="n">
        <v>4</v>
      </c>
      <c r="C214" s="2" t="s">
        <v>818</v>
      </c>
      <c r="D214" s="2" t="n">
        <f aca="false">FALSE()</f>
        <v>0</v>
      </c>
      <c r="E214" s="45" t="s">
        <v>820</v>
      </c>
      <c r="F214" s="89"/>
      <c r="G214" s="88" t="n">
        <v>140.3</v>
      </c>
      <c r="H214" s="88" t="n">
        <v>87.34</v>
      </c>
      <c r="I214" s="88" t="n">
        <v>64.822</v>
      </c>
      <c r="K214" s="90"/>
      <c r="L214" s="28" t="n">
        <v>141.548</v>
      </c>
      <c r="M214" s="28" t="n">
        <v>91.983</v>
      </c>
      <c r="N214" s="28" t="n">
        <v>75.896</v>
      </c>
      <c r="O214" s="2"/>
      <c r="P214" s="92" t="n">
        <v>0.019</v>
      </c>
      <c r="S214" s="89"/>
      <c r="T214" s="88" t="n">
        <v>160.192</v>
      </c>
      <c r="U214" s="88" t="n">
        <v>98.951</v>
      </c>
      <c r="V214" s="88" t="n">
        <v>68.43</v>
      </c>
      <c r="X214" s="90"/>
      <c r="Y214" s="28" t="n">
        <v>164.2</v>
      </c>
      <c r="Z214" s="28" t="n">
        <v>103.317</v>
      </c>
      <c r="AA214" s="28" t="n">
        <v>68.43</v>
      </c>
      <c r="AC214" s="92" t="n">
        <v>0.018</v>
      </c>
    </row>
    <row r="215" customFormat="false" ht="15.75" hidden="false" customHeight="false" outlineLevel="0" collapsed="false">
      <c r="A215" s="2" t="s">
        <v>35</v>
      </c>
      <c r="B215" s="2" t="n">
        <v>5</v>
      </c>
      <c r="C215" s="2" t="s">
        <v>818</v>
      </c>
      <c r="D215" s="2" t="n">
        <f aca="false">FALSE()</f>
        <v>0</v>
      </c>
      <c r="E215" s="45" t="s">
        <v>820</v>
      </c>
      <c r="F215" s="89"/>
      <c r="G215" s="88" t="n">
        <v>139.25</v>
      </c>
      <c r="H215" s="88" t="n">
        <v>86.992</v>
      </c>
      <c r="I215" s="88" t="n">
        <v>64.508</v>
      </c>
      <c r="K215" s="90"/>
      <c r="L215" s="28" t="n">
        <v>145.409</v>
      </c>
      <c r="M215" s="28" t="n">
        <v>93.035</v>
      </c>
      <c r="N215" s="28" t="n">
        <v>76.647</v>
      </c>
      <c r="O215" s="2"/>
      <c r="P215" s="92" t="n">
        <v>0.013</v>
      </c>
      <c r="S215" s="89"/>
      <c r="T215" s="88" t="n">
        <v>157.534</v>
      </c>
      <c r="U215" s="88" t="n">
        <v>100.189</v>
      </c>
      <c r="V215" s="88" t="n">
        <v>69.071</v>
      </c>
      <c r="X215" s="90"/>
      <c r="Y215" s="28" t="n">
        <v>160.893</v>
      </c>
      <c r="Z215" s="28" t="n">
        <v>102.549</v>
      </c>
      <c r="AA215" s="28" t="n">
        <v>69.071</v>
      </c>
      <c r="AC215" s="92" t="n">
        <v>0.014</v>
      </c>
    </row>
    <row r="216" customFormat="false" ht="15.75" hidden="false" customHeight="false" outlineLevel="0" collapsed="false">
      <c r="A216" s="2" t="s">
        <v>35</v>
      </c>
      <c r="B216" s="2" t="n">
        <v>6</v>
      </c>
      <c r="C216" s="2" t="s">
        <v>821</v>
      </c>
      <c r="D216" s="2" t="n">
        <f aca="false">TRUE()</f>
        <v>1</v>
      </c>
      <c r="E216" s="45" t="s">
        <v>820</v>
      </c>
      <c r="F216" s="89"/>
      <c r="G216" s="88" t="n">
        <v>143.208</v>
      </c>
      <c r="H216" s="88" t="n">
        <v>90.54</v>
      </c>
      <c r="I216" s="88" t="n">
        <v>64.812</v>
      </c>
      <c r="K216" s="90"/>
      <c r="L216" s="28" t="n">
        <v>139.675</v>
      </c>
      <c r="M216" s="28" t="n">
        <v>91.425</v>
      </c>
      <c r="N216" s="28" t="n">
        <v>75.486</v>
      </c>
      <c r="O216" s="2"/>
      <c r="P216" s="92" t="n">
        <v>3600.003</v>
      </c>
      <c r="S216" s="89"/>
      <c r="T216" s="88" t="n">
        <v>163.203</v>
      </c>
      <c r="U216" s="88" t="n">
        <v>100.265</v>
      </c>
      <c r="V216" s="88" t="n">
        <v>68.731</v>
      </c>
      <c r="X216" s="90"/>
      <c r="Y216" s="28" t="n">
        <v>160.274</v>
      </c>
      <c r="Z216" s="28" t="n">
        <v>102.785</v>
      </c>
      <c r="AA216" s="28" t="n">
        <v>68.731</v>
      </c>
      <c r="AC216" s="92" t="n">
        <v>3600.003</v>
      </c>
    </row>
    <row r="217" customFormat="false" ht="15.75" hidden="false" customHeight="false" outlineLevel="0" collapsed="false">
      <c r="A217" s="2" t="s">
        <v>35</v>
      </c>
      <c r="B217" s="2" t="n">
        <v>7</v>
      </c>
      <c r="C217" s="2" t="s">
        <v>818</v>
      </c>
      <c r="D217" s="2" t="n">
        <f aca="false">FALSE()</f>
        <v>0</v>
      </c>
      <c r="E217" s="45" t="s">
        <v>820</v>
      </c>
      <c r="F217" s="89"/>
      <c r="G217" s="88" t="n">
        <v>140.495</v>
      </c>
      <c r="H217" s="88" t="n">
        <v>87.256</v>
      </c>
      <c r="I217" s="88" t="n">
        <v>64.568</v>
      </c>
      <c r="K217" s="90"/>
      <c r="L217" s="28" t="n">
        <v>144.889</v>
      </c>
      <c r="M217" s="28" t="n">
        <v>91.98</v>
      </c>
      <c r="N217" s="28" t="n">
        <v>76.331</v>
      </c>
      <c r="O217" s="2"/>
      <c r="P217" s="92" t="n">
        <v>0.018</v>
      </c>
      <c r="S217" s="89"/>
      <c r="T217" s="88" t="n">
        <v>160.429</v>
      </c>
      <c r="U217" s="88" t="n">
        <v>98.985</v>
      </c>
      <c r="V217" s="88" t="n">
        <v>68.73</v>
      </c>
      <c r="X217" s="90"/>
      <c r="Y217" s="28" t="n">
        <v>163.353</v>
      </c>
      <c r="Z217" s="28" t="n">
        <v>102.161</v>
      </c>
      <c r="AA217" s="28" t="n">
        <v>68.73</v>
      </c>
      <c r="AC217" s="92" t="n">
        <v>0.018</v>
      </c>
    </row>
    <row r="218" customFormat="false" ht="15.75" hidden="false" customHeight="false" outlineLevel="0" collapsed="false">
      <c r="A218" s="2" t="s">
        <v>35</v>
      </c>
      <c r="B218" s="2" t="n">
        <v>8</v>
      </c>
      <c r="C218" s="2" t="s">
        <v>818</v>
      </c>
      <c r="D218" s="2" t="n">
        <f aca="false">FALSE()</f>
        <v>0</v>
      </c>
      <c r="E218" s="45" t="s">
        <v>820</v>
      </c>
      <c r="F218" s="89"/>
      <c r="G218" s="88" t="n">
        <v>146.29</v>
      </c>
      <c r="H218" s="88" t="n">
        <v>87.595</v>
      </c>
      <c r="I218" s="88" t="n">
        <v>65.605</v>
      </c>
      <c r="K218" s="90"/>
      <c r="L218" s="28" t="n">
        <v>144.955</v>
      </c>
      <c r="M218" s="28" t="n">
        <v>92.876</v>
      </c>
      <c r="N218" s="28" t="n">
        <v>77.098</v>
      </c>
      <c r="O218" s="2"/>
      <c r="P218" s="92" t="n">
        <v>0.014</v>
      </c>
      <c r="S218" s="89"/>
      <c r="T218" s="88" t="n">
        <v>156.042</v>
      </c>
      <c r="U218" s="88" t="n">
        <v>94.217</v>
      </c>
      <c r="V218" s="88" t="n">
        <v>67.056</v>
      </c>
      <c r="X218" s="90"/>
      <c r="Y218" s="28" t="n">
        <v>155.052</v>
      </c>
      <c r="Z218" s="28" t="n">
        <v>98.247</v>
      </c>
      <c r="AA218" s="28" t="n">
        <v>67.056</v>
      </c>
      <c r="AC218" s="92" t="n">
        <v>0.014</v>
      </c>
    </row>
    <row r="219" customFormat="false" ht="15.75" hidden="false" customHeight="false" outlineLevel="0" collapsed="false">
      <c r="A219" s="2" t="s">
        <v>35</v>
      </c>
      <c r="B219" s="2" t="n">
        <v>9</v>
      </c>
      <c r="C219" s="2" t="s">
        <v>821</v>
      </c>
      <c r="D219" s="2" t="n">
        <f aca="false">TRUE()</f>
        <v>1</v>
      </c>
      <c r="E219" s="45" t="s">
        <v>820</v>
      </c>
      <c r="F219" s="89"/>
      <c r="G219" s="88" t="n">
        <v>137.375</v>
      </c>
      <c r="H219" s="88" t="n">
        <v>87.032</v>
      </c>
      <c r="I219" s="88" t="n">
        <v>64.463</v>
      </c>
      <c r="K219" s="90"/>
      <c r="L219" s="28" t="n">
        <v>142.122</v>
      </c>
      <c r="M219" s="28" t="n">
        <v>92.25</v>
      </c>
      <c r="N219" s="28" t="n">
        <v>77.902</v>
      </c>
      <c r="O219" s="2"/>
      <c r="P219" s="92" t="n">
        <v>0.013</v>
      </c>
      <c r="S219" s="89"/>
      <c r="T219" s="88" t="n">
        <v>165.551</v>
      </c>
      <c r="U219" s="88" t="n">
        <v>99.914</v>
      </c>
      <c r="V219" s="88" t="n">
        <v>68.822</v>
      </c>
      <c r="X219" s="90"/>
      <c r="Y219" s="28" t="n">
        <v>165.016</v>
      </c>
      <c r="Z219" s="28" t="n">
        <v>103.907</v>
      </c>
      <c r="AA219" s="28" t="n">
        <v>68.822</v>
      </c>
      <c r="AC219" s="92" t="n">
        <v>0.014</v>
      </c>
    </row>
    <row r="220" customFormat="false" ht="15.75" hidden="false" customHeight="false" outlineLevel="0" collapsed="false">
      <c r="A220" s="2" t="s">
        <v>35</v>
      </c>
      <c r="B220" s="2" t="n">
        <v>10</v>
      </c>
      <c r="C220" s="2" t="s">
        <v>821</v>
      </c>
      <c r="D220" s="2" t="n">
        <f aca="false">TRUE()</f>
        <v>1</v>
      </c>
      <c r="E220" s="45" t="s">
        <v>820</v>
      </c>
      <c r="F220" s="89"/>
      <c r="G220" s="88" t="n">
        <v>138.178</v>
      </c>
      <c r="H220" s="88" t="n">
        <v>86.63</v>
      </c>
      <c r="I220" s="88" t="n">
        <v>65.036</v>
      </c>
      <c r="K220" s="90"/>
      <c r="L220" s="28" t="n">
        <v>144.151</v>
      </c>
      <c r="M220" s="28" t="n">
        <v>94.177</v>
      </c>
      <c r="N220" s="28" t="n">
        <v>74.502</v>
      </c>
      <c r="O220" s="2"/>
      <c r="P220" s="92" t="n">
        <v>0.014</v>
      </c>
      <c r="S220" s="89"/>
      <c r="T220" s="88" t="n">
        <v>160.571</v>
      </c>
      <c r="U220" s="88" t="n">
        <v>97.98</v>
      </c>
      <c r="V220" s="88" t="n">
        <v>69.155</v>
      </c>
      <c r="X220" s="90"/>
      <c r="Y220" s="28" t="n">
        <v>168.334</v>
      </c>
      <c r="Z220" s="28" t="n">
        <v>103.776</v>
      </c>
      <c r="AA220" s="28" t="n">
        <v>69.155</v>
      </c>
      <c r="AC220" s="92" t="n">
        <v>0.014</v>
      </c>
    </row>
    <row r="221" customFormat="false" ht="15.75" hidden="false" customHeight="false" outlineLevel="0" collapsed="false">
      <c r="A221" s="2" t="s">
        <v>35</v>
      </c>
      <c r="B221" s="2" t="n">
        <v>11</v>
      </c>
      <c r="C221" s="2" t="s">
        <v>818</v>
      </c>
      <c r="D221" s="2" t="n">
        <f aca="false">FALSE()</f>
        <v>0</v>
      </c>
      <c r="E221" s="45" t="s">
        <v>820</v>
      </c>
      <c r="F221" s="89"/>
      <c r="G221" s="88" t="n">
        <v>137.054</v>
      </c>
      <c r="H221" s="88" t="n">
        <v>88.203</v>
      </c>
      <c r="I221" s="88" t="n">
        <v>65.241</v>
      </c>
      <c r="K221" s="90"/>
      <c r="L221" s="28" t="n">
        <v>145.769</v>
      </c>
      <c r="M221" s="28" t="n">
        <v>91.907</v>
      </c>
      <c r="N221" s="28" t="n">
        <v>74.316</v>
      </c>
      <c r="O221" s="2"/>
      <c r="P221" s="92" t="n">
        <v>0.014</v>
      </c>
      <c r="S221" s="89"/>
      <c r="T221" s="88" t="n">
        <v>159.313</v>
      </c>
      <c r="U221" s="88" t="n">
        <v>98.939</v>
      </c>
      <c r="V221" s="88" t="n">
        <v>68.538</v>
      </c>
      <c r="X221" s="90"/>
      <c r="Y221" s="28" t="n">
        <v>160.575</v>
      </c>
      <c r="Z221" s="28" t="n">
        <v>104.689</v>
      </c>
      <c r="AA221" s="28" t="n">
        <v>68.538</v>
      </c>
      <c r="AC221" s="92" t="n">
        <v>0.014</v>
      </c>
    </row>
    <row r="222" customFormat="false" ht="15.75" hidden="false" customHeight="false" outlineLevel="0" collapsed="false">
      <c r="A222" s="2" t="s">
        <v>35</v>
      </c>
      <c r="B222" s="2" t="n">
        <v>12</v>
      </c>
      <c r="C222" s="2" t="s">
        <v>818</v>
      </c>
      <c r="D222" s="2" t="n">
        <f aca="false">TRUE()</f>
        <v>1</v>
      </c>
      <c r="E222" s="45" t="s">
        <v>819</v>
      </c>
      <c r="F222" s="89"/>
      <c r="G222" s="88" t="n">
        <v>0.378</v>
      </c>
      <c r="H222" s="88" t="n">
        <v>0.733</v>
      </c>
      <c r="I222" s="88" t="n">
        <v>2.997</v>
      </c>
      <c r="K222" s="90"/>
      <c r="L222" s="28" t="n">
        <v>0.369</v>
      </c>
      <c r="M222" s="28" t="n">
        <v>0.731</v>
      </c>
      <c r="N222" s="28" t="n">
        <v>2.617</v>
      </c>
      <c r="O222" s="2"/>
      <c r="P222" s="92" t="n">
        <v>0.024</v>
      </c>
      <c r="S222" s="89"/>
      <c r="T222" s="88" t="n">
        <v>0.4</v>
      </c>
      <c r="U222" s="88" t="n">
        <v>0.495</v>
      </c>
      <c r="V222" s="88" t="n">
        <v>2.992</v>
      </c>
      <c r="X222" s="90"/>
      <c r="Y222" s="28" t="n">
        <v>0.383</v>
      </c>
      <c r="Z222" s="28" t="n">
        <v>0.766</v>
      </c>
      <c r="AA222" s="28" t="n">
        <v>2.992</v>
      </c>
      <c r="AC222" s="92" t="n">
        <v>0.025</v>
      </c>
    </row>
    <row r="223" customFormat="false" ht="15.75" hidden="false" customHeight="false" outlineLevel="0" collapsed="false">
      <c r="A223" s="2" t="s">
        <v>35</v>
      </c>
      <c r="B223" s="2" t="n">
        <v>13</v>
      </c>
      <c r="C223" s="2" t="s">
        <v>818</v>
      </c>
      <c r="D223" s="2" t="n">
        <f aca="false">FALSE()</f>
        <v>0</v>
      </c>
      <c r="E223" s="45" t="s">
        <v>820</v>
      </c>
      <c r="F223" s="89"/>
      <c r="G223" s="88" t="n">
        <v>140.213</v>
      </c>
      <c r="H223" s="88" t="n">
        <v>87.198</v>
      </c>
      <c r="I223" s="88" t="n">
        <v>64.511</v>
      </c>
      <c r="K223" s="90"/>
      <c r="L223" s="28" t="n">
        <v>142.705</v>
      </c>
      <c r="M223" s="28" t="n">
        <v>91.317</v>
      </c>
      <c r="N223" s="28" t="n">
        <v>76.471</v>
      </c>
      <c r="O223" s="2"/>
      <c r="P223" s="92" t="n">
        <v>0.014</v>
      </c>
      <c r="S223" s="89"/>
      <c r="T223" s="88" t="n">
        <v>160.149</v>
      </c>
      <c r="U223" s="88" t="n">
        <v>97.522</v>
      </c>
      <c r="V223" s="88" t="n">
        <v>68.406</v>
      </c>
      <c r="X223" s="90"/>
      <c r="Y223" s="28" t="n">
        <v>162.157</v>
      </c>
      <c r="Z223" s="28" t="n">
        <v>103.821</v>
      </c>
      <c r="AA223" s="28" t="n">
        <v>68.406</v>
      </c>
      <c r="AC223" s="92" t="n">
        <v>0.015</v>
      </c>
    </row>
    <row r="224" customFormat="false" ht="15.75" hidden="false" customHeight="false" outlineLevel="0" collapsed="false">
      <c r="A224" s="2" t="s">
        <v>35</v>
      </c>
      <c r="B224" s="2" t="n">
        <v>14</v>
      </c>
      <c r="C224" s="2" t="s">
        <v>818</v>
      </c>
      <c r="D224" s="2" t="n">
        <f aca="false">TRUE()</f>
        <v>1</v>
      </c>
      <c r="E224" s="45" t="s">
        <v>819</v>
      </c>
      <c r="F224" s="89"/>
      <c r="G224" s="88" t="n">
        <v>0.515</v>
      </c>
      <c r="H224" s="88" t="n">
        <v>0.436</v>
      </c>
      <c r="I224" s="88" t="n">
        <v>0.802</v>
      </c>
      <c r="K224" s="90"/>
      <c r="L224" s="28" t="n">
        <v>0.373</v>
      </c>
      <c r="M224" s="28" t="n">
        <v>0.785</v>
      </c>
      <c r="N224" s="28" t="n">
        <v>51.902</v>
      </c>
      <c r="O224" s="2"/>
      <c r="P224" s="92" t="n">
        <v>3600.003</v>
      </c>
      <c r="S224" s="89"/>
      <c r="T224" s="88" t="n">
        <v>0.408</v>
      </c>
      <c r="U224" s="88" t="n">
        <v>0.447</v>
      </c>
      <c r="V224" s="88" t="n">
        <v>3.052</v>
      </c>
      <c r="X224" s="90"/>
      <c r="Y224" s="28" t="n">
        <v>0.377</v>
      </c>
      <c r="Z224" s="28" t="n">
        <v>56.76</v>
      </c>
      <c r="AA224" s="28" t="n">
        <v>3.052</v>
      </c>
      <c r="AC224" s="92" t="n">
        <v>3600.003</v>
      </c>
    </row>
    <row r="225" customFormat="false" ht="15.75" hidden="false" customHeight="false" outlineLevel="0" collapsed="false">
      <c r="A225" s="2" t="s">
        <v>35</v>
      </c>
      <c r="B225" s="2" t="n">
        <v>15</v>
      </c>
      <c r="C225" s="2" t="s">
        <v>821</v>
      </c>
      <c r="D225" s="2" t="n">
        <f aca="false">TRUE()</f>
        <v>1</v>
      </c>
      <c r="E225" s="45" t="s">
        <v>820</v>
      </c>
      <c r="F225" s="89"/>
      <c r="G225" s="88" t="n">
        <v>138.631</v>
      </c>
      <c r="H225" s="88" t="n">
        <v>87.252</v>
      </c>
      <c r="I225" s="88" t="n">
        <v>64.573</v>
      </c>
      <c r="K225" s="90"/>
      <c r="L225" s="28" t="n">
        <v>143.832</v>
      </c>
      <c r="M225" s="28" t="n">
        <v>91.556</v>
      </c>
      <c r="N225" s="28" t="n">
        <v>78.805</v>
      </c>
      <c r="O225" s="2"/>
      <c r="P225" s="92" t="n">
        <v>0.017</v>
      </c>
      <c r="S225" s="89"/>
      <c r="T225" s="88" t="n">
        <v>163.677</v>
      </c>
      <c r="U225" s="88" t="n">
        <v>97.391</v>
      </c>
      <c r="V225" s="88" t="n">
        <v>69.086</v>
      </c>
      <c r="X225" s="90"/>
      <c r="Y225" s="28" t="n">
        <v>160.807</v>
      </c>
      <c r="Z225" s="28" t="n">
        <v>104.104</v>
      </c>
      <c r="AA225" s="28" t="n">
        <v>69.086</v>
      </c>
      <c r="AC225" s="92" t="n">
        <v>0.018</v>
      </c>
    </row>
    <row r="226" customFormat="false" ht="15.75" hidden="false" customHeight="false" outlineLevel="0" collapsed="false">
      <c r="A226" s="2" t="s">
        <v>35</v>
      </c>
      <c r="B226" s="2" t="n">
        <v>16</v>
      </c>
      <c r="C226" s="2" t="s">
        <v>818</v>
      </c>
      <c r="D226" s="2" t="n">
        <f aca="false">FALSE()</f>
        <v>0</v>
      </c>
      <c r="E226" s="45" t="s">
        <v>820</v>
      </c>
      <c r="F226" s="89"/>
      <c r="G226" s="88" t="n">
        <v>138.27</v>
      </c>
      <c r="H226" s="88" t="n">
        <v>86.813</v>
      </c>
      <c r="I226" s="88" t="n">
        <v>65.211</v>
      </c>
      <c r="K226" s="90"/>
      <c r="L226" s="28" t="n">
        <v>142.124</v>
      </c>
      <c r="M226" s="28" t="n">
        <v>92.881</v>
      </c>
      <c r="N226" s="28" t="n">
        <v>75.424</v>
      </c>
      <c r="O226" s="2"/>
      <c r="P226" s="92" t="n">
        <v>3600.003</v>
      </c>
      <c r="S226" s="89"/>
      <c r="T226" s="88" t="n">
        <v>147.68</v>
      </c>
      <c r="U226" s="88" t="n">
        <v>93.846</v>
      </c>
      <c r="V226" s="88" t="n">
        <v>66.687</v>
      </c>
      <c r="X226" s="90"/>
      <c r="Y226" s="28" t="n">
        <v>151.198</v>
      </c>
      <c r="Z226" s="28" t="n">
        <v>99.233</v>
      </c>
      <c r="AA226" s="28" t="n">
        <v>66.687</v>
      </c>
      <c r="AC226" s="92" t="n">
        <v>3600.003</v>
      </c>
      <c r="AD226" s="2" t="s">
        <v>784</v>
      </c>
    </row>
    <row r="227" customFormat="false" ht="15.75" hidden="false" customHeight="false" outlineLevel="0" collapsed="false">
      <c r="E227" s="62"/>
      <c r="F227" s="89"/>
      <c r="G227" s="89"/>
      <c r="H227" s="89"/>
      <c r="I227" s="89"/>
      <c r="K227" s="90"/>
      <c r="L227" s="90"/>
      <c r="M227" s="90"/>
      <c r="N227" s="90"/>
      <c r="P227" s="91"/>
      <c r="S227" s="89"/>
      <c r="T227" s="89"/>
      <c r="U227" s="89"/>
      <c r="V227" s="89"/>
      <c r="X227" s="90"/>
      <c r="Y227" s="90"/>
      <c r="Z227" s="90"/>
      <c r="AA227" s="90"/>
      <c r="AC227" s="91"/>
    </row>
    <row r="228" customFormat="false" ht="15.75" hidden="false" customHeight="false" outlineLevel="0" collapsed="false">
      <c r="A228" s="2" t="s">
        <v>14</v>
      </c>
      <c r="B228" s="2" t="n">
        <v>1</v>
      </c>
      <c r="C228" s="2" t="s">
        <v>818</v>
      </c>
      <c r="D228" s="2" t="n">
        <f aca="false">FALSE()</f>
        <v>0</v>
      </c>
      <c r="E228" s="45" t="s">
        <v>820</v>
      </c>
      <c r="F228" s="88" t="n">
        <v>62.968</v>
      </c>
      <c r="G228" s="88" t="n">
        <v>5.149</v>
      </c>
      <c r="H228" s="88" t="n">
        <v>3.893</v>
      </c>
      <c r="I228" s="88" t="n">
        <v>5.106</v>
      </c>
      <c r="K228" s="28" t="n">
        <v>65.813</v>
      </c>
      <c r="L228" s="28" t="n">
        <v>5.273</v>
      </c>
      <c r="M228" s="28" t="n">
        <v>3.859</v>
      </c>
      <c r="N228" s="28" t="n">
        <v>5.225</v>
      </c>
      <c r="O228" s="2"/>
      <c r="P228" s="92" t="n">
        <v>10.957</v>
      </c>
      <c r="S228" s="88" t="n">
        <v>63.311</v>
      </c>
      <c r="T228" s="88" t="n">
        <v>5.16</v>
      </c>
      <c r="U228" s="88" t="n">
        <v>3.753</v>
      </c>
      <c r="V228" s="88" t="n">
        <v>4.969</v>
      </c>
      <c r="X228" s="28" t="n">
        <v>62.142</v>
      </c>
      <c r="Y228" s="28" t="n">
        <v>5.367</v>
      </c>
      <c r="Z228" s="28" t="n">
        <v>3.87</v>
      </c>
      <c r="AA228" s="28" t="n">
        <v>4.969</v>
      </c>
      <c r="AC228" s="92" t="n">
        <v>11.251</v>
      </c>
    </row>
    <row r="229" customFormat="false" ht="15.75" hidden="false" customHeight="false" outlineLevel="0" collapsed="false">
      <c r="A229" s="2" t="s">
        <v>14</v>
      </c>
      <c r="B229" s="2" t="n">
        <v>2</v>
      </c>
      <c r="C229" s="2" t="s">
        <v>821</v>
      </c>
      <c r="D229" s="2" t="n">
        <f aca="false">FALSE()</f>
        <v>0</v>
      </c>
      <c r="E229" s="45" t="s">
        <v>819</v>
      </c>
      <c r="F229" s="88" t="n">
        <v>0.653</v>
      </c>
      <c r="G229" s="88" t="n">
        <v>0.775</v>
      </c>
      <c r="H229" s="88" t="n">
        <v>0.737</v>
      </c>
      <c r="I229" s="88" t="n">
        <v>0.766</v>
      </c>
      <c r="K229" s="28" t="n">
        <v>0.647</v>
      </c>
      <c r="L229" s="28" t="n">
        <v>0.525</v>
      </c>
      <c r="M229" s="28" t="n">
        <v>0.555</v>
      </c>
      <c r="N229" s="28" t="n">
        <v>0.61</v>
      </c>
      <c r="O229" s="2"/>
      <c r="P229" s="92" t="n">
        <v>0.031</v>
      </c>
      <c r="S229" s="88" t="n">
        <v>0.669</v>
      </c>
      <c r="T229" s="88" t="n">
        <v>0.765</v>
      </c>
      <c r="U229" s="88" t="n">
        <v>1.029</v>
      </c>
      <c r="V229" s="88" t="n">
        <v>3.319</v>
      </c>
      <c r="X229" s="28" t="n">
        <v>0.66</v>
      </c>
      <c r="Y229" s="28" t="n">
        <v>0.522</v>
      </c>
      <c r="Z229" s="28" t="n">
        <v>0.906</v>
      </c>
      <c r="AA229" s="28" t="n">
        <v>3.319</v>
      </c>
      <c r="AC229" s="92" t="n">
        <v>0.037</v>
      </c>
    </row>
    <row r="230" customFormat="false" ht="15.75" hidden="false" customHeight="false" outlineLevel="0" collapsed="false">
      <c r="A230" s="2" t="s">
        <v>14</v>
      </c>
      <c r="B230" s="2" t="n">
        <v>3</v>
      </c>
      <c r="C230" s="2" t="s">
        <v>818</v>
      </c>
      <c r="D230" s="2" t="n">
        <f aca="false">FALSE()</f>
        <v>0</v>
      </c>
      <c r="E230" s="45" t="s">
        <v>820</v>
      </c>
      <c r="F230" s="88" t="n">
        <v>61.056</v>
      </c>
      <c r="G230" s="88" t="n">
        <v>4.969</v>
      </c>
      <c r="H230" s="88" t="n">
        <v>3.698</v>
      </c>
      <c r="I230" s="88" t="n">
        <v>5.03</v>
      </c>
      <c r="K230" s="28" t="n">
        <v>62.221</v>
      </c>
      <c r="L230" s="28" t="n">
        <v>5.135</v>
      </c>
      <c r="M230" s="28" t="n">
        <v>3.778</v>
      </c>
      <c r="N230" s="28" t="n">
        <v>4.911</v>
      </c>
      <c r="O230" s="2"/>
      <c r="P230" s="92" t="n">
        <v>9.563</v>
      </c>
      <c r="S230" s="88" t="n">
        <v>61.282</v>
      </c>
      <c r="T230" s="88" t="n">
        <v>5.044</v>
      </c>
      <c r="U230" s="88" t="n">
        <v>3.643</v>
      </c>
      <c r="V230" s="88" t="n">
        <v>4.923</v>
      </c>
      <c r="X230" s="28" t="n">
        <v>63.081</v>
      </c>
      <c r="Y230" s="28" t="n">
        <v>5.02</v>
      </c>
      <c r="Z230" s="28" t="n">
        <v>3.763</v>
      </c>
      <c r="AA230" s="28" t="n">
        <v>4.923</v>
      </c>
      <c r="AC230" s="92" t="n">
        <v>10.21</v>
      </c>
    </row>
    <row r="231" customFormat="false" ht="15.75" hidden="false" customHeight="false" outlineLevel="0" collapsed="false">
      <c r="A231" s="2" t="s">
        <v>14</v>
      </c>
      <c r="B231" s="2" t="n">
        <v>4</v>
      </c>
      <c r="C231" s="2" t="s">
        <v>821</v>
      </c>
      <c r="D231" s="2" t="n">
        <f aca="false">TRUE()</f>
        <v>1</v>
      </c>
      <c r="E231" s="45" t="s">
        <v>820</v>
      </c>
      <c r="F231" s="88" t="n">
        <v>63.725</v>
      </c>
      <c r="G231" s="88" t="n">
        <v>5.196</v>
      </c>
      <c r="H231" s="88" t="n">
        <v>3.572</v>
      </c>
      <c r="I231" s="88" t="n">
        <v>4.938</v>
      </c>
      <c r="K231" s="28" t="n">
        <v>62.907</v>
      </c>
      <c r="L231" s="28" t="n">
        <v>5.053</v>
      </c>
      <c r="M231" s="28" t="n">
        <v>3.84</v>
      </c>
      <c r="N231" s="28" t="n">
        <v>5.251</v>
      </c>
      <c r="O231" s="2"/>
      <c r="P231" s="92" t="n">
        <v>9.07</v>
      </c>
      <c r="S231" s="88" t="n">
        <v>62.802</v>
      </c>
      <c r="T231" s="88" t="n">
        <v>5.095</v>
      </c>
      <c r="U231" s="88" t="n">
        <v>3.649</v>
      </c>
      <c r="V231" s="88" t="n">
        <v>4.863</v>
      </c>
      <c r="X231" s="28" t="n">
        <v>63.413</v>
      </c>
      <c r="Y231" s="28" t="n">
        <v>5.156</v>
      </c>
      <c r="Z231" s="28" t="n">
        <v>3.734</v>
      </c>
      <c r="AA231" s="28" t="n">
        <v>4.863</v>
      </c>
      <c r="AC231" s="92" t="n">
        <v>9.256</v>
      </c>
    </row>
    <row r="232" customFormat="false" ht="15.75" hidden="false" customHeight="false" outlineLevel="0" collapsed="false">
      <c r="A232" s="2" t="s">
        <v>14</v>
      </c>
      <c r="B232" s="2" t="n">
        <v>5</v>
      </c>
      <c r="C232" s="2" t="s">
        <v>821</v>
      </c>
      <c r="D232" s="2" t="n">
        <f aca="false">TRUE()</f>
        <v>1</v>
      </c>
      <c r="E232" s="45" t="s">
        <v>820</v>
      </c>
      <c r="F232" s="88" t="n">
        <v>63.13</v>
      </c>
      <c r="G232" s="88" t="n">
        <v>5.179</v>
      </c>
      <c r="H232" s="88" t="n">
        <v>3.664</v>
      </c>
      <c r="I232" s="88" t="n">
        <v>5.103</v>
      </c>
      <c r="K232" s="28" t="n">
        <v>63.148</v>
      </c>
      <c r="L232" s="28" t="n">
        <v>5.309</v>
      </c>
      <c r="M232" s="28" t="n">
        <v>3.758</v>
      </c>
      <c r="N232" s="28" t="n">
        <v>5.382</v>
      </c>
      <c r="O232" s="2"/>
      <c r="P232" s="92" t="n">
        <v>10.872</v>
      </c>
      <c r="S232" s="88" t="n">
        <v>62.865</v>
      </c>
      <c r="T232" s="88" t="n">
        <v>5.142</v>
      </c>
      <c r="U232" s="88" t="n">
        <v>3.684</v>
      </c>
      <c r="V232" s="88" t="n">
        <v>4.857</v>
      </c>
      <c r="X232" s="28" t="n">
        <v>63.184</v>
      </c>
      <c r="Y232" s="28" t="n">
        <v>5.247</v>
      </c>
      <c r="Z232" s="28" t="n">
        <v>3.824</v>
      </c>
      <c r="AA232" s="28" t="n">
        <v>4.857</v>
      </c>
      <c r="AC232" s="92" t="n">
        <v>11.629</v>
      </c>
    </row>
    <row r="233" customFormat="false" ht="15.75" hidden="false" customHeight="false" outlineLevel="0" collapsed="false">
      <c r="A233" s="2" t="s">
        <v>14</v>
      </c>
      <c r="B233" s="2" t="n">
        <v>6</v>
      </c>
      <c r="C233" s="2" t="s">
        <v>818</v>
      </c>
      <c r="D233" s="2" t="n">
        <f aca="false">FALSE()</f>
        <v>0</v>
      </c>
      <c r="E233" s="45" t="s">
        <v>820</v>
      </c>
      <c r="F233" s="88" t="n">
        <v>62.807</v>
      </c>
      <c r="G233" s="88" t="n">
        <v>5.214</v>
      </c>
      <c r="H233" s="88" t="n">
        <v>3.644</v>
      </c>
      <c r="I233" s="88" t="n">
        <v>4.871</v>
      </c>
      <c r="K233" s="28" t="n">
        <v>63.382</v>
      </c>
      <c r="L233" s="28" t="n">
        <v>5.245</v>
      </c>
      <c r="M233" s="28" t="n">
        <v>3.8</v>
      </c>
      <c r="N233" s="28" t="n">
        <v>4.97</v>
      </c>
      <c r="O233" s="2"/>
      <c r="P233" s="92" t="n">
        <v>8.236</v>
      </c>
      <c r="S233" s="88" t="n">
        <v>61.589</v>
      </c>
      <c r="T233" s="88" t="n">
        <v>5.035</v>
      </c>
      <c r="U233" s="88" t="n">
        <v>3.725</v>
      </c>
      <c r="V233" s="88" t="n">
        <v>5.01</v>
      </c>
      <c r="X233" s="28" t="n">
        <v>63.231</v>
      </c>
      <c r="Y233" s="28" t="n">
        <v>5.253</v>
      </c>
      <c r="Z233" s="28" t="n">
        <v>3.679</v>
      </c>
      <c r="AA233" s="28" t="n">
        <v>5.01</v>
      </c>
      <c r="AC233" s="92" t="n">
        <v>8.708</v>
      </c>
    </row>
    <row r="234" customFormat="false" ht="15.75" hidden="false" customHeight="false" outlineLevel="0" collapsed="false">
      <c r="A234" s="2" t="s">
        <v>14</v>
      </c>
      <c r="B234" s="2" t="n">
        <v>7</v>
      </c>
      <c r="C234" s="2" t="s">
        <v>821</v>
      </c>
      <c r="D234" s="2" t="n">
        <f aca="false">FALSE()</f>
        <v>0</v>
      </c>
      <c r="E234" s="45" t="s">
        <v>819</v>
      </c>
      <c r="F234" s="88" t="n">
        <v>0.569</v>
      </c>
      <c r="G234" s="88" t="n">
        <v>1.358</v>
      </c>
      <c r="H234" s="88" t="n">
        <v>0.932</v>
      </c>
      <c r="I234" s="88" t="n">
        <v>3.563</v>
      </c>
      <c r="K234" s="28" t="n">
        <v>0.56</v>
      </c>
      <c r="L234" s="28" t="n">
        <v>0.555</v>
      </c>
      <c r="M234" s="28" t="n">
        <v>0.867</v>
      </c>
      <c r="N234" s="28" t="n">
        <v>3.121</v>
      </c>
      <c r="O234" s="2"/>
      <c r="P234" s="92" t="n">
        <v>0.032</v>
      </c>
      <c r="S234" s="88" t="n">
        <v>0.608</v>
      </c>
      <c r="T234" s="88" t="n">
        <v>0.961</v>
      </c>
      <c r="U234" s="88" t="n">
        <v>1.361</v>
      </c>
      <c r="V234" s="88" t="n">
        <v>3.324</v>
      </c>
      <c r="X234" s="28" t="n">
        <v>0.576</v>
      </c>
      <c r="Y234" s="28" t="n">
        <v>0.514</v>
      </c>
      <c r="Z234" s="28" t="n">
        <v>0.895</v>
      </c>
      <c r="AA234" s="28" t="n">
        <v>3.324</v>
      </c>
      <c r="AC234" s="92" t="n">
        <v>0.04</v>
      </c>
    </row>
    <row r="235" customFormat="false" ht="15.75" hidden="false" customHeight="false" outlineLevel="0" collapsed="false">
      <c r="A235" s="2" t="s">
        <v>14</v>
      </c>
      <c r="B235" s="2" t="n">
        <v>8</v>
      </c>
      <c r="C235" s="2" t="s">
        <v>818</v>
      </c>
      <c r="D235" s="2" t="n">
        <f aca="false">FALSE()</f>
        <v>0</v>
      </c>
      <c r="E235" s="45" t="s">
        <v>820</v>
      </c>
      <c r="F235" s="88" t="n">
        <v>63.128</v>
      </c>
      <c r="G235" s="88" t="n">
        <v>5.132</v>
      </c>
      <c r="H235" s="88" t="n">
        <v>3.664</v>
      </c>
      <c r="I235" s="88" t="n">
        <v>4.977</v>
      </c>
      <c r="K235" s="28" t="n">
        <v>63.133</v>
      </c>
      <c r="L235" s="28" t="n">
        <v>5.198</v>
      </c>
      <c r="M235" s="28" t="n">
        <v>3.673</v>
      </c>
      <c r="N235" s="28" t="n">
        <v>5.011</v>
      </c>
      <c r="O235" s="2"/>
      <c r="P235" s="92" t="n">
        <v>8.488</v>
      </c>
      <c r="S235" s="88" t="n">
        <v>65.281</v>
      </c>
      <c r="T235" s="88" t="n">
        <v>5.104</v>
      </c>
      <c r="U235" s="88" t="n">
        <v>3.71</v>
      </c>
      <c r="V235" s="88" t="n">
        <v>4.889</v>
      </c>
      <c r="X235" s="28" t="n">
        <v>63.006</v>
      </c>
      <c r="Y235" s="28" t="n">
        <v>5.152</v>
      </c>
      <c r="Z235" s="28" t="n">
        <v>3.827</v>
      </c>
      <c r="AA235" s="28" t="n">
        <v>4.889</v>
      </c>
      <c r="AC235" s="92" t="n">
        <v>8.358</v>
      </c>
    </row>
    <row r="236" customFormat="false" ht="15.75" hidden="false" customHeight="false" outlineLevel="0" collapsed="false">
      <c r="A236" s="2" t="s">
        <v>14</v>
      </c>
      <c r="B236" s="2" t="n">
        <v>9</v>
      </c>
      <c r="C236" s="2" t="s">
        <v>818</v>
      </c>
      <c r="D236" s="2" t="n">
        <f aca="false">TRUE()</f>
        <v>1</v>
      </c>
      <c r="E236" s="45" t="s">
        <v>819</v>
      </c>
      <c r="F236" s="88" t="n">
        <v>1.487</v>
      </c>
      <c r="G236" s="88" t="n">
        <v>0.612</v>
      </c>
      <c r="H236" s="88" t="n">
        <v>0.912</v>
      </c>
      <c r="I236" s="88" t="n">
        <v>0.674</v>
      </c>
      <c r="K236" s="28" t="n">
        <v>1.466</v>
      </c>
      <c r="L236" s="28" t="n">
        <v>0.541</v>
      </c>
      <c r="M236" s="28" t="n">
        <v>0.897</v>
      </c>
      <c r="N236" s="28" t="n">
        <v>3.15</v>
      </c>
      <c r="O236" s="2"/>
      <c r="P236" s="92" t="n">
        <v>0.03</v>
      </c>
      <c r="S236" s="88" t="n">
        <v>1.508</v>
      </c>
      <c r="T236" s="88" t="n">
        <v>0.647</v>
      </c>
      <c r="U236" s="88" t="n">
        <v>0.593</v>
      </c>
      <c r="V236" s="88" t="n">
        <v>0.727</v>
      </c>
      <c r="X236" s="28" t="n">
        <v>1.518</v>
      </c>
      <c r="Y236" s="28" t="n">
        <v>0.569</v>
      </c>
      <c r="Z236" s="28" t="n">
        <v>0.88</v>
      </c>
      <c r="AA236" s="28" t="n">
        <v>0.727</v>
      </c>
      <c r="AC236" s="92" t="n">
        <v>0.039</v>
      </c>
    </row>
    <row r="237" customFormat="false" ht="15.75" hidden="false" customHeight="false" outlineLevel="0" collapsed="false">
      <c r="A237" s="2" t="s">
        <v>14</v>
      </c>
      <c r="B237" s="2" t="n">
        <v>10</v>
      </c>
      <c r="C237" s="2" t="s">
        <v>818</v>
      </c>
      <c r="D237" s="2" t="n">
        <f aca="false">FALSE()</f>
        <v>0</v>
      </c>
      <c r="E237" s="45" t="s">
        <v>820</v>
      </c>
      <c r="F237" s="88" t="n">
        <v>63.343</v>
      </c>
      <c r="G237" s="88" t="n">
        <v>5.32</v>
      </c>
      <c r="H237" s="88" t="n">
        <v>3.634</v>
      </c>
      <c r="I237" s="88" t="n">
        <v>4.919</v>
      </c>
      <c r="K237" s="28" t="n">
        <v>62.939</v>
      </c>
      <c r="L237" s="28" t="n">
        <v>5.356</v>
      </c>
      <c r="M237" s="28" t="n">
        <v>3.674</v>
      </c>
      <c r="N237" s="28" t="n">
        <v>5.031</v>
      </c>
      <c r="O237" s="2"/>
      <c r="P237" s="92" t="n">
        <v>11.693</v>
      </c>
      <c r="S237" s="88" t="n">
        <v>62.825</v>
      </c>
      <c r="T237" s="88" t="n">
        <v>4.943</v>
      </c>
      <c r="U237" s="88" t="n">
        <v>3.669</v>
      </c>
      <c r="V237" s="88" t="n">
        <v>5.07</v>
      </c>
      <c r="X237" s="28" t="n">
        <v>65.133</v>
      </c>
      <c r="Y237" s="28" t="n">
        <v>5.029</v>
      </c>
      <c r="Z237" s="28" t="n">
        <v>3.709</v>
      </c>
      <c r="AA237" s="28" t="n">
        <v>5.07</v>
      </c>
      <c r="AC237" s="92" t="n">
        <v>11.477</v>
      </c>
    </row>
    <row r="238" customFormat="false" ht="15.75" hidden="false" customHeight="false" outlineLevel="0" collapsed="false">
      <c r="A238" s="2" t="s">
        <v>14</v>
      </c>
      <c r="B238" s="2" t="n">
        <v>11</v>
      </c>
      <c r="C238" s="2" t="s">
        <v>821</v>
      </c>
      <c r="D238" s="2" t="n">
        <f aca="false">TRUE()</f>
        <v>1</v>
      </c>
      <c r="E238" s="45" t="s">
        <v>820</v>
      </c>
      <c r="F238" s="88" t="n">
        <v>62.097</v>
      </c>
      <c r="G238" s="88" t="n">
        <v>5.118</v>
      </c>
      <c r="H238" s="88" t="n">
        <v>3.673</v>
      </c>
      <c r="I238" s="88" t="n">
        <v>5.091</v>
      </c>
      <c r="K238" s="28" t="n">
        <v>62.549</v>
      </c>
      <c r="L238" s="28" t="n">
        <v>5.197</v>
      </c>
      <c r="M238" s="28" t="n">
        <v>3.66</v>
      </c>
      <c r="N238" s="28" t="n">
        <v>5.005</v>
      </c>
      <c r="O238" s="2"/>
      <c r="P238" s="92" t="n">
        <v>7.583</v>
      </c>
      <c r="S238" s="88" t="n">
        <v>62.566</v>
      </c>
      <c r="T238" s="88" t="n">
        <v>5.055</v>
      </c>
      <c r="U238" s="88" t="n">
        <v>3.663</v>
      </c>
      <c r="V238" s="88" t="n">
        <v>4.806</v>
      </c>
      <c r="X238" s="28" t="n">
        <v>62.649</v>
      </c>
      <c r="Y238" s="28" t="n">
        <v>5.165</v>
      </c>
      <c r="Z238" s="28" t="n">
        <v>3.763</v>
      </c>
      <c r="AA238" s="28" t="n">
        <v>4.806</v>
      </c>
      <c r="AC238" s="92" t="n">
        <v>8.06</v>
      </c>
    </row>
    <row r="239" customFormat="false" ht="15.75" hidden="false" customHeight="false" outlineLevel="0" collapsed="false">
      <c r="A239" s="2" t="s">
        <v>14</v>
      </c>
      <c r="B239" s="2" t="n">
        <v>12</v>
      </c>
      <c r="C239" s="2" t="s">
        <v>818</v>
      </c>
      <c r="D239" s="2" t="n">
        <f aca="false">TRUE()</f>
        <v>1</v>
      </c>
      <c r="E239" s="45" t="s">
        <v>819</v>
      </c>
      <c r="F239" s="88" t="n">
        <v>0.687</v>
      </c>
      <c r="G239" s="88" t="n">
        <v>0.592</v>
      </c>
      <c r="H239" s="88" t="n">
        <v>0.581</v>
      </c>
      <c r="I239" s="88" t="n">
        <v>0.683</v>
      </c>
      <c r="K239" s="28" t="n">
        <v>0.636</v>
      </c>
      <c r="L239" s="28" t="n">
        <v>0.57</v>
      </c>
      <c r="M239" s="28" t="n">
        <v>0.86</v>
      </c>
      <c r="N239" s="28" t="n">
        <v>2.765</v>
      </c>
      <c r="O239" s="2"/>
      <c r="P239" s="92" t="n">
        <v>0.028</v>
      </c>
      <c r="S239" s="88" t="n">
        <v>0.645</v>
      </c>
      <c r="T239" s="88" t="n">
        <v>0.642</v>
      </c>
      <c r="U239" s="88" t="n">
        <v>0.568</v>
      </c>
      <c r="V239" s="88" t="n">
        <v>2.985</v>
      </c>
      <c r="X239" s="28" t="n">
        <v>0.654</v>
      </c>
      <c r="Y239" s="28" t="n">
        <v>0.506</v>
      </c>
      <c r="Z239" s="28" t="n">
        <v>0.901</v>
      </c>
      <c r="AA239" s="28" t="n">
        <v>2.985</v>
      </c>
      <c r="AC239" s="92" t="n">
        <v>0.036</v>
      </c>
    </row>
    <row r="240" customFormat="false" ht="15.75" hidden="false" customHeight="false" outlineLevel="0" collapsed="false">
      <c r="A240" s="2" t="s">
        <v>14</v>
      </c>
      <c r="B240" s="2" t="n">
        <v>13</v>
      </c>
      <c r="C240" s="2" t="s">
        <v>818</v>
      </c>
      <c r="D240" s="2" t="n">
        <f aca="false">TRUE()</f>
        <v>1</v>
      </c>
      <c r="E240" s="45" t="s">
        <v>819</v>
      </c>
      <c r="F240" s="88" t="n">
        <v>0.939</v>
      </c>
      <c r="G240" s="88" t="n">
        <v>0.545</v>
      </c>
      <c r="H240" s="88" t="n">
        <v>0.524</v>
      </c>
      <c r="I240" s="88" t="n">
        <v>3.065</v>
      </c>
      <c r="K240" s="28" t="n">
        <v>0.939</v>
      </c>
      <c r="L240" s="28" t="n">
        <v>0.526</v>
      </c>
      <c r="M240" s="28" t="n">
        <v>0.875</v>
      </c>
      <c r="N240" s="28" t="n">
        <v>2.965</v>
      </c>
      <c r="O240" s="2"/>
      <c r="P240" s="92" t="n">
        <v>0.028</v>
      </c>
      <c r="S240" s="88" t="n">
        <v>0.951</v>
      </c>
      <c r="T240" s="88" t="n">
        <v>0.543</v>
      </c>
      <c r="U240" s="88" t="n">
        <v>0.954</v>
      </c>
      <c r="V240" s="88" t="n">
        <v>3.077</v>
      </c>
      <c r="X240" s="28" t="n">
        <v>0.959</v>
      </c>
      <c r="Y240" s="28" t="n">
        <v>0.492</v>
      </c>
      <c r="Z240" s="28" t="n">
        <v>0.91</v>
      </c>
      <c r="AA240" s="28" t="n">
        <v>3.077</v>
      </c>
      <c r="AC240" s="92" t="n">
        <v>0.035</v>
      </c>
    </row>
    <row r="241" customFormat="false" ht="15.75" hidden="false" customHeight="false" outlineLevel="0" collapsed="false">
      <c r="A241" s="2" t="s">
        <v>14</v>
      </c>
      <c r="B241" s="2" t="n">
        <v>14</v>
      </c>
      <c r="C241" s="2" t="s">
        <v>821</v>
      </c>
      <c r="D241" s="2" t="n">
        <f aca="false">TRUE()</f>
        <v>1</v>
      </c>
      <c r="E241" s="45" t="s">
        <v>820</v>
      </c>
      <c r="F241" s="88" t="n">
        <v>65.017</v>
      </c>
      <c r="G241" s="88" t="n">
        <v>5.323</v>
      </c>
      <c r="H241" s="88" t="n">
        <v>3.689</v>
      </c>
      <c r="I241" s="88" t="n">
        <v>4.829</v>
      </c>
      <c r="K241" s="28" t="n">
        <v>63.167</v>
      </c>
      <c r="L241" s="28" t="n">
        <v>5.269</v>
      </c>
      <c r="M241" s="28" t="n">
        <v>3.696</v>
      </c>
      <c r="N241" s="28" t="n">
        <v>5.213</v>
      </c>
      <c r="O241" s="2"/>
      <c r="P241" s="92" t="n">
        <v>8.183</v>
      </c>
      <c r="S241" s="88" t="n">
        <v>63.134</v>
      </c>
      <c r="T241" s="88" t="n">
        <v>5.072</v>
      </c>
      <c r="U241" s="88" t="n">
        <v>3.609</v>
      </c>
      <c r="V241" s="88" t="n">
        <v>4.945</v>
      </c>
      <c r="X241" s="28" t="n">
        <v>63.234</v>
      </c>
      <c r="Y241" s="28" t="n">
        <v>5.264</v>
      </c>
      <c r="Z241" s="28" t="n">
        <v>3.746</v>
      </c>
      <c r="AA241" s="28" t="n">
        <v>4.945</v>
      </c>
      <c r="AC241" s="92" t="n">
        <v>8.187</v>
      </c>
    </row>
    <row r="242" customFormat="false" ht="15.75" hidden="false" customHeight="false" outlineLevel="0" collapsed="false">
      <c r="A242" s="2" t="s">
        <v>14</v>
      </c>
      <c r="B242" s="2" t="n">
        <v>15</v>
      </c>
      <c r="C242" s="2" t="s">
        <v>821</v>
      </c>
      <c r="D242" s="2" t="n">
        <f aca="false">TRUE()</f>
        <v>1</v>
      </c>
      <c r="E242" s="45" t="s">
        <v>820</v>
      </c>
      <c r="F242" s="88" t="n">
        <v>63.033</v>
      </c>
      <c r="G242" s="88" t="n">
        <v>5.059</v>
      </c>
      <c r="H242" s="88" t="n">
        <v>3.695</v>
      </c>
      <c r="I242" s="88" t="n">
        <v>4.997</v>
      </c>
      <c r="K242" s="28" t="n">
        <v>63.194</v>
      </c>
      <c r="L242" s="28" t="n">
        <v>5.282</v>
      </c>
      <c r="M242" s="28" t="n">
        <v>3.755</v>
      </c>
      <c r="N242" s="28" t="n">
        <v>5.04</v>
      </c>
      <c r="O242" s="2"/>
      <c r="P242" s="92" t="n">
        <v>6.741</v>
      </c>
      <c r="S242" s="88" t="n">
        <v>63.048</v>
      </c>
      <c r="T242" s="88" t="n">
        <v>5.024</v>
      </c>
      <c r="U242" s="88" t="n">
        <v>3.637</v>
      </c>
      <c r="V242" s="88" t="n">
        <v>4.956</v>
      </c>
      <c r="X242" s="28" t="n">
        <v>64.226</v>
      </c>
      <c r="Y242" s="28" t="n">
        <v>5.089</v>
      </c>
      <c r="Z242" s="28" t="n">
        <v>3.72</v>
      </c>
      <c r="AA242" s="28" t="n">
        <v>4.956</v>
      </c>
      <c r="AC242" s="92" t="n">
        <v>6.575</v>
      </c>
    </row>
    <row r="243" customFormat="false" ht="15.75" hidden="false" customHeight="false" outlineLevel="0" collapsed="false">
      <c r="A243" s="2" t="s">
        <v>14</v>
      </c>
      <c r="B243" s="2" t="n">
        <v>16</v>
      </c>
      <c r="C243" s="2" t="s">
        <v>821</v>
      </c>
      <c r="D243" s="2" t="n">
        <f aca="false">FALSE()</f>
        <v>0</v>
      </c>
      <c r="E243" s="45" t="s">
        <v>819</v>
      </c>
      <c r="F243" s="88" t="n">
        <v>5.88</v>
      </c>
      <c r="G243" s="88" t="n">
        <v>0.608</v>
      </c>
      <c r="H243" s="88" t="n">
        <v>0.924</v>
      </c>
      <c r="I243" s="88" t="n">
        <v>0.68</v>
      </c>
      <c r="K243" s="28" t="n">
        <v>6.558</v>
      </c>
      <c r="L243" s="28" t="n">
        <v>0.781</v>
      </c>
      <c r="M243" s="28" t="n">
        <v>1.144</v>
      </c>
      <c r="N243" s="28" t="n">
        <v>3.277</v>
      </c>
      <c r="O243" s="2"/>
      <c r="P243" s="92" t="n">
        <v>0.029</v>
      </c>
      <c r="S243" s="88" t="n">
        <v>7.249</v>
      </c>
      <c r="T243" s="88" t="n">
        <v>0.635</v>
      </c>
      <c r="U243" s="88" t="n">
        <v>0.566</v>
      </c>
      <c r="V243" s="88" t="n">
        <v>3.037</v>
      </c>
      <c r="X243" s="28" t="n">
        <v>6.21</v>
      </c>
      <c r="Y243" s="28" t="n">
        <v>0.82</v>
      </c>
      <c r="Z243" s="28" t="n">
        <v>1.061</v>
      </c>
      <c r="AA243" s="28" t="n">
        <v>3.037</v>
      </c>
      <c r="AC243" s="92" t="n">
        <v>0.036</v>
      </c>
      <c r="AD243" s="0" t="str">
        <f aca="false">SUM(AC228:AC243)</f>
        <v>93.934</v>
      </c>
    </row>
    <row r="244" customFormat="false" ht="15.75" hidden="false" customHeight="false" outlineLevel="0" collapsed="false">
      <c r="E244" s="62"/>
      <c r="F244" s="89"/>
      <c r="G244" s="89"/>
      <c r="H244" s="89"/>
      <c r="I244" s="89"/>
      <c r="K244" s="90"/>
      <c r="L244" s="90"/>
      <c r="M244" s="90"/>
      <c r="N244" s="90"/>
      <c r="P244" s="91"/>
      <c r="S244" s="89"/>
      <c r="T244" s="89"/>
      <c r="U244" s="89"/>
      <c r="V244" s="89"/>
      <c r="X244" s="90"/>
      <c r="Y244" s="90"/>
      <c r="Z244" s="90"/>
      <c r="AA244" s="90"/>
      <c r="AC244" s="91"/>
    </row>
    <row r="245" customFormat="false" ht="15.75" hidden="false" customHeight="false" outlineLevel="0" collapsed="false">
      <c r="A245" s="2" t="s">
        <v>775</v>
      </c>
      <c r="B245" s="2" t="n">
        <v>1</v>
      </c>
      <c r="C245" s="2" t="s">
        <v>818</v>
      </c>
      <c r="D245" s="2" t="n">
        <f aca="false">FALSE()</f>
        <v>0</v>
      </c>
      <c r="E245" s="45" t="s">
        <v>820</v>
      </c>
      <c r="F245" s="88" t="n">
        <v>650.787</v>
      </c>
      <c r="G245" s="88" t="n">
        <v>46.782</v>
      </c>
      <c r="H245" s="88" t="n">
        <v>27.455</v>
      </c>
      <c r="I245" s="88" t="n">
        <v>18.886</v>
      </c>
      <c r="K245" s="28" t="n">
        <v>647.156</v>
      </c>
      <c r="L245" s="28" t="n">
        <v>46.1</v>
      </c>
      <c r="M245" s="28" t="n">
        <v>27.639</v>
      </c>
      <c r="N245" s="28" t="n">
        <v>19.117</v>
      </c>
      <c r="O245" s="2"/>
      <c r="P245" s="92" t="n">
        <v>10.282</v>
      </c>
      <c r="S245" s="89"/>
      <c r="T245" s="88" t="n">
        <v>45.517</v>
      </c>
      <c r="U245" s="88" t="n">
        <v>27.43</v>
      </c>
      <c r="V245" s="88" t="n">
        <v>18.772</v>
      </c>
      <c r="X245" s="28" t="n">
        <v>649.211</v>
      </c>
      <c r="Y245" s="28" t="n">
        <v>47.95</v>
      </c>
      <c r="Z245" s="28" t="n">
        <v>28.258</v>
      </c>
      <c r="AA245" s="28" t="n">
        <v>18.772</v>
      </c>
      <c r="AC245" s="92" t="n">
        <v>10.451</v>
      </c>
    </row>
    <row r="246" customFormat="false" ht="15.75" hidden="false" customHeight="false" outlineLevel="0" collapsed="false">
      <c r="A246" s="2" t="s">
        <v>775</v>
      </c>
      <c r="B246" s="2" t="n">
        <v>2</v>
      </c>
      <c r="C246" s="2" t="s">
        <v>821</v>
      </c>
      <c r="D246" s="2" t="n">
        <f aca="false">TRUE()</f>
        <v>1</v>
      </c>
      <c r="E246" s="45" t="s">
        <v>820</v>
      </c>
      <c r="F246" s="88" t="n">
        <v>649.417</v>
      </c>
      <c r="G246" s="88" t="n">
        <v>47.828</v>
      </c>
      <c r="H246" s="88" t="n">
        <v>27.394</v>
      </c>
      <c r="I246" s="88" t="n">
        <v>18.402</v>
      </c>
      <c r="K246" s="28" t="n">
        <v>657.63</v>
      </c>
      <c r="L246" s="28" t="n">
        <v>45.819</v>
      </c>
      <c r="M246" s="28" t="n">
        <v>27.997</v>
      </c>
      <c r="N246" s="28" t="n">
        <v>18.699</v>
      </c>
      <c r="O246" s="2"/>
      <c r="P246" s="92" t="n">
        <v>9.961</v>
      </c>
      <c r="S246" s="89"/>
      <c r="T246" s="88" t="n">
        <v>45.239</v>
      </c>
      <c r="U246" s="88" t="n">
        <v>27.66</v>
      </c>
      <c r="V246" s="88" t="n">
        <v>18.614</v>
      </c>
      <c r="X246" s="28" t="n">
        <v>643.158</v>
      </c>
      <c r="Y246" s="28" t="n">
        <v>46.897</v>
      </c>
      <c r="Z246" s="28" t="n">
        <v>27.608</v>
      </c>
      <c r="AA246" s="28" t="n">
        <v>18.614</v>
      </c>
      <c r="AC246" s="92" t="n">
        <v>10</v>
      </c>
    </row>
    <row r="247" customFormat="false" ht="15.75" hidden="false" customHeight="false" outlineLevel="0" collapsed="false">
      <c r="A247" s="2" t="s">
        <v>775</v>
      </c>
      <c r="B247" s="2" t="n">
        <v>3</v>
      </c>
      <c r="C247" s="2" t="s">
        <v>821</v>
      </c>
      <c r="D247" s="2" t="n">
        <f aca="false">TRUE()</f>
        <v>1</v>
      </c>
      <c r="E247" s="45" t="s">
        <v>820</v>
      </c>
      <c r="F247" s="88" t="n">
        <v>657.834</v>
      </c>
      <c r="G247" s="88" t="n">
        <v>46.046</v>
      </c>
      <c r="H247" s="88" t="n">
        <v>27.522</v>
      </c>
      <c r="I247" s="88" t="n">
        <v>18.434</v>
      </c>
      <c r="K247" s="28" t="n">
        <v>651.016</v>
      </c>
      <c r="L247" s="28" t="n">
        <v>46.031</v>
      </c>
      <c r="M247" s="28" t="n">
        <v>27.679</v>
      </c>
      <c r="N247" s="28" t="n">
        <v>19.071</v>
      </c>
      <c r="O247" s="2"/>
      <c r="P247" s="92" t="n">
        <v>9.287</v>
      </c>
      <c r="S247" s="89"/>
      <c r="T247" s="88" t="n">
        <v>46.526</v>
      </c>
      <c r="U247" s="88" t="n">
        <v>27.538</v>
      </c>
      <c r="V247" s="88" t="n">
        <v>18.835</v>
      </c>
      <c r="X247" s="28" t="n">
        <v>658.858</v>
      </c>
      <c r="Y247" s="28" t="n">
        <v>45.703</v>
      </c>
      <c r="Z247" s="28" t="n">
        <v>27.788</v>
      </c>
      <c r="AA247" s="28" t="n">
        <v>18.835</v>
      </c>
      <c r="AC247" s="92" t="n">
        <v>9.443</v>
      </c>
    </row>
    <row r="248" customFormat="false" ht="15.75" hidden="false" customHeight="false" outlineLevel="0" collapsed="false">
      <c r="A248" s="2" t="s">
        <v>775</v>
      </c>
      <c r="B248" s="2" t="n">
        <v>4</v>
      </c>
      <c r="C248" s="2" t="s">
        <v>821</v>
      </c>
      <c r="D248" s="2" t="n">
        <f aca="false">TRUE()</f>
        <v>1</v>
      </c>
      <c r="E248" s="45" t="s">
        <v>820</v>
      </c>
      <c r="F248" s="88" t="n">
        <v>648.114</v>
      </c>
      <c r="G248" s="88" t="n">
        <v>46.035</v>
      </c>
      <c r="H248" s="88" t="n">
        <v>27.309</v>
      </c>
      <c r="I248" s="88" t="n">
        <v>18.385</v>
      </c>
      <c r="K248" s="28" t="n">
        <v>648.61</v>
      </c>
      <c r="L248" s="28" t="n">
        <v>47.31</v>
      </c>
      <c r="M248" s="28" t="n">
        <v>27.644</v>
      </c>
      <c r="N248" s="28" t="n">
        <v>18.668</v>
      </c>
      <c r="O248" s="2"/>
      <c r="P248" s="92" t="n">
        <v>11.131</v>
      </c>
      <c r="S248" s="89"/>
      <c r="T248" s="88" t="n">
        <v>45.878</v>
      </c>
      <c r="U248" s="88" t="n">
        <v>27.827</v>
      </c>
      <c r="V248" s="88" t="n">
        <v>18.992</v>
      </c>
      <c r="X248" s="28" t="n">
        <v>650.849</v>
      </c>
      <c r="Y248" s="28" t="n">
        <v>45.732</v>
      </c>
      <c r="Z248" s="28" t="n">
        <v>27.867</v>
      </c>
      <c r="AA248" s="28" t="n">
        <v>18.992</v>
      </c>
      <c r="AC248" s="92" t="n">
        <v>11.436</v>
      </c>
    </row>
    <row r="249" customFormat="false" ht="15.75" hidden="false" customHeight="false" outlineLevel="0" collapsed="false">
      <c r="A249" s="2" t="s">
        <v>775</v>
      </c>
      <c r="B249" s="2" t="n">
        <v>5</v>
      </c>
      <c r="C249" s="2" t="s">
        <v>821</v>
      </c>
      <c r="D249" s="2" t="n">
        <f aca="false">TRUE()</f>
        <v>1</v>
      </c>
      <c r="E249" s="45" t="s">
        <v>820</v>
      </c>
      <c r="F249" s="88" t="n">
        <v>648.983</v>
      </c>
      <c r="G249" s="88" t="n">
        <v>45.62</v>
      </c>
      <c r="H249" s="88" t="n">
        <v>27.371</v>
      </c>
      <c r="I249" s="88" t="n">
        <v>18.342</v>
      </c>
      <c r="K249" s="28" t="n">
        <v>643.02</v>
      </c>
      <c r="L249" s="28" t="n">
        <v>46.25</v>
      </c>
      <c r="M249" s="28" t="n">
        <v>27.91</v>
      </c>
      <c r="N249" s="28" t="n">
        <v>19.224</v>
      </c>
      <c r="O249" s="2"/>
      <c r="P249" s="92" t="n">
        <v>9.98</v>
      </c>
      <c r="S249" s="89"/>
      <c r="T249" s="88" t="n">
        <v>45.755</v>
      </c>
      <c r="U249" s="88" t="n">
        <v>27.542</v>
      </c>
      <c r="V249" s="88" t="n">
        <v>18.723</v>
      </c>
      <c r="X249" s="28" t="n">
        <v>642.555</v>
      </c>
      <c r="Y249" s="28" t="n">
        <v>45.759</v>
      </c>
      <c r="Z249" s="28" t="n">
        <v>27.437</v>
      </c>
      <c r="AA249" s="28" t="n">
        <v>18.723</v>
      </c>
      <c r="AC249" s="92" t="n">
        <v>10.128</v>
      </c>
    </row>
    <row r="250" customFormat="false" ht="15.75" hidden="false" customHeight="false" outlineLevel="0" collapsed="false">
      <c r="A250" s="2" t="s">
        <v>775</v>
      </c>
      <c r="B250" s="2" t="n">
        <v>6</v>
      </c>
      <c r="C250" s="2" t="s">
        <v>821</v>
      </c>
      <c r="D250" s="2" t="n">
        <f aca="false">TRUE()</f>
        <v>1</v>
      </c>
      <c r="E250" s="45" t="s">
        <v>820</v>
      </c>
      <c r="F250" s="88" t="n">
        <v>647.167</v>
      </c>
      <c r="G250" s="88" t="n">
        <v>46.229</v>
      </c>
      <c r="H250" s="88" t="n">
        <v>27.522</v>
      </c>
      <c r="I250" s="88" t="n">
        <v>18.574</v>
      </c>
      <c r="K250" s="28" t="n">
        <v>646.572</v>
      </c>
      <c r="L250" s="28" t="n">
        <v>47.293</v>
      </c>
      <c r="M250" s="28" t="n">
        <v>27.661</v>
      </c>
      <c r="N250" s="28" t="n">
        <v>18.968</v>
      </c>
      <c r="O250" s="2"/>
      <c r="P250" s="92" t="n">
        <v>10.833</v>
      </c>
      <c r="S250" s="89"/>
      <c r="T250" s="88" t="n">
        <v>45.646</v>
      </c>
      <c r="U250" s="88" t="n">
        <v>27.509</v>
      </c>
      <c r="V250" s="88" t="n">
        <v>18.781</v>
      </c>
      <c r="X250" s="28" t="n">
        <v>643.589</v>
      </c>
      <c r="Y250" s="28" t="n">
        <v>46.281</v>
      </c>
      <c r="Z250" s="28" t="n">
        <v>28.223</v>
      </c>
      <c r="AA250" s="28" t="n">
        <v>18.781</v>
      </c>
      <c r="AC250" s="92" t="n">
        <v>11.099</v>
      </c>
    </row>
    <row r="251" customFormat="false" ht="15.75" hidden="false" customHeight="false" outlineLevel="0" collapsed="false">
      <c r="A251" s="2" t="s">
        <v>775</v>
      </c>
      <c r="B251" s="2" t="n">
        <v>7</v>
      </c>
      <c r="C251" s="2" t="s">
        <v>821</v>
      </c>
      <c r="D251" s="2" t="n">
        <f aca="false">TRUE()</f>
        <v>1</v>
      </c>
      <c r="E251" s="45" t="s">
        <v>820</v>
      </c>
      <c r="F251" s="88" t="n">
        <v>648.693</v>
      </c>
      <c r="G251" s="88" t="n">
        <v>46.036</v>
      </c>
      <c r="H251" s="88" t="n">
        <v>27.607</v>
      </c>
      <c r="I251" s="88" t="n">
        <v>18.388</v>
      </c>
      <c r="K251" s="28" t="n">
        <v>646.668</v>
      </c>
      <c r="L251" s="28" t="n">
        <v>45.819</v>
      </c>
      <c r="M251" s="28" t="n">
        <v>27.529</v>
      </c>
      <c r="N251" s="28" t="n">
        <v>19.364</v>
      </c>
      <c r="O251" s="2"/>
      <c r="P251" s="92" t="n">
        <v>9.585</v>
      </c>
      <c r="S251" s="89"/>
      <c r="T251" s="88" t="n">
        <v>46.211</v>
      </c>
      <c r="U251" s="88" t="n">
        <v>28.101</v>
      </c>
      <c r="V251" s="88" t="n">
        <v>18.552</v>
      </c>
      <c r="X251" s="28" t="n">
        <v>642.594</v>
      </c>
      <c r="Y251" s="28" t="n">
        <v>47.706</v>
      </c>
      <c r="Z251" s="28" t="n">
        <v>27.835</v>
      </c>
      <c r="AA251" s="28" t="n">
        <v>18.552</v>
      </c>
      <c r="AC251" s="92" t="n">
        <v>9.79</v>
      </c>
    </row>
    <row r="252" customFormat="false" ht="15.75" hidden="false" customHeight="false" outlineLevel="0" collapsed="false">
      <c r="A252" s="2" t="s">
        <v>775</v>
      </c>
      <c r="B252" s="2" t="n">
        <v>8</v>
      </c>
      <c r="C252" s="2" t="s">
        <v>821</v>
      </c>
      <c r="D252" s="2" t="n">
        <f aca="false">TRUE()</f>
        <v>1</v>
      </c>
      <c r="E252" s="45" t="s">
        <v>820</v>
      </c>
      <c r="F252" s="88" t="n">
        <v>642.972</v>
      </c>
      <c r="G252" s="88" t="n">
        <v>45.326</v>
      </c>
      <c r="H252" s="88" t="n">
        <v>27.278</v>
      </c>
      <c r="I252" s="88" t="n">
        <v>18.813</v>
      </c>
      <c r="K252" s="28" t="n">
        <v>642.295</v>
      </c>
      <c r="L252" s="28" t="n">
        <v>46.216</v>
      </c>
      <c r="M252" s="28" t="n">
        <v>27.624</v>
      </c>
      <c r="N252" s="28" t="n">
        <v>18.483</v>
      </c>
      <c r="O252" s="2"/>
      <c r="P252" s="92" t="n">
        <v>9.662</v>
      </c>
      <c r="S252" s="89"/>
      <c r="T252" s="88" t="n">
        <v>45.615</v>
      </c>
      <c r="U252" s="88" t="n">
        <v>27.369</v>
      </c>
      <c r="V252" s="88" t="n">
        <v>18.652</v>
      </c>
      <c r="X252" s="28" t="n">
        <v>643.795</v>
      </c>
      <c r="Y252" s="28" t="n">
        <v>46.296</v>
      </c>
      <c r="Z252" s="28" t="n">
        <v>27.97</v>
      </c>
      <c r="AA252" s="28" t="n">
        <v>18.652</v>
      </c>
      <c r="AC252" s="92" t="n">
        <v>10.22</v>
      </c>
    </row>
    <row r="253" customFormat="false" ht="15.75" hidden="false" customHeight="false" outlineLevel="0" collapsed="false">
      <c r="A253" s="2" t="s">
        <v>775</v>
      </c>
      <c r="B253" s="2" t="n">
        <v>9</v>
      </c>
      <c r="C253" s="2" t="s">
        <v>821</v>
      </c>
      <c r="D253" s="2" t="n">
        <f aca="false">TRUE()</f>
        <v>1</v>
      </c>
      <c r="E253" s="45" t="s">
        <v>820</v>
      </c>
      <c r="F253" s="88" t="n">
        <v>648.416</v>
      </c>
      <c r="G253" s="88" t="n">
        <v>45.571</v>
      </c>
      <c r="H253" s="88" t="n">
        <v>27.409</v>
      </c>
      <c r="I253" s="88" t="n">
        <v>18.923</v>
      </c>
      <c r="K253" s="28" t="n">
        <v>645.551</v>
      </c>
      <c r="L253" s="28" t="n">
        <v>46.213</v>
      </c>
      <c r="M253" s="28" t="n">
        <v>28.148</v>
      </c>
      <c r="N253" s="28" t="n">
        <v>18.635</v>
      </c>
      <c r="O253" s="2"/>
      <c r="P253" s="92" t="n">
        <v>11.384</v>
      </c>
      <c r="S253" s="89"/>
      <c r="T253" s="88" t="n">
        <v>46.748</v>
      </c>
      <c r="U253" s="88" t="n">
        <v>27.891</v>
      </c>
      <c r="V253" s="88" t="n">
        <v>18.494</v>
      </c>
      <c r="X253" s="28" t="n">
        <v>642.668</v>
      </c>
      <c r="Y253" s="28" t="n">
        <v>46.211</v>
      </c>
      <c r="Z253" s="28" t="n">
        <v>27.875</v>
      </c>
      <c r="AA253" s="28" t="n">
        <v>18.494</v>
      </c>
      <c r="AC253" s="92" t="n">
        <v>11.756</v>
      </c>
    </row>
    <row r="254" customFormat="false" ht="15.75" hidden="false" customHeight="false" outlineLevel="0" collapsed="false">
      <c r="A254" s="2" t="s">
        <v>775</v>
      </c>
      <c r="B254" s="2" t="n">
        <v>10</v>
      </c>
      <c r="C254" s="2" t="s">
        <v>821</v>
      </c>
      <c r="D254" s="2" t="n">
        <f aca="false">TRUE()</f>
        <v>1</v>
      </c>
      <c r="E254" s="45" t="s">
        <v>820</v>
      </c>
      <c r="F254" s="88" t="n">
        <v>650.005</v>
      </c>
      <c r="G254" s="88" t="n">
        <v>45.147</v>
      </c>
      <c r="H254" s="88" t="n">
        <v>27.336</v>
      </c>
      <c r="I254" s="88" t="n">
        <v>19.138</v>
      </c>
      <c r="K254" s="28" t="n">
        <v>644.272</v>
      </c>
      <c r="L254" s="28" t="n">
        <v>46.318</v>
      </c>
      <c r="M254" s="28" t="n">
        <v>27.593</v>
      </c>
      <c r="N254" s="28" t="n">
        <v>18.853</v>
      </c>
      <c r="O254" s="2"/>
      <c r="P254" s="92" t="n">
        <v>9.552</v>
      </c>
      <c r="S254" s="89"/>
      <c r="T254" s="88" t="n">
        <v>46.226</v>
      </c>
      <c r="U254" s="88" t="n">
        <v>27.427</v>
      </c>
      <c r="V254" s="88" t="n">
        <v>18.692</v>
      </c>
      <c r="X254" s="28" t="n">
        <v>641.592</v>
      </c>
      <c r="Y254" s="28" t="n">
        <v>46.842</v>
      </c>
      <c r="Z254" s="28" t="n">
        <v>27.536</v>
      </c>
      <c r="AA254" s="28" t="n">
        <v>18.692</v>
      </c>
      <c r="AC254" s="92" t="n">
        <v>9.842</v>
      </c>
      <c r="AD254" s="2"/>
    </row>
    <row r="255" customFormat="false" ht="15.75" hidden="false" customHeight="false" outlineLevel="0" collapsed="false">
      <c r="A255" s="2" t="s">
        <v>775</v>
      </c>
      <c r="B255" s="2" t="n">
        <v>11</v>
      </c>
      <c r="C255" s="2" t="s">
        <v>821</v>
      </c>
      <c r="D255" s="2" t="n">
        <f aca="false">TRUE()</f>
        <v>1</v>
      </c>
      <c r="E255" s="45" t="s">
        <v>820</v>
      </c>
      <c r="F255" s="88" t="n">
        <v>648.062</v>
      </c>
      <c r="G255" s="88" t="n">
        <v>45.498</v>
      </c>
      <c r="H255" s="88" t="n">
        <v>27.046</v>
      </c>
      <c r="I255" s="88" t="n">
        <v>18.411</v>
      </c>
      <c r="K255" s="28" t="n">
        <v>643.633</v>
      </c>
      <c r="L255" s="28" t="n">
        <v>46.998</v>
      </c>
      <c r="M255" s="28" t="n">
        <v>27.55</v>
      </c>
      <c r="N255" s="28" t="n">
        <v>19.192</v>
      </c>
      <c r="O255" s="2"/>
      <c r="P255" s="92" t="n">
        <v>9.598</v>
      </c>
      <c r="S255" s="89"/>
      <c r="T255" s="88" t="n">
        <v>45.215</v>
      </c>
      <c r="U255" s="88" t="n">
        <v>27.422</v>
      </c>
      <c r="V255" s="88" t="n">
        <v>18.656</v>
      </c>
      <c r="X255" s="28" t="n">
        <v>651.07</v>
      </c>
      <c r="Y255" s="28" t="n">
        <v>47.084</v>
      </c>
      <c r="Z255" s="28" t="n">
        <v>27.766</v>
      </c>
      <c r="AA255" s="28" t="n">
        <v>18.656</v>
      </c>
      <c r="AC255" s="92" t="n">
        <v>9.822</v>
      </c>
    </row>
    <row r="256" customFormat="false" ht="15.75" hidden="false" customHeight="false" outlineLevel="0" collapsed="false">
      <c r="A256" s="2" t="s">
        <v>775</v>
      </c>
      <c r="B256" s="2" t="n">
        <v>12</v>
      </c>
      <c r="C256" s="2" t="s">
        <v>821</v>
      </c>
      <c r="D256" s="2" t="n">
        <f aca="false">TRUE()</f>
        <v>1</v>
      </c>
      <c r="E256" s="45" t="s">
        <v>820</v>
      </c>
      <c r="F256" s="88" t="n">
        <v>649.182</v>
      </c>
      <c r="G256" s="88" t="n">
        <v>45.124</v>
      </c>
      <c r="H256" s="88" t="n">
        <v>27.704</v>
      </c>
      <c r="I256" s="88" t="n">
        <v>18.347</v>
      </c>
      <c r="K256" s="28" t="n">
        <v>646.906</v>
      </c>
      <c r="L256" s="28" t="n">
        <v>46.675</v>
      </c>
      <c r="M256" s="28" t="n">
        <v>27.724</v>
      </c>
      <c r="N256" s="28" t="n">
        <v>19.007</v>
      </c>
      <c r="O256" s="2"/>
      <c r="P256" s="92" t="n">
        <v>11.077</v>
      </c>
      <c r="S256" s="89"/>
      <c r="T256" s="88" t="n">
        <v>45.608</v>
      </c>
      <c r="U256" s="88" t="n">
        <v>27.713</v>
      </c>
      <c r="V256" s="88" t="n">
        <v>18.661</v>
      </c>
      <c r="X256" s="28" t="n">
        <v>642.245</v>
      </c>
      <c r="Y256" s="28" t="n">
        <v>46.789</v>
      </c>
      <c r="Z256" s="28" t="n">
        <v>27.406</v>
      </c>
      <c r="AA256" s="28" t="n">
        <v>18.661</v>
      </c>
      <c r="AC256" s="92" t="n">
        <v>11.351</v>
      </c>
    </row>
    <row r="257" customFormat="false" ht="15.75" hidden="false" customHeight="false" outlineLevel="0" collapsed="false">
      <c r="A257" s="2" t="s">
        <v>775</v>
      </c>
      <c r="B257" s="2" t="n">
        <v>13</v>
      </c>
      <c r="C257" s="2" t="s">
        <v>821</v>
      </c>
      <c r="D257" s="2" t="n">
        <f aca="false">TRUE()</f>
        <v>1</v>
      </c>
      <c r="E257" s="45" t="s">
        <v>820</v>
      </c>
      <c r="F257" s="88" t="n">
        <v>650.856</v>
      </c>
      <c r="G257" s="88" t="n">
        <v>46.957</v>
      </c>
      <c r="H257" s="88" t="n">
        <v>27.435</v>
      </c>
      <c r="I257" s="88" t="n">
        <v>18.63</v>
      </c>
      <c r="K257" s="28" t="n">
        <v>641.557</v>
      </c>
      <c r="L257" s="28" t="n">
        <v>45.717</v>
      </c>
      <c r="M257" s="28" t="n">
        <v>27.73</v>
      </c>
      <c r="N257" s="28" t="n">
        <v>18.578</v>
      </c>
      <c r="O257" s="2"/>
      <c r="P257" s="92" t="n">
        <v>9.552</v>
      </c>
      <c r="S257" s="89"/>
      <c r="T257" s="88" t="n">
        <v>46.206</v>
      </c>
      <c r="U257" s="88" t="n">
        <v>27.612</v>
      </c>
      <c r="V257" s="88" t="n">
        <v>19.002</v>
      </c>
      <c r="X257" s="28" t="n">
        <v>646.975</v>
      </c>
      <c r="Y257" s="28" t="n">
        <v>49.965</v>
      </c>
      <c r="Z257" s="28" t="n">
        <v>27.721</v>
      </c>
      <c r="AA257" s="28" t="n">
        <v>19.002</v>
      </c>
      <c r="AC257" s="92" t="n">
        <v>9.898</v>
      </c>
    </row>
    <row r="258" customFormat="false" ht="15.75" hidden="false" customHeight="false" outlineLevel="0" collapsed="false">
      <c r="A258" s="2" t="s">
        <v>775</v>
      </c>
      <c r="B258" s="2" t="n">
        <v>14</v>
      </c>
      <c r="C258" s="2" t="s">
        <v>818</v>
      </c>
      <c r="D258" s="2" t="n">
        <f aca="false">FALSE()</f>
        <v>0</v>
      </c>
      <c r="E258" s="45" t="s">
        <v>820</v>
      </c>
      <c r="F258" s="88" t="n">
        <v>653.793</v>
      </c>
      <c r="G258" s="88" t="n">
        <v>45.929</v>
      </c>
      <c r="H258" s="88" t="n">
        <v>27.29</v>
      </c>
      <c r="I258" s="88" t="n">
        <v>18.782</v>
      </c>
      <c r="K258" s="28" t="n">
        <v>643.248</v>
      </c>
      <c r="L258" s="28" t="n">
        <v>46.302</v>
      </c>
      <c r="M258" s="28" t="n">
        <v>27.512</v>
      </c>
      <c r="N258" s="28" t="n">
        <v>18.882</v>
      </c>
      <c r="O258" s="2"/>
      <c r="P258" s="92" t="n">
        <v>10.51</v>
      </c>
      <c r="S258" s="89"/>
      <c r="T258" s="88" t="n">
        <v>45.72</v>
      </c>
      <c r="U258" s="88" t="n">
        <v>26.944</v>
      </c>
      <c r="V258" s="88" t="n">
        <v>19.006</v>
      </c>
      <c r="X258" s="28" t="n">
        <v>642.585</v>
      </c>
      <c r="Y258" s="28" t="n">
        <v>46.625</v>
      </c>
      <c r="Z258" s="28" t="n">
        <v>27.683</v>
      </c>
      <c r="AA258" s="28" t="n">
        <v>19.006</v>
      </c>
      <c r="AC258" s="92" t="n">
        <v>10.684</v>
      </c>
    </row>
    <row r="259" customFormat="false" ht="15.75" hidden="false" customHeight="false" outlineLevel="0" collapsed="false">
      <c r="A259" s="2" t="s">
        <v>775</v>
      </c>
      <c r="B259" s="2" t="n">
        <v>15</v>
      </c>
      <c r="C259" s="2" t="s">
        <v>818</v>
      </c>
      <c r="D259" s="2" t="n">
        <f aca="false">FALSE()</f>
        <v>0</v>
      </c>
      <c r="E259" s="45" t="s">
        <v>820</v>
      </c>
      <c r="F259" s="88" t="n">
        <v>649.636</v>
      </c>
      <c r="G259" s="88" t="n">
        <v>47.326</v>
      </c>
      <c r="H259" s="88" t="n">
        <v>27.71</v>
      </c>
      <c r="I259" s="88" t="n">
        <v>18.614</v>
      </c>
      <c r="K259" s="28" t="n">
        <v>643.575</v>
      </c>
      <c r="L259" s="28" t="n">
        <v>46.117</v>
      </c>
      <c r="M259" s="28" t="n">
        <v>27.493</v>
      </c>
      <c r="N259" s="28" t="n">
        <v>19.733</v>
      </c>
      <c r="O259" s="2"/>
      <c r="P259" s="92" t="n">
        <v>9.548</v>
      </c>
      <c r="S259" s="89"/>
      <c r="T259" s="88" t="n">
        <v>46.532</v>
      </c>
      <c r="U259" s="88" t="n">
        <v>27.665</v>
      </c>
      <c r="V259" s="88" t="n">
        <v>18.83</v>
      </c>
      <c r="X259" s="28" t="n">
        <v>642.319</v>
      </c>
      <c r="Y259" s="28" t="n">
        <v>46.338</v>
      </c>
      <c r="Z259" s="28" t="n">
        <v>27.788</v>
      </c>
      <c r="AA259" s="28" t="n">
        <v>18.83</v>
      </c>
      <c r="AC259" s="92" t="n">
        <v>9.714</v>
      </c>
    </row>
    <row r="260" customFormat="false" ht="15.75" hidden="false" customHeight="false" outlineLevel="0" collapsed="false">
      <c r="A260" s="2" t="s">
        <v>775</v>
      </c>
      <c r="B260" s="2" t="n">
        <v>16</v>
      </c>
      <c r="C260" s="2" t="s">
        <v>818</v>
      </c>
      <c r="D260" s="2" t="n">
        <f aca="false">FALSE()</f>
        <v>0</v>
      </c>
      <c r="E260" s="45" t="s">
        <v>820</v>
      </c>
      <c r="F260" s="88" t="n">
        <v>648.618</v>
      </c>
      <c r="G260" s="88" t="n">
        <v>46.054</v>
      </c>
      <c r="H260" s="88" t="n">
        <v>27.541</v>
      </c>
      <c r="I260" s="88" t="n">
        <v>18.565</v>
      </c>
      <c r="K260" s="28" t="n">
        <v>642.867</v>
      </c>
      <c r="L260" s="28" t="n">
        <v>46.451</v>
      </c>
      <c r="M260" s="28" t="n">
        <v>26.975</v>
      </c>
      <c r="N260" s="28" t="n">
        <v>19.02</v>
      </c>
      <c r="O260" s="2"/>
      <c r="P260" s="92" t="n">
        <v>9.559</v>
      </c>
      <c r="S260" s="89"/>
      <c r="T260" s="88" t="n">
        <v>45.838</v>
      </c>
      <c r="U260" s="88" t="n">
        <v>26.983</v>
      </c>
      <c r="V260" s="88" t="n">
        <v>18.964</v>
      </c>
      <c r="X260" s="28" t="n">
        <v>644.618</v>
      </c>
      <c r="Y260" s="28" t="n">
        <v>46.903</v>
      </c>
      <c r="Z260" s="28" t="n">
        <v>27.835</v>
      </c>
      <c r="AA260" s="28" t="n">
        <v>18.964</v>
      </c>
      <c r="AC260" s="92" t="n">
        <v>9.815</v>
      </c>
      <c r="AD260" s="0" t="str">
        <f aca="false">SUM(AC245:AC260)</f>
        <v>165.449</v>
      </c>
    </row>
  </sheetData>
  <mergeCells count="6">
    <mergeCell ref="F1:P3"/>
    <mergeCell ref="S1:AC3"/>
    <mergeCell ref="F4:I4"/>
    <mergeCell ref="K4:N4"/>
    <mergeCell ref="S4:V4"/>
    <mergeCell ref="X4:AA4"/>
  </mergeCells>
  <conditionalFormatting sqref="AD260">
    <cfRule type="expression" priority="2" aboveAverage="0" equalAverage="0" bottom="0" percent="0" rank="0" text="" dxfId="0">
      <formula>LEN(TRIM(AD260))&gt;0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5.75"/>
  <cols>
    <col collapsed="false" hidden="false" max="1" min="1" style="0" width="31.2908163265306"/>
    <col collapsed="false" hidden="false" max="1025" min="2" style="0" width="14.4285714285714"/>
  </cols>
  <sheetData>
    <row r="1" customFormat="false" ht="13.8" hidden="false" customHeight="false" outlineLevel="0" collapsed="false">
      <c r="A1" s="2" t="s">
        <v>20</v>
      </c>
      <c r="B1" s="2"/>
      <c r="C1" s="2" t="s">
        <v>756</v>
      </c>
      <c r="D1" s="2" t="s">
        <v>757</v>
      </c>
      <c r="E1" s="2" t="s">
        <v>822</v>
      </c>
      <c r="F1" s="2" t="s">
        <v>759</v>
      </c>
      <c r="G1" s="2" t="s">
        <v>760</v>
      </c>
      <c r="H1" s="2" t="s">
        <v>761</v>
      </c>
      <c r="I1" s="2" t="s">
        <v>762</v>
      </c>
      <c r="J1" s="2" t="s">
        <v>763</v>
      </c>
    </row>
    <row r="2" customFormat="false" ht="15.75" hidden="false" customHeight="false" outlineLevel="0" collapsed="false">
      <c r="A2" s="2" t="s">
        <v>15</v>
      </c>
      <c r="B2" s="2"/>
      <c r="C2" s="2" t="n">
        <v>64.67317018</v>
      </c>
      <c r="D2" s="2" t="n">
        <v>31.79625802</v>
      </c>
      <c r="E2" s="2" t="n">
        <v>-0.1321106621</v>
      </c>
      <c r="F2" s="2" t="n">
        <v>-37.85021343</v>
      </c>
      <c r="G2" s="2" t="n">
        <v>-48.92467065</v>
      </c>
      <c r="H2" s="2" t="n">
        <v>-24.95841524</v>
      </c>
      <c r="I2" s="2" t="n">
        <v>-9.811218007</v>
      </c>
      <c r="J2" s="2" t="n">
        <v>-5.752541532</v>
      </c>
    </row>
    <row r="3" customFormat="false" ht="15.75" hidden="false" customHeight="false" outlineLevel="0" collapsed="false">
      <c r="A3" s="2" t="s">
        <v>37</v>
      </c>
      <c r="B3" s="2"/>
      <c r="C3" s="2" t="n">
        <v>62.35001543</v>
      </c>
      <c r="D3" s="2" t="n">
        <v>21.75883516</v>
      </c>
      <c r="E3" s="2" t="n">
        <v>7.912250431</v>
      </c>
      <c r="F3" s="2" t="n">
        <v>1.59261242</v>
      </c>
      <c r="G3" s="2" t="n">
        <v>-0.67999456</v>
      </c>
      <c r="H3" s="2" t="n">
        <v>0.3984870998</v>
      </c>
      <c r="I3" s="2" t="n">
        <v>-1.220587238</v>
      </c>
      <c r="J3" s="2" t="n">
        <v>-3.845380853</v>
      </c>
    </row>
    <row r="4" customFormat="false" ht="15.75" hidden="false" customHeight="false" outlineLevel="0" collapsed="false">
      <c r="A4" s="2" t="s">
        <v>764</v>
      </c>
      <c r="B4" s="2"/>
      <c r="C4" s="2" t="n">
        <v>64.58564216</v>
      </c>
      <c r="D4" s="2" t="n">
        <v>33.42315716</v>
      </c>
      <c r="E4" s="2" t="n">
        <v>37.36127432</v>
      </c>
      <c r="F4" s="2" t="n">
        <v>-4.648254299</v>
      </c>
      <c r="G4" s="2" t="n">
        <v>-0.1294691764</v>
      </c>
      <c r="H4" s="2" t="n">
        <v>11.33877064</v>
      </c>
      <c r="I4" s="2" t="n">
        <v>-6.51783711</v>
      </c>
      <c r="J4" s="2" t="n">
        <v>-1.506055819</v>
      </c>
    </row>
    <row r="5" customFormat="false" ht="15.75" hidden="false" customHeight="false" outlineLevel="0" collapsed="false">
      <c r="A5" s="2" t="s">
        <v>765</v>
      </c>
      <c r="B5" s="2"/>
      <c r="C5" s="2" t="n">
        <v>70.84405333</v>
      </c>
      <c r="D5" s="2" t="n">
        <v>43.16871396</v>
      </c>
      <c r="E5" s="2" t="n">
        <v>18.14733127</v>
      </c>
      <c r="F5" s="2" t="n">
        <v>12.51347273</v>
      </c>
      <c r="G5" s="2" t="n">
        <v>0.9363065172</v>
      </c>
      <c r="H5" s="2" t="n">
        <v>-11.45379928</v>
      </c>
      <c r="I5" s="2" t="n">
        <v>-11.30328052</v>
      </c>
      <c r="J5" s="2" t="n">
        <v>-15.06766917</v>
      </c>
    </row>
    <row r="6" customFormat="false" ht="15.75" hidden="false" customHeight="false" outlineLevel="0" collapsed="false">
      <c r="A6" s="2" t="s">
        <v>766</v>
      </c>
      <c r="B6" s="2"/>
      <c r="C6" s="2" t="n">
        <v>66.10983183</v>
      </c>
      <c r="D6" s="2" t="n">
        <v>32.62230275</v>
      </c>
      <c r="E6" s="2" t="n">
        <v>6.563989732</v>
      </c>
      <c r="F6" s="2" t="n">
        <v>-36.85243328</v>
      </c>
      <c r="G6" s="2" t="n">
        <v>-44.79973234</v>
      </c>
      <c r="H6" s="2" t="n">
        <v>-8.139957089</v>
      </c>
      <c r="I6" s="2" t="n">
        <v>-22.04145173</v>
      </c>
      <c r="J6" s="2" t="n">
        <v>11.11500175</v>
      </c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</row>
    <row r="8" customFormat="false" ht="15.75" hidden="false" customHeight="false" outlineLevel="0" collapsed="false">
      <c r="A8" s="2" t="s">
        <v>35</v>
      </c>
      <c r="B8" s="2"/>
      <c r="C8" s="2" t="n">
        <v>73.12560526</v>
      </c>
      <c r="D8" s="2" t="n">
        <v>45.63614826</v>
      </c>
      <c r="E8" s="2" t="n">
        <v>23.36809742</v>
      </c>
      <c r="F8" s="2" t="n">
        <v>17.62059002</v>
      </c>
      <c r="G8" s="2" t="n">
        <v>12.37308015</v>
      </c>
      <c r="H8" s="2" t="n">
        <v>8.177391393</v>
      </c>
      <c r="I8" s="2" t="n">
        <v>4.53819777</v>
      </c>
      <c r="J8" s="2" t="n">
        <v>4.434006166</v>
      </c>
    </row>
    <row r="9" customFormat="false" ht="15.75" hidden="false" customHeight="false" outlineLevel="0" collapsed="false">
      <c r="A9" s="2" t="s">
        <v>42</v>
      </c>
      <c r="B9" s="2"/>
      <c r="C9" s="2" t="n">
        <v>71.66258407</v>
      </c>
      <c r="D9" s="2" t="n">
        <v>38.83569946</v>
      </c>
      <c r="E9" s="2" t="n">
        <v>22.92853226</v>
      </c>
      <c r="F9" s="2" t="n">
        <v>13.30740889</v>
      </c>
      <c r="G9" s="2" t="n">
        <v>11.20907517</v>
      </c>
      <c r="H9" s="2" t="n">
        <v>4.657398849</v>
      </c>
      <c r="I9" s="2" t="n">
        <v>-2.407418073</v>
      </c>
      <c r="J9" s="2" t="n">
        <v>3.634966162</v>
      </c>
    </row>
    <row r="10" customFormat="false" ht="15.75" hidden="false" customHeight="false" outlineLevel="0" collapsed="false">
      <c r="A10" s="2" t="s">
        <v>767</v>
      </c>
      <c r="B10" s="2"/>
      <c r="C10" s="2" t="n">
        <v>74.01644904</v>
      </c>
      <c r="D10" s="2" t="n">
        <v>44.64307249</v>
      </c>
      <c r="E10" s="2" t="n">
        <v>28.77426796</v>
      </c>
      <c r="F10" s="2" t="n">
        <v>22.35296234</v>
      </c>
      <c r="G10" s="2" t="n">
        <v>16.21753134</v>
      </c>
      <c r="H10" s="2" t="n">
        <v>12.18264285</v>
      </c>
      <c r="I10" s="2" t="n">
        <v>9.999055207</v>
      </c>
      <c r="J10" s="2" t="n">
        <v>8.886206173</v>
      </c>
    </row>
    <row r="11" customFormat="false" ht="15.75" hidden="false" customHeight="false" outlineLevel="0" collapsed="false">
      <c r="A11" s="2" t="s">
        <v>768</v>
      </c>
      <c r="B11" s="2"/>
      <c r="C11" s="2" t="n">
        <v>74.04232649</v>
      </c>
      <c r="D11" s="2" t="n">
        <v>45.94532573</v>
      </c>
      <c r="E11" s="2" t="n">
        <v>26.24145704</v>
      </c>
      <c r="F11" s="2" t="n">
        <v>20.75780667</v>
      </c>
      <c r="G11" s="2" t="n">
        <v>16.60153453</v>
      </c>
      <c r="H11" s="2" t="n">
        <v>11.01297809</v>
      </c>
      <c r="I11" s="2" t="n">
        <v>8.972485664</v>
      </c>
      <c r="J11" s="2" t="n">
        <v>7.409706974</v>
      </c>
    </row>
    <row r="12" customFormat="false" ht="15.75" hidden="false" customHeight="false" outlineLevel="0" collapsed="false">
      <c r="A12" s="2" t="s">
        <v>46</v>
      </c>
      <c r="B12" s="2"/>
      <c r="C12" s="2" t="n">
        <v>74.5675907</v>
      </c>
      <c r="D12" s="2" t="n">
        <v>45.83736118</v>
      </c>
      <c r="E12" s="2" t="n">
        <v>26.54135914</v>
      </c>
      <c r="F12" s="2" t="n">
        <v>20.99350493</v>
      </c>
      <c r="G12" s="2" t="n">
        <v>16.91380203</v>
      </c>
      <c r="H12" s="2" t="n">
        <v>12.75652301</v>
      </c>
      <c r="I12" s="2" t="n">
        <v>10.28549026</v>
      </c>
      <c r="J12" s="2" t="n">
        <v>8.101443621</v>
      </c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customFormat="false" ht="15.75" hidden="false" customHeight="false" outlineLevel="0" collapsed="false">
      <c r="A14" s="2" t="s">
        <v>769</v>
      </c>
      <c r="B14" s="2"/>
      <c r="C14" s="2" t="n">
        <v>62.71419003</v>
      </c>
      <c r="D14" s="2" t="n">
        <v>19.8054145</v>
      </c>
      <c r="E14" s="2" t="n">
        <v>2.183913892</v>
      </c>
      <c r="F14" s="2" t="n">
        <v>7.773589365</v>
      </c>
      <c r="G14" s="2" t="n">
        <v>3.646795632</v>
      </c>
      <c r="H14" s="2" t="n">
        <v>3.486417625</v>
      </c>
      <c r="I14" s="2" t="n">
        <v>-2.040546387</v>
      </c>
      <c r="J14" s="2" t="n">
        <v>0.8487758508</v>
      </c>
    </row>
    <row r="15" customFormat="false" ht="15.75" hidden="false" customHeight="false" outlineLevel="0" collapsed="false">
      <c r="A15" s="2" t="s">
        <v>770</v>
      </c>
      <c r="B15" s="2"/>
      <c r="C15" s="2" t="n">
        <v>74.01273655</v>
      </c>
      <c r="D15" s="2" t="n">
        <v>45.3987129</v>
      </c>
      <c r="E15" s="2" t="n">
        <v>27.87570923</v>
      </c>
      <c r="F15" s="2" t="n">
        <v>20.96059971</v>
      </c>
      <c r="G15" s="2" t="n">
        <v>17.39711272</v>
      </c>
      <c r="H15" s="2" t="n">
        <v>12.40992726</v>
      </c>
      <c r="I15" s="2" t="n">
        <v>10.45986679</v>
      </c>
      <c r="J15" s="2" t="n">
        <v>8.820703281</v>
      </c>
    </row>
    <row r="16" customFormat="false" ht="15.75" hidden="false" customHeight="false" outlineLevel="0" collapsed="false">
      <c r="A16" s="2" t="s">
        <v>40</v>
      </c>
      <c r="B16" s="2"/>
      <c r="C16" s="2" t="n">
        <v>73.51346537</v>
      </c>
      <c r="D16" s="2" t="n">
        <v>48.50421737</v>
      </c>
      <c r="E16" s="2" t="n">
        <v>25.2740794</v>
      </c>
      <c r="F16" s="2" t="n">
        <v>22.07668779</v>
      </c>
      <c r="G16" s="2" t="n">
        <v>16.72274327</v>
      </c>
      <c r="H16" s="2" t="n">
        <v>13.34455621</v>
      </c>
      <c r="I16" s="2" t="n">
        <v>10.32141504</v>
      </c>
      <c r="J16" s="2" t="n">
        <v>9.103709721</v>
      </c>
    </row>
    <row r="17" customFormat="false" ht="15.75" hidden="false" customHeight="false" outlineLevel="0" collapsed="false">
      <c r="A17" s="2" t="s">
        <v>49</v>
      </c>
      <c r="B17" s="2"/>
      <c r="C17" s="2" t="n">
        <v>75.13873717</v>
      </c>
      <c r="D17" s="2" t="n">
        <v>45.90158166</v>
      </c>
      <c r="E17" s="2" t="n">
        <v>25.0963446</v>
      </c>
      <c r="F17" s="2" t="n">
        <v>22.52560283</v>
      </c>
      <c r="G17" s="2" t="n">
        <v>16.96718785</v>
      </c>
      <c r="H17" s="2" t="n">
        <v>12.06688546</v>
      </c>
      <c r="I17" s="2" t="n">
        <v>11.67344667</v>
      </c>
      <c r="J17" s="2" t="n">
        <v>8.348812201</v>
      </c>
    </row>
    <row r="18" customFormat="false" ht="15.75" hidden="false" customHeight="false" outlineLevel="0" collapsed="false">
      <c r="A18" s="2" t="s">
        <v>23</v>
      </c>
      <c r="B18" s="2"/>
      <c r="C18" s="2" t="n">
        <v>74.26080667</v>
      </c>
      <c r="D18" s="2" t="n">
        <v>46.94062126</v>
      </c>
      <c r="E18" s="2" t="n">
        <v>24.73797621</v>
      </c>
      <c r="F18" s="2" t="n">
        <v>22.43393127</v>
      </c>
      <c r="G18" s="2" t="n">
        <v>16.1246289</v>
      </c>
      <c r="H18" s="2" t="n">
        <v>12.73508827</v>
      </c>
      <c r="I18" s="2" t="n">
        <v>11.64560561</v>
      </c>
      <c r="J18" s="2" t="n">
        <v>8.490458882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1:L38"/>
  <sheetViews>
    <sheetView windowProtection="false" showFormulas="false" showGridLines="true" showRowColHeaders="true" showZeros="true" rightToLeft="false" tabSelected="true" showOutlineSymbols="true" defaultGridColor="true" view="normal" topLeftCell="C19" colorId="64" zoomScale="100" zoomScaleNormal="100" zoomScalePageLayoutView="100" workbookViewId="0">
      <selection pane="topLeft" activeCell="G29" activeCellId="0" sqref="G29"/>
    </sheetView>
  </sheetViews>
  <sheetFormatPr defaultRowHeight="15.75"/>
  <cols>
    <col collapsed="false" hidden="false" max="3" min="1" style="0" width="14.4285714285714"/>
    <col collapsed="false" hidden="false" max="4" min="4" style="0" width="24.4234693877551"/>
    <col collapsed="false" hidden="false" max="8" min="5" style="0" width="14.4285714285714"/>
    <col collapsed="false" hidden="false" max="9" min="9" style="0" width="24.4234693877551"/>
    <col collapsed="false" hidden="false" max="1025" min="10" style="0" width="14.4285714285714"/>
  </cols>
  <sheetData>
    <row r="21" customFormat="false" ht="15.75" hidden="false" customHeight="false" outlineLevel="0" collapsed="false">
      <c r="D21" s="93" t="s">
        <v>823</v>
      </c>
      <c r="E21" s="93"/>
      <c r="F21" s="93"/>
      <c r="G21" s="93"/>
      <c r="H21" s="54"/>
      <c r="I21" s="93" t="s">
        <v>824</v>
      </c>
      <c r="J21" s="93"/>
      <c r="K21" s="93"/>
      <c r="L21" s="93"/>
    </row>
    <row r="22" customFormat="false" ht="15.75" hidden="false" customHeight="false" outlineLevel="0" collapsed="false">
      <c r="D22" s="93" t="s">
        <v>20</v>
      </c>
      <c r="E22" s="93" t="s">
        <v>825</v>
      </c>
      <c r="F22" s="93"/>
      <c r="G22" s="93" t="s">
        <v>826</v>
      </c>
      <c r="H22" s="54"/>
      <c r="I22" s="93" t="s">
        <v>787</v>
      </c>
      <c r="J22" s="93" t="s">
        <v>827</v>
      </c>
      <c r="K22" s="93"/>
      <c r="L22" s="93" t="s">
        <v>828</v>
      </c>
    </row>
    <row r="23" customFormat="false" ht="15.75" hidden="false" customHeight="false" outlineLevel="0" collapsed="false">
      <c r="D23" s="93"/>
      <c r="E23" s="93" t="s">
        <v>829</v>
      </c>
      <c r="F23" s="93" t="s">
        <v>830</v>
      </c>
      <c r="G23" s="93"/>
      <c r="H23" s="54"/>
      <c r="I23" s="93"/>
      <c r="J23" s="93" t="s">
        <v>811</v>
      </c>
      <c r="K23" s="93" t="s">
        <v>812</v>
      </c>
      <c r="L23" s="93"/>
    </row>
    <row r="24" customFormat="false" ht="15.75" hidden="false" customHeight="false" outlineLevel="0" collapsed="false">
      <c r="D24" s="5" t="s">
        <v>42</v>
      </c>
      <c r="E24" s="94" t="n">
        <v>28.95</v>
      </c>
      <c r="F24" s="94" t="n">
        <v>20.2956666667</v>
      </c>
      <c r="G24" s="94" t="n">
        <v>6.7423333333</v>
      </c>
      <c r="I24" s="5" t="s">
        <v>42</v>
      </c>
      <c r="J24" s="94" t="n">
        <v>85.2311538462</v>
      </c>
      <c r="K24" s="94" t="n">
        <v>76.6477692308</v>
      </c>
      <c r="L24" s="94" t="n">
        <v>7.0259230769</v>
      </c>
    </row>
    <row r="25" customFormat="false" ht="15.75" hidden="false" customHeight="false" outlineLevel="0" collapsed="false">
      <c r="D25" s="5" t="s">
        <v>13</v>
      </c>
      <c r="E25" s="94" t="n">
        <v>2.1513333333</v>
      </c>
      <c r="F25" s="94" t="n">
        <v>1.4846666667</v>
      </c>
      <c r="G25" s="94" t="n">
        <v>0.0144</v>
      </c>
      <c r="I25" s="5" t="s">
        <v>13</v>
      </c>
      <c r="J25" s="94" t="n">
        <v>19.237</v>
      </c>
      <c r="K25" s="94" t="n">
        <v>19.237</v>
      </c>
      <c r="L25" s="94" t="n">
        <v>19.237</v>
      </c>
    </row>
    <row r="26" customFormat="false" ht="15.75" hidden="false" customHeight="false" outlineLevel="0" collapsed="false">
      <c r="D26" s="5" t="s">
        <v>776</v>
      </c>
      <c r="E26" s="94" t="n">
        <v>2.6509166667</v>
      </c>
      <c r="F26" s="94" t="n">
        <v>4.4839166667</v>
      </c>
      <c r="G26" s="94" t="n">
        <v>0.4910833333</v>
      </c>
      <c r="I26" s="5" t="s">
        <v>776</v>
      </c>
      <c r="J26" s="94" t="n">
        <v>56.97925</v>
      </c>
      <c r="K26" s="94" t="n">
        <v>57.88725</v>
      </c>
      <c r="L26" s="94" t="n">
        <v>3174.63525</v>
      </c>
    </row>
    <row r="27" customFormat="false" ht="15.75" hidden="false" customHeight="false" outlineLevel="0" collapsed="false">
      <c r="D27" s="5" t="s">
        <v>41</v>
      </c>
      <c r="E27" s="94" t="n">
        <v>5.5174666667</v>
      </c>
      <c r="F27" s="94" t="n">
        <v>8.2032</v>
      </c>
      <c r="G27" s="94" t="n">
        <v>0.1258666667</v>
      </c>
      <c r="I27" s="5" t="s">
        <v>41</v>
      </c>
      <c r="J27" s="94" t="n">
        <v>56.848</v>
      </c>
      <c r="K27" s="94" t="n">
        <v>56.848</v>
      </c>
      <c r="L27" s="94" t="n">
        <v>56.848</v>
      </c>
    </row>
    <row r="28" customFormat="false" ht="15.75" hidden="false" customHeight="false" outlineLevel="0" collapsed="false">
      <c r="D28" s="5" t="s">
        <v>770</v>
      </c>
      <c r="E28" s="94" t="n">
        <v>8.1255</v>
      </c>
      <c r="F28" s="94" t="n">
        <v>3.0977</v>
      </c>
      <c r="G28" s="94" t="n">
        <v>2.861</v>
      </c>
      <c r="I28" s="5" t="s">
        <v>770</v>
      </c>
      <c r="J28" s="94" t="n">
        <v>82.9863333333</v>
      </c>
      <c r="K28" s="94" t="n">
        <v>84.1673333333</v>
      </c>
      <c r="L28" s="94" t="n">
        <v>26.5675</v>
      </c>
    </row>
    <row r="29" customFormat="false" ht="13.8" hidden="false" customHeight="false" outlineLevel="0" collapsed="false">
      <c r="D29" s="5" t="s">
        <v>34</v>
      </c>
      <c r="E29" s="94" t="n">
        <v>2.9545</v>
      </c>
      <c r="F29" s="94" t="n">
        <v>2.918625</v>
      </c>
      <c r="G29" s="94" t="n">
        <v>0.085125</v>
      </c>
      <c r="I29" s="5" t="s">
        <v>34</v>
      </c>
      <c r="J29" s="94" t="n">
        <v>4.218125</v>
      </c>
      <c r="K29" s="94" t="n">
        <v>4.258875</v>
      </c>
      <c r="L29" s="94" t="n">
        <v>0.55925</v>
      </c>
    </row>
    <row r="30" customFormat="false" ht="15.75" hidden="false" customHeight="false" outlineLevel="0" collapsed="false">
      <c r="D30" s="5" t="s">
        <v>19</v>
      </c>
      <c r="E30" s="94" t="n">
        <v>2.9786666667</v>
      </c>
      <c r="F30" s="94" t="n">
        <v>3.2713333333</v>
      </c>
      <c r="G30" s="94" t="n">
        <v>0.1576666667</v>
      </c>
      <c r="I30" s="5" t="s">
        <v>19</v>
      </c>
      <c r="J30" s="94" t="n">
        <v>14.843</v>
      </c>
      <c r="K30" s="94" t="n">
        <v>14.8628333333</v>
      </c>
      <c r="L30" s="94" t="n">
        <v>4.9755833333</v>
      </c>
    </row>
    <row r="31" customFormat="false" ht="15.75" hidden="false" customHeight="false" outlineLevel="0" collapsed="false">
      <c r="D31" s="5" t="s">
        <v>767</v>
      </c>
      <c r="E31" s="94" t="n">
        <v>3.746875</v>
      </c>
      <c r="F31" s="94" t="n">
        <v>2.889125</v>
      </c>
      <c r="G31" s="94" t="n">
        <v>0.094125</v>
      </c>
      <c r="I31" s="5" t="s">
        <v>767</v>
      </c>
      <c r="J31" s="94" t="n">
        <v>51.9495</v>
      </c>
      <c r="K31" s="94" t="n">
        <v>52.2695</v>
      </c>
      <c r="L31" s="94" t="n">
        <v>60.685</v>
      </c>
    </row>
    <row r="32" customFormat="false" ht="15.75" hidden="false" customHeight="false" outlineLevel="0" collapsed="false">
      <c r="D32" s="5" t="s">
        <v>40</v>
      </c>
      <c r="E32" s="94" t="n">
        <v>3.7373333333</v>
      </c>
      <c r="F32" s="94" t="n">
        <v>2.7136666667</v>
      </c>
      <c r="G32" s="94" t="n">
        <v>0.2213333333</v>
      </c>
      <c r="I32" s="5" t="s">
        <v>40</v>
      </c>
      <c r="J32" s="94" t="n">
        <v>82.50525</v>
      </c>
      <c r="K32" s="94" t="n">
        <v>84.71575</v>
      </c>
      <c r="L32" s="94" t="n">
        <v>206.262</v>
      </c>
    </row>
    <row r="33" customFormat="false" ht="15.75" hidden="false" customHeight="false" outlineLevel="0" collapsed="false">
      <c r="D33" s="5" t="s">
        <v>46</v>
      </c>
      <c r="E33" s="94" t="n">
        <v>3.4505555556</v>
      </c>
      <c r="F33" s="94" t="n">
        <v>3.6042222222</v>
      </c>
      <c r="G33" s="94" t="n">
        <v>4.6403333333</v>
      </c>
      <c r="I33" s="5" t="s">
        <v>46</v>
      </c>
      <c r="J33" s="94" t="n">
        <v>58.0425714286</v>
      </c>
      <c r="K33" s="94" t="n">
        <v>58.7944285714</v>
      </c>
      <c r="L33" s="94" t="n">
        <v>189.0658571429</v>
      </c>
    </row>
    <row r="34" customFormat="false" ht="15.75" hidden="false" customHeight="false" outlineLevel="0" collapsed="false">
      <c r="D34" s="5" t="s">
        <v>49</v>
      </c>
      <c r="E34" s="94" t="n">
        <v>7.0742727273</v>
      </c>
      <c r="F34" s="94" t="n">
        <v>4.9912727273</v>
      </c>
      <c r="G34" s="94" t="n">
        <v>11.5429090909</v>
      </c>
      <c r="I34" s="5" t="s">
        <v>49</v>
      </c>
      <c r="J34" s="94" t="n">
        <v>83.7802</v>
      </c>
      <c r="K34" s="94" t="n">
        <v>83.7212</v>
      </c>
      <c r="L34" s="94" t="n">
        <v>917.0372</v>
      </c>
    </row>
    <row r="35" customFormat="false" ht="15.75" hidden="false" customHeight="false" outlineLevel="0" collapsed="false">
      <c r="D35" s="5" t="s">
        <v>768</v>
      </c>
      <c r="E35" s="94" t="n">
        <v>3.42175</v>
      </c>
      <c r="F35" s="94" t="n">
        <v>2.415</v>
      </c>
      <c r="G35" s="94" t="n">
        <v>0.058</v>
      </c>
      <c r="I35" s="5" t="s">
        <v>768</v>
      </c>
      <c r="J35" s="94" t="n">
        <v>58.323</v>
      </c>
      <c r="K35" s="94" t="n">
        <v>59.70925</v>
      </c>
      <c r="L35" s="94" t="n">
        <v>34.76875</v>
      </c>
    </row>
    <row r="36" customFormat="false" ht="15.75" hidden="false" customHeight="false" outlineLevel="0" collapsed="false">
      <c r="D36" s="5" t="s">
        <v>35</v>
      </c>
      <c r="E36" s="94" t="n">
        <v>2.2813333333</v>
      </c>
      <c r="F36" s="94" t="n">
        <v>19.952</v>
      </c>
      <c r="G36" s="94" t="n">
        <v>2400.0106666667</v>
      </c>
      <c r="I36" s="5" t="s">
        <v>35</v>
      </c>
      <c r="J36" s="94" t="n">
        <v>64.8812307692</v>
      </c>
      <c r="K36" s="94" t="n">
        <v>76.4289230769</v>
      </c>
      <c r="L36" s="94" t="n">
        <v>830.7843076923</v>
      </c>
    </row>
    <row r="37" customFormat="false" ht="15.75" hidden="false" customHeight="false" outlineLevel="0" collapsed="false">
      <c r="D37" s="5" t="s">
        <v>14</v>
      </c>
      <c r="E37" s="94" t="n">
        <v>1.5718333333</v>
      </c>
      <c r="F37" s="94" t="n">
        <v>2.648</v>
      </c>
      <c r="G37" s="94" t="n">
        <v>0.0371666667</v>
      </c>
      <c r="I37" s="5" t="s">
        <v>14</v>
      </c>
      <c r="J37" s="94" t="n">
        <v>4.9861</v>
      </c>
      <c r="K37" s="94" t="n">
        <v>5.1039</v>
      </c>
      <c r="L37" s="94" t="n">
        <v>9.3711</v>
      </c>
    </row>
    <row r="38" customFormat="false" ht="15.75" hidden="false" customHeight="false" outlineLevel="0" collapsed="false">
      <c r="I38" s="5" t="s">
        <v>775</v>
      </c>
      <c r="J38" s="94" t="n">
        <v>18.602125</v>
      </c>
      <c r="K38" s="94" t="n">
        <v>18.968375</v>
      </c>
      <c r="L38" s="94" t="n">
        <v>10.3405625</v>
      </c>
    </row>
  </sheetData>
  <mergeCells count="8">
    <mergeCell ref="D21:G21"/>
    <mergeCell ref="I21:L21"/>
    <mergeCell ref="D22:D23"/>
    <mergeCell ref="E22:F22"/>
    <mergeCell ref="G22:G23"/>
    <mergeCell ref="I22:I23"/>
    <mergeCell ref="J22:K22"/>
    <mergeCell ref="L22:L2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2015-05-26T22:47:25Z</dcterms:modified>
  <cp:revision>1</cp:revision>
</cp:coreProperties>
</file>