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e9e2a97b93b046df/Documentos/"/>
    </mc:Choice>
  </mc:AlternateContent>
  <xr:revisionPtr revIDLastSave="692" documentId="8_{44D953CC-0695-49D6-8A05-BD4DC89007B6}" xr6:coauthVersionLast="47" xr6:coauthVersionMax="47" xr10:uidLastSave="{90214ABA-97F4-4FEA-8D6D-8EADEAE48B4A}"/>
  <bookViews>
    <workbookView xWindow="-108" yWindow="-108" windowWidth="23256" windowHeight="12456" firstSheet="4" activeTab="4" xr2:uid="{9FD63944-0F83-4CCD-9D29-F22B07CFB396}"/>
  </bookViews>
  <sheets>
    <sheet name="Inventario" sheetId="1" r:id="rId1"/>
    <sheet name="Ventas" sheetId="2" r:id="rId2"/>
    <sheet name="HistorialVentas" sheetId="6" r:id="rId3"/>
    <sheet name="Hoja3" sheetId="7" r:id="rId4"/>
    <sheet name="Hoja1" sheetId="14" r:id="rId5"/>
  </sheets>
  <definedNames>
    <definedName name="Nombre_de_Producto">Inventario!$B$2:$B$13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/>
  <c r="E2" i="6" s="1"/>
  <c r="D3" i="6"/>
  <c r="E3" i="6" s="1"/>
  <c r="D4" i="6"/>
  <c r="E4" i="6" s="1"/>
  <c r="D5" i="6"/>
  <c r="E5" i="6" s="1"/>
  <c r="D6" i="6"/>
  <c r="E6" i="6" s="1"/>
  <c r="D7" i="6"/>
  <c r="E7" i="6" s="1"/>
  <c r="D8" i="6"/>
  <c r="E8" i="6" s="1"/>
  <c r="D9" i="6"/>
  <c r="E9" i="6" s="1"/>
  <c r="D10" i="6"/>
  <c r="E10" i="6" s="1"/>
  <c r="D11" i="6"/>
  <c r="E11" i="6" s="1"/>
  <c r="D12" i="6"/>
  <c r="E12" i="6" s="1"/>
  <c r="D13" i="6"/>
  <c r="E13" i="6" s="1"/>
  <c r="D14" i="6"/>
  <c r="E14" i="6" s="1"/>
  <c r="D15" i="6"/>
  <c r="E15" i="6" s="1"/>
  <c r="D16" i="6"/>
  <c r="E16" i="6" s="1"/>
  <c r="D17" i="6"/>
  <c r="E17" i="6" s="1"/>
  <c r="D18" i="6"/>
  <c r="E18" i="6" s="1"/>
  <c r="D19" i="6"/>
  <c r="E19" i="6" s="1"/>
  <c r="D20" i="6"/>
  <c r="E20" i="6" s="1"/>
  <c r="D21" i="6"/>
  <c r="E21" i="6" s="1"/>
  <c r="D22" i="6"/>
  <c r="E22" i="6" s="1"/>
  <c r="D23" i="6"/>
  <c r="G23" i="6" s="1"/>
  <c r="D24" i="6"/>
  <c r="G24" i="6" s="1"/>
  <c r="D25" i="6"/>
  <c r="E25" i="6" s="1"/>
  <c r="D26" i="6"/>
  <c r="E26" i="6" s="1"/>
  <c r="D27" i="6"/>
  <c r="E27" i="6" s="1"/>
  <c r="D28" i="6"/>
  <c r="E28" i="6" s="1"/>
  <c r="D29" i="6"/>
  <c r="E29" i="6" s="1"/>
  <c r="D30" i="6"/>
  <c r="E30" i="6" s="1"/>
  <c r="D31" i="6"/>
  <c r="E31" i="6" s="1"/>
  <c r="D32" i="6"/>
  <c r="G32" i="6" s="1"/>
  <c r="D33" i="6"/>
  <c r="G33" i="6" s="1"/>
  <c r="D34" i="6"/>
  <c r="E34" i="6" s="1"/>
  <c r="D35" i="6"/>
  <c r="E35" i="6" s="1"/>
  <c r="D36" i="6"/>
  <c r="E36" i="6" s="1"/>
  <c r="D37" i="6"/>
  <c r="E37" i="6" s="1"/>
  <c r="D38" i="6"/>
  <c r="E38" i="6" s="1"/>
  <c r="D39" i="6"/>
  <c r="E39" i="6" s="1"/>
  <c r="D40" i="6"/>
  <c r="E40" i="6" s="1"/>
  <c r="D41" i="6"/>
  <c r="E41" i="6" s="1"/>
  <c r="D42" i="6"/>
  <c r="E42" i="6" s="1"/>
  <c r="D43" i="6"/>
  <c r="E43" i="6" s="1"/>
  <c r="D44" i="6"/>
  <c r="E44" i="6" s="1"/>
  <c r="D45" i="6"/>
  <c r="E45" i="6" s="1"/>
  <c r="D46" i="6"/>
  <c r="E46" i="6" s="1"/>
  <c r="D47" i="6"/>
  <c r="E47" i="6" s="1"/>
  <c r="D48" i="6"/>
  <c r="E48" i="6" s="1"/>
  <c r="D49" i="6"/>
  <c r="E49" i="6" s="1"/>
  <c r="D50" i="6"/>
  <c r="E50" i="6" s="1"/>
  <c r="D51" i="6"/>
  <c r="E51" i="6" s="1"/>
  <c r="D52" i="6"/>
  <c r="E52" i="6" s="1"/>
  <c r="D53" i="6"/>
  <c r="E53" i="6" s="1"/>
  <c r="D54" i="6"/>
  <c r="E54" i="6" s="1"/>
  <c r="D55" i="6"/>
  <c r="G55" i="6" s="1"/>
  <c r="D56" i="6"/>
  <c r="E56" i="6" s="1"/>
  <c r="D57" i="6"/>
  <c r="E57" i="6" s="1"/>
  <c r="D58" i="6"/>
  <c r="E58" i="6" s="1"/>
  <c r="D59" i="6"/>
  <c r="E59" i="6" s="1"/>
  <c r="D60" i="6"/>
  <c r="E60" i="6" s="1"/>
  <c r="D61" i="6"/>
  <c r="E61" i="6" s="1"/>
  <c r="D62" i="6"/>
  <c r="E62" i="6" s="1"/>
  <c r="D63" i="6"/>
  <c r="E63" i="6" s="1"/>
  <c r="D64" i="6"/>
  <c r="E64" i="6" s="1"/>
  <c r="D65" i="6"/>
  <c r="E65" i="6" s="1"/>
  <c r="D66" i="6"/>
  <c r="E66" i="6" s="1"/>
  <c r="D67" i="6"/>
  <c r="E67" i="6" s="1"/>
  <c r="D68" i="6"/>
  <c r="E68" i="6" s="1"/>
  <c r="D69" i="6"/>
  <c r="E69" i="6" s="1"/>
  <c r="D70" i="6"/>
  <c r="E70" i="6" s="1"/>
  <c r="D71" i="6"/>
  <c r="G71" i="6" s="1"/>
  <c r="D72" i="6"/>
  <c r="E72" i="6" s="1"/>
  <c r="D73" i="6"/>
  <c r="E73" i="6" s="1"/>
  <c r="D74" i="6"/>
  <c r="E74" i="6" s="1"/>
  <c r="D75" i="6"/>
  <c r="E75" i="6" s="1"/>
  <c r="D76" i="6"/>
  <c r="E76" i="6" s="1"/>
  <c r="D77" i="6"/>
  <c r="E77" i="6" s="1"/>
  <c r="D78" i="6"/>
  <c r="E78" i="6" s="1"/>
  <c r="D79" i="6"/>
  <c r="E79" i="6" s="1"/>
  <c r="D80" i="6"/>
  <c r="E80" i="6" s="1"/>
  <c r="D81" i="6"/>
  <c r="E81" i="6" s="1"/>
  <c r="D82" i="6"/>
  <c r="E82" i="6" s="1"/>
  <c r="D83" i="6"/>
  <c r="E83" i="6" s="1"/>
  <c r="D84" i="6"/>
  <c r="E84" i="6" s="1"/>
  <c r="D85" i="6"/>
  <c r="E85" i="6" s="1"/>
  <c r="D86" i="6"/>
  <c r="E86" i="6" s="1"/>
  <c r="D87" i="6"/>
  <c r="G87" i="6" s="1"/>
  <c r="D88" i="6"/>
  <c r="G88" i="6" s="1"/>
  <c r="D89" i="6"/>
  <c r="E89" i="6" s="1"/>
  <c r="D90" i="6"/>
  <c r="E90" i="6" s="1"/>
  <c r="D91" i="6"/>
  <c r="E91" i="6" s="1"/>
  <c r="D92" i="6"/>
  <c r="E92" i="6" s="1"/>
  <c r="D93" i="6"/>
  <c r="E93" i="6" s="1"/>
  <c r="D94" i="6"/>
  <c r="E94" i="6" s="1"/>
  <c r="D95" i="6"/>
  <c r="E95" i="6" s="1"/>
  <c r="D96" i="6"/>
  <c r="E96" i="6" s="1"/>
  <c r="D97" i="6"/>
  <c r="G97" i="6" s="1"/>
  <c r="D98" i="6"/>
  <c r="E98" i="6" s="1"/>
  <c r="D99" i="6"/>
  <c r="E99" i="6" s="1"/>
  <c r="D100" i="6"/>
  <c r="E100" i="6" s="1"/>
  <c r="C59" i="6" a="1"/>
  <c r="C59" i="6" s="1"/>
  <c r="A59" i="6" s="1"/>
  <c r="F59" i="6" s="1"/>
  <c r="C93" i="6" a="1"/>
  <c r="C93" i="6" s="1"/>
  <c r="A93" i="6" s="1"/>
  <c r="F93" i="6" s="1"/>
  <c r="C82" i="6" a="1"/>
  <c r="C82" i="6" s="1"/>
  <c r="A82" i="6" s="1"/>
  <c r="F82" i="6" s="1"/>
  <c r="C43" i="6" a="1"/>
  <c r="C43" i="6" s="1"/>
  <c r="A43" i="6" s="1"/>
  <c r="F43" i="6" s="1"/>
  <c r="C40" i="6" a="1"/>
  <c r="C40" i="6" s="1"/>
  <c r="A40" i="6" s="1"/>
  <c r="F40" i="6" s="1"/>
  <c r="C29" i="6" a="1"/>
  <c r="C29" i="6" s="1"/>
  <c r="A29" i="6" s="1"/>
  <c r="F29" i="6" s="1"/>
  <c r="C75" i="6" a="1"/>
  <c r="C75" i="6" s="1"/>
  <c r="A75" i="6" s="1"/>
  <c r="F75" i="6" s="1"/>
  <c r="C26" i="6" a="1"/>
  <c r="C26" i="6" s="1"/>
  <c r="A26" i="6" s="1"/>
  <c r="F26" i="6" s="1"/>
  <c r="C27" i="6" a="1"/>
  <c r="C27" i="6" s="1"/>
  <c r="A27" i="6" s="1"/>
  <c r="F27" i="6" s="1"/>
  <c r="C97" i="6" a="1"/>
  <c r="C97" i="6" s="1"/>
  <c r="A97" i="6" s="1"/>
  <c r="F97" i="6" s="1"/>
  <c r="C57" i="6" a="1"/>
  <c r="C57" i="6" s="1"/>
  <c r="A57" i="6" s="1"/>
  <c r="F57" i="6" s="1"/>
  <c r="C28" i="6" a="1"/>
  <c r="C28" i="6" s="1"/>
  <c r="A28" i="6" s="1"/>
  <c r="F28" i="6" s="1"/>
  <c r="C99" i="6" a="1"/>
  <c r="C99" i="6" s="1"/>
  <c r="A99" i="6" s="1"/>
  <c r="F99" i="6" s="1"/>
  <c r="C54" i="6" a="1"/>
  <c r="C54" i="6" s="1"/>
  <c r="A54" i="6" s="1"/>
  <c r="F54" i="6" s="1"/>
  <c r="C56" i="6" a="1"/>
  <c r="C56" i="6" s="1"/>
  <c r="A56" i="6" s="1"/>
  <c r="F56" i="6" s="1"/>
  <c r="C12" i="6" a="1"/>
  <c r="C12" i="6" s="1"/>
  <c r="A12" i="6" s="1"/>
  <c r="F12" i="6" s="1"/>
  <c r="C9" i="6" a="1"/>
  <c r="C9" i="6" s="1"/>
  <c r="A9" i="6" s="1"/>
  <c r="F9" i="6" s="1"/>
  <c r="C53" i="6" a="1"/>
  <c r="C53" i="6" s="1"/>
  <c r="A53" i="6" s="1"/>
  <c r="F53" i="6" s="1"/>
  <c r="C94" i="6" a="1"/>
  <c r="C94" i="6" s="1"/>
  <c r="A94" i="6" s="1"/>
  <c r="F94" i="6" s="1"/>
  <c r="C36" i="6" a="1"/>
  <c r="C36" i="6" s="1"/>
  <c r="A36" i="6" s="1"/>
  <c r="F36" i="6" s="1"/>
  <c r="C31" i="6" a="1"/>
  <c r="C31" i="6" s="1"/>
  <c r="A31" i="6" s="1"/>
  <c r="F31" i="6" s="1"/>
  <c r="C66" i="6" a="1"/>
  <c r="C66" i="6" s="1"/>
  <c r="A66" i="6" s="1"/>
  <c r="F66" i="6" s="1"/>
  <c r="C14" i="6" a="1"/>
  <c r="C14" i="6" s="1"/>
  <c r="A14" i="6" s="1"/>
  <c r="F14" i="6" s="1"/>
  <c r="C83" i="6" a="1"/>
  <c r="C83" i="6" s="1"/>
  <c r="A83" i="6" s="1"/>
  <c r="F83" i="6" s="1"/>
  <c r="C81" i="6" a="1"/>
  <c r="C81" i="6" s="1"/>
  <c r="A81" i="6" s="1"/>
  <c r="F81" i="6" s="1"/>
  <c r="C70" i="6" a="1"/>
  <c r="C70" i="6" s="1"/>
  <c r="A70" i="6" s="1"/>
  <c r="F70" i="6" s="1"/>
  <c r="C62" i="6" a="1"/>
  <c r="C62" i="6" s="1"/>
  <c r="A62" i="6" s="1"/>
  <c r="F62" i="6" s="1"/>
  <c r="C38" i="6" a="1"/>
  <c r="C38" i="6" s="1"/>
  <c r="A38" i="6" s="1"/>
  <c r="F38" i="6" s="1"/>
  <c r="C76" i="6" a="1"/>
  <c r="C76" i="6" s="1"/>
  <c r="A76" i="6" s="1"/>
  <c r="F76" i="6" s="1"/>
  <c r="C48" i="6" a="1"/>
  <c r="C48" i="6" s="1"/>
  <c r="A48" i="6" s="1"/>
  <c r="F48" i="6" s="1"/>
  <c r="C34" i="6" a="1"/>
  <c r="C34" i="6" s="1"/>
  <c r="A34" i="6" s="1"/>
  <c r="F34" i="6" s="1"/>
  <c r="C63" i="6" a="1"/>
  <c r="C63" i="6" s="1"/>
  <c r="A63" i="6" s="1"/>
  <c r="F63" i="6" s="1"/>
  <c r="C21" i="6" a="1"/>
  <c r="C21" i="6" s="1"/>
  <c r="A21" i="6" s="1"/>
  <c r="F21" i="6" s="1"/>
  <c r="C79" i="6" a="1"/>
  <c r="C79" i="6" s="1"/>
  <c r="A79" i="6" s="1"/>
  <c r="F79" i="6" s="1"/>
  <c r="C17" i="6" a="1"/>
  <c r="C17" i="6" s="1"/>
  <c r="A17" i="6" s="1"/>
  <c r="F17" i="6" s="1"/>
  <c r="C22" i="6" a="1"/>
  <c r="C22" i="6" s="1"/>
  <c r="A22" i="6" s="1"/>
  <c r="F22" i="6" s="1"/>
  <c r="C15" i="6" a="1"/>
  <c r="C15" i="6" s="1"/>
  <c r="A15" i="6" s="1"/>
  <c r="F15" i="6" s="1"/>
  <c r="C55" i="6" a="1"/>
  <c r="C55" i="6" s="1"/>
  <c r="A55" i="6" s="1"/>
  <c r="F55" i="6" s="1"/>
  <c r="C49" i="6" a="1"/>
  <c r="C49" i="6" s="1"/>
  <c r="A49" i="6" s="1"/>
  <c r="F49" i="6" s="1"/>
  <c r="C23" i="6" a="1"/>
  <c r="C23" i="6" s="1"/>
  <c r="A23" i="6" s="1"/>
  <c r="F23" i="6" s="1"/>
  <c r="C100" i="6" a="1"/>
  <c r="C100" i="6" s="1"/>
  <c r="A100" i="6" s="1"/>
  <c r="F100" i="6" s="1"/>
  <c r="C6" i="6" a="1"/>
  <c r="C6" i="6" s="1"/>
  <c r="A6" i="6" s="1"/>
  <c r="F6" i="6" s="1"/>
  <c r="C42" i="6" a="1"/>
  <c r="C42" i="6" s="1"/>
  <c r="A42" i="6" s="1"/>
  <c r="F42" i="6" s="1"/>
  <c r="C60" i="6" a="1"/>
  <c r="C60" i="6" s="1"/>
  <c r="A60" i="6" s="1"/>
  <c r="F60" i="6" s="1"/>
  <c r="C78" i="6" a="1"/>
  <c r="C78" i="6" s="1"/>
  <c r="A78" i="6" s="1"/>
  <c r="F78" i="6" s="1"/>
  <c r="C4" i="6" a="1"/>
  <c r="C4" i="6" s="1"/>
  <c r="A4" i="6" s="1"/>
  <c r="F4" i="6" s="1"/>
  <c r="C8" i="6" a="1"/>
  <c r="C8" i="6" s="1"/>
  <c r="A8" i="6" s="1"/>
  <c r="F8" i="6" s="1"/>
  <c r="C80" i="6" a="1"/>
  <c r="C80" i="6" s="1"/>
  <c r="A80" i="6" s="1"/>
  <c r="F80" i="6" s="1"/>
  <c r="C41" i="6" a="1"/>
  <c r="C41" i="6" s="1"/>
  <c r="A41" i="6" s="1"/>
  <c r="F41" i="6" s="1"/>
  <c r="C20" i="6" a="1"/>
  <c r="C20" i="6" s="1"/>
  <c r="A20" i="6" s="1"/>
  <c r="F20" i="6" s="1"/>
  <c r="C11" i="6" a="1"/>
  <c r="C11" i="6" s="1"/>
  <c r="A11" i="6" s="1"/>
  <c r="F11" i="6" s="1"/>
  <c r="C61" i="6" a="1"/>
  <c r="C61" i="6" s="1"/>
  <c r="A61" i="6" s="1"/>
  <c r="F61" i="6" s="1"/>
  <c r="C77" i="6" a="1"/>
  <c r="C77" i="6" s="1"/>
  <c r="A77" i="6" s="1"/>
  <c r="F77" i="6" s="1"/>
  <c r="C35" i="6" a="1"/>
  <c r="C35" i="6" s="1"/>
  <c r="A35" i="6" s="1"/>
  <c r="F35" i="6" s="1"/>
  <c r="C65" i="6" a="1"/>
  <c r="C65" i="6" s="1"/>
  <c r="A65" i="6" s="1"/>
  <c r="F65" i="6" s="1"/>
  <c r="C3" i="6" a="1"/>
  <c r="C3" i="6" s="1"/>
  <c r="A3" i="6" s="1"/>
  <c r="F3" i="6" s="1"/>
  <c r="C84" i="6" a="1"/>
  <c r="C84" i="6" s="1"/>
  <c r="A84" i="6" s="1"/>
  <c r="F84" i="6" s="1"/>
  <c r="C18" i="6" a="1"/>
  <c r="C18" i="6" s="1"/>
  <c r="A18" i="6" s="1"/>
  <c r="F18" i="6" s="1"/>
  <c r="C7" i="6" a="1"/>
  <c r="C7" i="6" s="1"/>
  <c r="A7" i="6" s="1"/>
  <c r="F7" i="6" s="1"/>
  <c r="C90" i="6" a="1"/>
  <c r="C90" i="6" s="1"/>
  <c r="A90" i="6" s="1"/>
  <c r="F90" i="6" s="1"/>
  <c r="C58" i="6" a="1"/>
  <c r="C58" i="6" s="1"/>
  <c r="A58" i="6" s="1"/>
  <c r="F58" i="6" s="1"/>
  <c r="C50" i="6" a="1"/>
  <c r="C50" i="6" s="1"/>
  <c r="A50" i="6" s="1"/>
  <c r="F50" i="6" s="1"/>
  <c r="C5" i="6" a="1"/>
  <c r="C5" i="6" s="1"/>
  <c r="A5" i="6" s="1"/>
  <c r="F5" i="6" s="1"/>
  <c r="C52" i="6" a="1"/>
  <c r="C52" i="6" s="1"/>
  <c r="A52" i="6" s="1"/>
  <c r="F52" i="6" s="1"/>
  <c r="C32" i="6" a="1"/>
  <c r="C32" i="6" s="1"/>
  <c r="A32" i="6" s="1"/>
  <c r="F32" i="6" s="1"/>
  <c r="C95" i="6" a="1"/>
  <c r="C95" i="6" s="1"/>
  <c r="A95" i="6" s="1"/>
  <c r="F95" i="6" s="1"/>
  <c r="C64" i="6" a="1"/>
  <c r="C64" i="6" s="1"/>
  <c r="A64" i="6" s="1"/>
  <c r="F64" i="6" s="1"/>
  <c r="C51" i="6" a="1"/>
  <c r="C51" i="6" s="1"/>
  <c r="A51" i="6" s="1"/>
  <c r="F51" i="6" s="1"/>
  <c r="C67" i="6" a="1"/>
  <c r="C67" i="6" s="1"/>
  <c r="A67" i="6" s="1"/>
  <c r="F67" i="6" s="1"/>
  <c r="C16" i="6" a="1"/>
  <c r="C16" i="6" s="1"/>
  <c r="A16" i="6" s="1"/>
  <c r="F16" i="6" s="1"/>
  <c r="C85" i="6" a="1"/>
  <c r="C85" i="6" s="1"/>
  <c r="A85" i="6" s="1"/>
  <c r="F85" i="6" s="1"/>
  <c r="C86" i="6" a="1"/>
  <c r="C86" i="6" s="1"/>
  <c r="A86" i="6" s="1"/>
  <c r="F86" i="6" s="1"/>
  <c r="C13" i="6" a="1"/>
  <c r="C13" i="6" s="1"/>
  <c r="A13" i="6" s="1"/>
  <c r="F13" i="6" s="1"/>
  <c r="C2" i="6" a="1"/>
  <c r="C2" i="6" s="1"/>
  <c r="A2" i="6" s="1"/>
  <c r="F2" i="6" s="1"/>
  <c r="C44" i="6" a="1"/>
  <c r="C44" i="6" s="1"/>
  <c r="A44" i="6" s="1"/>
  <c r="F44" i="6" s="1"/>
  <c r="C19" i="6" a="1"/>
  <c r="C19" i="6" s="1"/>
  <c r="A19" i="6" s="1"/>
  <c r="F19" i="6" s="1"/>
  <c r="C88" i="6" a="1"/>
  <c r="C88" i="6" s="1"/>
  <c r="A88" i="6" s="1"/>
  <c r="F88" i="6" s="1"/>
  <c r="C47" i="6" a="1"/>
  <c r="C47" i="6" s="1"/>
  <c r="A47" i="6" s="1"/>
  <c r="F47" i="6" s="1"/>
  <c r="C73" i="6" a="1"/>
  <c r="C73" i="6" s="1"/>
  <c r="A73" i="6" s="1"/>
  <c r="F73" i="6" s="1"/>
  <c r="C71" i="6" a="1"/>
  <c r="C71" i="6" s="1"/>
  <c r="A71" i="6" s="1"/>
  <c r="F71" i="6" s="1"/>
  <c r="C72" i="6" a="1"/>
  <c r="C72" i="6" s="1"/>
  <c r="A72" i="6" s="1"/>
  <c r="F72" i="6" s="1"/>
  <c r="C37" i="6" a="1"/>
  <c r="C37" i="6" s="1"/>
  <c r="A37" i="6" s="1"/>
  <c r="F37" i="6" s="1"/>
  <c r="C96" i="6" a="1"/>
  <c r="C96" i="6" s="1"/>
  <c r="A96" i="6" s="1"/>
  <c r="F96" i="6" s="1"/>
  <c r="C24" i="6" a="1"/>
  <c r="C24" i="6" s="1"/>
  <c r="A24" i="6" s="1"/>
  <c r="F24" i="6" s="1"/>
  <c r="C46" i="6" a="1"/>
  <c r="C46" i="6" s="1"/>
  <c r="A46" i="6" s="1"/>
  <c r="F46" i="6" s="1"/>
  <c r="C33" i="6" a="1"/>
  <c r="C33" i="6" s="1"/>
  <c r="A33" i="6" s="1"/>
  <c r="F33" i="6" s="1"/>
  <c r="C74" i="6" a="1"/>
  <c r="C74" i="6" s="1"/>
  <c r="A74" i="6" s="1"/>
  <c r="F74" i="6" s="1"/>
  <c r="C91" i="6" a="1"/>
  <c r="C91" i="6" s="1"/>
  <c r="A91" i="6" s="1"/>
  <c r="F91" i="6" s="1"/>
  <c r="C30" i="6" a="1"/>
  <c r="C30" i="6" s="1"/>
  <c r="A30" i="6" s="1"/>
  <c r="F30" i="6" s="1"/>
  <c r="C87" i="6" a="1"/>
  <c r="C87" i="6" s="1"/>
  <c r="A87" i="6" s="1"/>
  <c r="F87" i="6" s="1"/>
  <c r="C98" i="6" a="1"/>
  <c r="C98" i="6" s="1"/>
  <c r="A98" i="6" s="1"/>
  <c r="F98" i="6" s="1"/>
  <c r="C92" i="6" a="1"/>
  <c r="C92" i="6" s="1"/>
  <c r="A92" i="6" s="1"/>
  <c r="F92" i="6" s="1"/>
  <c r="C39" i="6" a="1"/>
  <c r="C39" i="6" s="1"/>
  <c r="A39" i="6" s="1"/>
  <c r="F39" i="6" s="1"/>
  <c r="C45" i="6" a="1"/>
  <c r="C45" i="6" s="1"/>
  <c r="A45" i="6" s="1"/>
  <c r="F45" i="6" s="1"/>
  <c r="C10" i="6" a="1"/>
  <c r="C10" i="6" s="1"/>
  <c r="A10" i="6" s="1"/>
  <c r="F10" i="6" s="1"/>
  <c r="C89" i="6" a="1"/>
  <c r="C89" i="6" s="1"/>
  <c r="A89" i="6" s="1"/>
  <c r="F89" i="6" s="1"/>
  <c r="C69" i="6" a="1"/>
  <c r="C69" i="6" s="1"/>
  <c r="A69" i="6" s="1"/>
  <c r="F69" i="6" s="1"/>
  <c r="C25" i="6" a="1"/>
  <c r="C25" i="6" s="1"/>
  <c r="A25" i="6" s="1"/>
  <c r="F25" i="6" s="1"/>
  <c r="C68" i="6" a="1"/>
  <c r="C68" i="6" s="1"/>
  <c r="A68" i="6" s="1"/>
  <c r="F68" i="6" s="1"/>
  <c r="B2" i="2" a="1"/>
  <c r="B2" i="2" s="1"/>
  <c r="D2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" i="2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D19" i="2" s="1"/>
  <c r="B20" i="2" a="1"/>
  <c r="B20" i="2" s="1"/>
  <c r="B21" i="2" a="1"/>
  <c r="B21" i="2" s="1"/>
  <c r="B22" i="2" a="1"/>
  <c r="B22" i="2" s="1"/>
  <c r="D22" i="2" s="1"/>
  <c r="B23" i="2" a="1"/>
  <c r="B23" i="2" s="1"/>
  <c r="B24" i="2" a="1"/>
  <c r="B24" i="2" s="1"/>
  <c r="B25" i="2" a="1"/>
  <c r="B25" i="2" s="1"/>
  <c r="B26" i="2" a="1"/>
  <c r="B26" i="2" s="1"/>
  <c r="D26" i="2" s="1"/>
  <c r="B27" i="2" a="1"/>
  <c r="B27" i="2" s="1"/>
  <c r="D27" i="2" s="1"/>
  <c r="B28" i="2" a="1"/>
  <c r="B28" i="2" s="1"/>
  <c r="D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D33" i="2" s="1"/>
  <c r="B34" i="2" a="1"/>
  <c r="B34" i="2" s="1"/>
  <c r="D34" i="2" s="1"/>
  <c r="B35" i="2" a="1"/>
  <c r="B35" i="2" s="1"/>
  <c r="D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D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D48" i="2" s="1"/>
  <c r="B49" i="2" a="1"/>
  <c r="B49" i="2" s="1"/>
  <c r="D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D55" i="2" s="1"/>
  <c r="B56" i="2" a="1"/>
  <c r="B56" i="2" s="1"/>
  <c r="D56" i="2" s="1"/>
  <c r="B57" i="2" a="1"/>
  <c r="B57" i="2" s="1"/>
  <c r="D57" i="2" s="1"/>
  <c r="B58" i="2" a="1"/>
  <c r="B58" i="2" s="1"/>
  <c r="D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D63" i="2" s="1"/>
  <c r="B64" i="2" a="1"/>
  <c r="B64" i="2" s="1"/>
  <c r="D64" i="2" s="1"/>
  <c r="B65" i="2" a="1"/>
  <c r="B65" i="2" s="1"/>
  <c r="D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D70" i="2" s="1"/>
  <c r="B71" i="2" a="1"/>
  <c r="B71" i="2" s="1"/>
  <c r="D71" i="2" s="1"/>
  <c r="B72" i="2" a="1"/>
  <c r="B72" i="2" s="1"/>
  <c r="D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D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D86" i="2" s="1"/>
  <c r="B87" i="2" a="1"/>
  <c r="B87" i="2" s="1"/>
  <c r="D87" i="2" s="1"/>
  <c r="B88" i="2" a="1"/>
  <c r="B88" i="2" s="1"/>
  <c r="D88" i="2" s="1"/>
  <c r="B89" i="2" a="1"/>
  <c r="B89" i="2" s="1"/>
  <c r="D89" i="2" s="1"/>
  <c r="B90" i="2" a="1"/>
  <c r="B90" i="2" s="1"/>
  <c r="B91" i="2" a="1"/>
  <c r="B91" i="2" s="1"/>
  <c r="B92" i="2" a="1"/>
  <c r="B92" i="2" s="1"/>
  <c r="D92" i="2" s="1"/>
  <c r="B93" i="2" a="1"/>
  <c r="B93" i="2" s="1"/>
  <c r="D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D102" i="2" s="1"/>
  <c r="B103" i="2" a="1"/>
  <c r="B103" i="2" s="1"/>
  <c r="D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D108" i="2" s="1"/>
  <c r="B109" i="2" a="1"/>
  <c r="B109" i="2" s="1"/>
  <c r="D109" i="2" s="1"/>
  <c r="B110" i="2" a="1"/>
  <c r="B110" i="2" s="1"/>
  <c r="D110" i="2" s="1"/>
  <c r="B111" i="2" a="1"/>
  <c r="B111" i="2" s="1"/>
  <c r="D111" i="2" s="1"/>
  <c r="B112" i="2" a="1"/>
  <c r="B112" i="2" s="1"/>
  <c r="D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D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D124" i="2" s="1"/>
  <c r="B125" i="2" a="1"/>
  <c r="B125" i="2" s="1"/>
  <c r="D125" i="2" s="1"/>
  <c r="B126" i="2" a="1"/>
  <c r="B126" i="2" s="1"/>
  <c r="D126" i="2" s="1"/>
  <c r="B127" i="2" a="1"/>
  <c r="B127" i="2" s="1"/>
  <c r="D127" i="2" s="1"/>
  <c r="B128" i="2" a="1"/>
  <c r="B128" i="2" s="1"/>
  <c r="D128" i="2" s="1"/>
  <c r="B129" i="2" a="1"/>
  <c r="B129" i="2" s="1"/>
  <c r="D129" i="2" s="1"/>
  <c r="B130" i="2" a="1"/>
  <c r="B130" i="2" s="1"/>
  <c r="D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D138" i="2" s="1"/>
  <c r="B139" i="2" a="1"/>
  <c r="B139" i="2" s="1"/>
  <c r="D139" i="2" s="1"/>
  <c r="B140" i="2" a="1"/>
  <c r="B140" i="2" s="1"/>
  <c r="D140" i="2" s="1"/>
  <c r="B141" i="2" a="1"/>
  <c r="B141" i="2" s="1"/>
  <c r="B142" i="2" a="1"/>
  <c r="B142" i="2" s="1"/>
  <c r="B143" i="2" a="1"/>
  <c r="B143" i="2" s="1"/>
  <c r="B144" i="2" a="1"/>
  <c r="B144" i="2" s="1"/>
  <c r="D144" i="2" s="1"/>
  <c r="B145" i="2" a="1"/>
  <c r="B145" i="2" s="1"/>
  <c r="D145" i="2" s="1"/>
  <c r="B146" i="2" a="1"/>
  <c r="B146" i="2" s="1"/>
  <c r="B147" i="2" a="1"/>
  <c r="B147" i="2" s="1"/>
  <c r="B148" i="2" a="1"/>
  <c r="B148" i="2" s="1"/>
  <c r="B149" i="2" a="1"/>
  <c r="B149" i="2" s="1"/>
  <c r="D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D155" i="2" s="1"/>
  <c r="B156" i="2" a="1"/>
  <c r="B156" i="2" s="1"/>
  <c r="D156" i="2" s="1"/>
  <c r="B157" i="2" a="1"/>
  <c r="B157" i="2" s="1"/>
  <c r="D157" i="2" s="1"/>
  <c r="B158" i="2" a="1"/>
  <c r="B158" i="2" s="1"/>
  <c r="D158" i="2" s="1"/>
  <c r="B159" i="2" a="1"/>
  <c r="B159" i="2" s="1"/>
  <c r="D159" i="2" s="1"/>
  <c r="B160" i="2" a="1"/>
  <c r="B160" i="2" s="1"/>
  <c r="D160" i="2" s="1"/>
  <c r="B161" i="2" a="1"/>
  <c r="B161" i="2" s="1"/>
  <c r="D161" i="2" s="1"/>
  <c r="B162" i="2" a="1"/>
  <c r="B162" i="2" s="1"/>
  <c r="D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D167" i="2" s="1"/>
  <c r="B168" i="2" a="1"/>
  <c r="B168" i="2" s="1"/>
  <c r="D168" i="2" s="1"/>
  <c r="B169" i="2" a="1"/>
  <c r="B169" i="2" s="1"/>
  <c r="B170" i="2" a="1"/>
  <c r="B170" i="2" s="1"/>
  <c r="B171" i="2" a="1"/>
  <c r="B171" i="2" s="1"/>
  <c r="B172" i="2" a="1"/>
  <c r="B172" i="2" s="1"/>
  <c r="D172" i="2" s="1"/>
  <c r="B173" i="2" a="1"/>
  <c r="B173" i="2" s="1"/>
  <c r="D173" i="2" s="1"/>
  <c r="B174" i="2" a="1"/>
  <c r="B174" i="2" s="1"/>
  <c r="D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D179" i="2" s="1"/>
  <c r="B180" i="2" a="1"/>
  <c r="B180" i="2" s="1"/>
  <c r="B181" i="2" a="1"/>
  <c r="B181" i="2" s="1"/>
  <c r="B182" i="2" a="1"/>
  <c r="B182" i="2" s="1"/>
  <c r="B183" i="2" a="1"/>
  <c r="B183" i="2" s="1"/>
  <c r="D183" i="2" s="1"/>
  <c r="B184" i="2" a="1"/>
  <c r="B184" i="2" s="1"/>
  <c r="D184" i="2" s="1"/>
  <c r="B185" i="2" a="1"/>
  <c r="B185" i="2" s="1"/>
  <c r="B186" i="2" a="1"/>
  <c r="B186" i="2" s="1"/>
  <c r="B187" i="2" a="1"/>
  <c r="B187" i="2" s="1"/>
  <c r="D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D194" i="2" s="1"/>
  <c r="B195" i="2" a="1"/>
  <c r="B195" i="2" s="1"/>
  <c r="D195" i="2" s="1"/>
  <c r="B196" i="2" a="1"/>
  <c r="B196" i="2" s="1"/>
  <c r="B197" i="2" a="1"/>
  <c r="B197" i="2" s="1"/>
  <c r="B198" i="2" a="1"/>
  <c r="B198" i="2" s="1"/>
  <c r="D198" i="2" s="1"/>
  <c r="B199" i="2" a="1"/>
  <c r="B199" i="2" s="1"/>
  <c r="D199" i="2" s="1"/>
  <c r="B200" i="2" a="1"/>
  <c r="B200" i="2" s="1"/>
  <c r="D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D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D214" i="2" s="1"/>
  <c r="B215" i="2" a="1"/>
  <c r="B215" i="2" s="1"/>
  <c r="D215" i="2" s="1"/>
  <c r="B216" i="2" a="1"/>
  <c r="B216" i="2" s="1"/>
  <c r="D216" i="2" s="1"/>
  <c r="B217" i="2" a="1"/>
  <c r="B217" i="2" s="1"/>
  <c r="D217" i="2" s="1"/>
  <c r="B218" i="2" a="1"/>
  <c r="B218" i="2" s="1"/>
  <c r="D218" i="2" s="1"/>
  <c r="B219" i="2" a="1"/>
  <c r="B219" i="2" s="1"/>
  <c r="D219" i="2" s="1"/>
  <c r="B220" i="2" a="1"/>
  <c r="B220" i="2" s="1"/>
  <c r="B221" i="2" a="1"/>
  <c r="B221" i="2" s="1"/>
  <c r="B222" i="2" a="1"/>
  <c r="B222" i="2" s="1"/>
  <c r="D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D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D237" i="2" s="1"/>
  <c r="B238" i="2" a="1"/>
  <c r="B238" i="2" s="1"/>
  <c r="D238" i="2" s="1"/>
  <c r="B239" i="2" a="1"/>
  <c r="B239" i="2" s="1"/>
  <c r="D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D246" i="2" s="1"/>
  <c r="B247" i="2" a="1"/>
  <c r="B247" i="2" s="1"/>
  <c r="D247" i="2" s="1"/>
  <c r="B248" i="2" a="1"/>
  <c r="B248" i="2" s="1"/>
  <c r="D248" i="2" s="1"/>
  <c r="B249" i="2" a="1"/>
  <c r="B249" i="2" s="1"/>
  <c r="D249" i="2" s="1"/>
  <c r="B250" i="2" a="1"/>
  <c r="B250" i="2" s="1"/>
  <c r="D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D267" i="2" s="1"/>
  <c r="B268" i="2" a="1"/>
  <c r="B268" i="2" s="1"/>
  <c r="D268" i="2" s="1"/>
  <c r="B269" i="2" a="1"/>
  <c r="B269" i="2" s="1"/>
  <c r="D269" i="2" s="1"/>
  <c r="B270" i="2" a="1"/>
  <c r="B270" i="2" s="1"/>
  <c r="B271" i="2" a="1"/>
  <c r="B271" i="2" s="1"/>
  <c r="D271" i="2" s="1"/>
  <c r="B272" i="2" a="1"/>
  <c r="B272" i="2" s="1"/>
  <c r="D272" i="2" s="1"/>
  <c r="B273" i="2" a="1"/>
  <c r="B273" i="2" s="1"/>
  <c r="D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D282" i="2" s="1"/>
  <c r="B283" i="2" a="1"/>
  <c r="B283" i="2" s="1"/>
  <c r="D283" i="2" s="1"/>
  <c r="B284" i="2" a="1"/>
  <c r="B284" i="2" s="1"/>
  <c r="B285" i="2" a="1"/>
  <c r="B285" i="2" s="1"/>
  <c r="D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D290" i="2" s="1"/>
  <c r="B291" i="2" a="1"/>
  <c r="B291" i="2" s="1"/>
  <c r="D291" i="2" s="1"/>
  <c r="B292" i="2" a="1"/>
  <c r="B292" i="2" s="1"/>
  <c r="B293" i="2" a="1"/>
  <c r="B293" i="2" s="1"/>
  <c r="B294" i="2" a="1"/>
  <c r="B294" i="2" s="1"/>
  <c r="B295" i="2" a="1"/>
  <c r="B295" i="2" s="1"/>
  <c r="D295" i="2" s="1"/>
  <c r="B296" i="2" a="1"/>
  <c r="B296" i="2" s="1"/>
  <c r="D296" i="2" s="1"/>
  <c r="B297" i="2" a="1"/>
  <c r="B297" i="2" s="1"/>
  <c r="B298" i="2" a="1"/>
  <c r="B298" i="2" s="1"/>
  <c r="B299" i="2" a="1"/>
  <c r="B299" i="2" s="1"/>
  <c r="B300" i="2" a="1"/>
  <c r="B300" i="2" s="1"/>
  <c r="B301" i="2" a="1"/>
  <c r="B301" i="2" s="1"/>
  <c r="B302" i="2" a="1"/>
  <c r="B302" i="2" s="1"/>
  <c r="B303" i="2" a="1"/>
  <c r="B303" i="2" s="1"/>
  <c r="D303" i="2" s="1"/>
  <c r="B304" i="2" a="1"/>
  <c r="B304" i="2" s="1"/>
  <c r="D304" i="2" s="1"/>
  <c r="B305" i="2" a="1"/>
  <c r="B305" i="2" s="1"/>
  <c r="D305" i="2" s="1"/>
  <c r="B306" i="2" a="1"/>
  <c r="B306" i="2" s="1"/>
  <c r="D306" i="2" s="1"/>
  <c r="B307" i="2" a="1"/>
  <c r="B307" i="2" s="1"/>
  <c r="D307" i="2" s="1"/>
  <c r="B308" i="2" a="1"/>
  <c r="B308" i="2" s="1"/>
  <c r="B309" i="2" a="1"/>
  <c r="B309" i="2" s="1"/>
  <c r="B310" i="2" a="1"/>
  <c r="B310" i="2" s="1"/>
  <c r="B311" i="2" a="1"/>
  <c r="B311" i="2" s="1"/>
  <c r="D311" i="2" s="1"/>
  <c r="B312" i="2" a="1"/>
  <c r="B312" i="2" s="1"/>
  <c r="D312" i="2" s="1"/>
  <c r="B313" i="2" a="1"/>
  <c r="B313" i="2" s="1"/>
  <c r="D313" i="2" s="1"/>
  <c r="B314" i="2" a="1"/>
  <c r="B314" i="2" s="1"/>
  <c r="B315" i="2" a="1"/>
  <c r="B315" i="2" s="1"/>
  <c r="B316" i="2" a="1"/>
  <c r="B316" i="2" s="1"/>
  <c r="B317" i="2" a="1"/>
  <c r="B317" i="2" s="1"/>
  <c r="B318" i="2" a="1"/>
  <c r="B318" i="2" s="1"/>
  <c r="B319" i="2" a="1"/>
  <c r="B319" i="2" s="1"/>
  <c r="D319" i="2" s="1"/>
  <c r="B320" i="2" a="1"/>
  <c r="B320" i="2" s="1"/>
  <c r="D320" i="2" s="1"/>
  <c r="B321" i="2" a="1"/>
  <c r="B321" i="2" s="1"/>
  <c r="B322" i="2" a="1"/>
  <c r="B322" i="2" s="1"/>
  <c r="B323" i="2" a="1"/>
  <c r="B323" i="2" s="1"/>
  <c r="B324" i="2" a="1"/>
  <c r="B324" i="2" s="1"/>
  <c r="B325" i="2" a="1"/>
  <c r="B325" i="2" s="1"/>
  <c r="B326" i="2" a="1"/>
  <c r="B326" i="2" s="1"/>
  <c r="D326" i="2" s="1"/>
  <c r="B327" i="2" a="1"/>
  <c r="B327" i="2" s="1"/>
  <c r="D327" i="2" s="1"/>
  <c r="B328" i="2" a="1"/>
  <c r="B328" i="2" s="1"/>
  <c r="D328" i="2" s="1"/>
  <c r="B329" i="2" a="1"/>
  <c r="B329" i="2" s="1"/>
  <c r="B330" i="2" a="1"/>
  <c r="B330" i="2" s="1"/>
  <c r="B331" i="2" a="1"/>
  <c r="B331" i="2" s="1"/>
  <c r="B332" i="2" a="1"/>
  <c r="B332" i="2" s="1"/>
  <c r="D332" i="2" s="1"/>
  <c r="B333" i="2" a="1"/>
  <c r="B333" i="2" s="1"/>
  <c r="B334" i="2" a="1"/>
  <c r="B334" i="2" s="1"/>
  <c r="B335" i="2" a="1"/>
  <c r="B335" i="2" s="1"/>
  <c r="B336" i="2" a="1"/>
  <c r="B336" i="2" s="1"/>
  <c r="D336" i="2" s="1"/>
  <c r="B337" i="2" a="1"/>
  <c r="B337" i="2" s="1"/>
  <c r="D337" i="2" s="1"/>
  <c r="B338" i="2" a="1"/>
  <c r="B338" i="2" s="1"/>
  <c r="B339" i="2" a="1"/>
  <c r="B339" i="2" s="1"/>
  <c r="B340" i="2" a="1"/>
  <c r="B340" i="2" s="1"/>
  <c r="B341" i="2" a="1"/>
  <c r="B341" i="2" s="1"/>
  <c r="D341" i="2" s="1"/>
  <c r="B342" i="2" a="1"/>
  <c r="B342" i="2" s="1"/>
  <c r="D342" i="2" s="1"/>
  <c r="B343" i="2" a="1"/>
  <c r="B343" i="2" s="1"/>
  <c r="B344" i="2" a="1"/>
  <c r="B344" i="2" s="1"/>
  <c r="B345" i="2" a="1"/>
  <c r="B345" i="2" s="1"/>
  <c r="B346" i="2" a="1"/>
  <c r="B346" i="2" s="1"/>
  <c r="B347" i="2" a="1"/>
  <c r="B347" i="2" s="1"/>
  <c r="B348" i="2" a="1"/>
  <c r="B348" i="2" s="1"/>
  <c r="D348" i="2" s="1"/>
  <c r="B349" i="2" a="1"/>
  <c r="B349" i="2" s="1"/>
  <c r="D349" i="2" s="1"/>
  <c r="B350" i="2" a="1"/>
  <c r="B350" i="2" s="1"/>
  <c r="D350" i="2" s="1"/>
  <c r="B351" i="2" a="1"/>
  <c r="B351" i="2" s="1"/>
  <c r="B352" i="2" a="1"/>
  <c r="B352" i="2" s="1"/>
  <c r="B353" i="2" a="1"/>
  <c r="B353" i="2" s="1"/>
  <c r="B354" i="2" a="1"/>
  <c r="B354" i="2" s="1"/>
  <c r="B355" i="2" a="1"/>
  <c r="B355" i="2" s="1"/>
  <c r="B356" i="2" a="1"/>
  <c r="B356" i="2" s="1"/>
  <c r="D356" i="2" s="1"/>
  <c r="B357" i="2" a="1"/>
  <c r="B357" i="2" s="1"/>
  <c r="D357" i="2" s="1"/>
  <c r="B358" i="2" a="1"/>
  <c r="B358" i="2" s="1"/>
  <c r="D358" i="2" s="1"/>
  <c r="B359" i="2" a="1"/>
  <c r="B359" i="2" s="1"/>
  <c r="B360" i="2" a="1"/>
  <c r="B360" i="2" s="1"/>
  <c r="B361" i="2" a="1"/>
  <c r="B361" i="2" s="1"/>
  <c r="B362" i="2" a="1"/>
  <c r="B362" i="2" s="1"/>
  <c r="D362" i="2" s="1"/>
  <c r="B363" i="2" a="1"/>
  <c r="B363" i="2" s="1"/>
  <c r="D363" i="2" s="1"/>
  <c r="B364" i="2" a="1"/>
  <c r="B364" i="2" s="1"/>
  <c r="D364" i="2" s="1"/>
  <c r="B365" i="2" a="1"/>
  <c r="B365" i="2" s="1"/>
  <c r="B366" i="2" a="1"/>
  <c r="B366" i="2" s="1"/>
  <c r="B367" i="2" a="1"/>
  <c r="B367" i="2" s="1"/>
  <c r="B368" i="2" a="1"/>
  <c r="B368" i="2" s="1"/>
  <c r="B369" i="2" a="1"/>
  <c r="B369" i="2" s="1"/>
  <c r="B370" i="2" a="1"/>
  <c r="B370" i="2" s="1"/>
  <c r="B371" i="2" a="1"/>
  <c r="B371" i="2" s="1"/>
  <c r="B372" i="2" a="1"/>
  <c r="B372" i="2" s="1"/>
  <c r="B373" i="2" a="1"/>
  <c r="B373" i="2" s="1"/>
  <c r="B374" i="2" a="1"/>
  <c r="B374" i="2" s="1"/>
  <c r="B375" i="2" a="1"/>
  <c r="B375" i="2" s="1"/>
  <c r="B376" i="2" a="1"/>
  <c r="B376" i="2" s="1"/>
  <c r="B377" i="2" a="1"/>
  <c r="B377" i="2" s="1"/>
  <c r="D377" i="2" s="1"/>
  <c r="B378" i="2" a="1"/>
  <c r="B378" i="2" s="1"/>
  <c r="D378" i="2" s="1"/>
  <c r="B379" i="2" a="1"/>
  <c r="B379" i="2" s="1"/>
  <c r="D379" i="2" s="1"/>
  <c r="B380" i="2" a="1"/>
  <c r="B380" i="2" s="1"/>
  <c r="D380" i="2" s="1"/>
  <c r="B381" i="2" a="1"/>
  <c r="B381" i="2" s="1"/>
  <c r="D381" i="2" s="1"/>
  <c r="B382" i="2" a="1"/>
  <c r="B382" i="2" s="1"/>
  <c r="D382" i="2" s="1"/>
  <c r="B383" i="2" a="1"/>
  <c r="B383" i="2" s="1"/>
  <c r="D383" i="2" s="1"/>
  <c r="B384" i="2" a="1"/>
  <c r="B384" i="2" s="1"/>
  <c r="B385" i="2" a="1"/>
  <c r="B385" i="2" s="1"/>
  <c r="B386" i="2" a="1"/>
  <c r="B386" i="2" s="1"/>
  <c r="B387" i="2" a="1"/>
  <c r="B387" i="2" s="1"/>
  <c r="B388" i="2" a="1"/>
  <c r="B388" i="2" s="1"/>
  <c r="B389" i="2" a="1"/>
  <c r="B389" i="2" s="1"/>
  <c r="B390" i="2" a="1"/>
  <c r="B390" i="2" s="1"/>
  <c r="B391" i="2" a="1"/>
  <c r="B391" i="2" s="1"/>
  <c r="B392" i="2" a="1"/>
  <c r="B392" i="2" s="1"/>
  <c r="B393" i="2" a="1"/>
  <c r="B393" i="2" s="1"/>
  <c r="B394" i="2" a="1"/>
  <c r="B394" i="2" s="1"/>
  <c r="B395" i="2" a="1"/>
  <c r="B395" i="2" s="1"/>
  <c r="B396" i="2" a="1"/>
  <c r="B396" i="2" s="1"/>
  <c r="D396" i="2" s="1"/>
  <c r="B397" i="2" a="1"/>
  <c r="B397" i="2" s="1"/>
  <c r="B398" i="2" a="1"/>
  <c r="B398" i="2" s="1"/>
  <c r="B399" i="2" a="1"/>
  <c r="B399" i="2" s="1"/>
  <c r="B400" i="2" a="1"/>
  <c r="B400" i="2" s="1"/>
  <c r="B401" i="2" a="1"/>
  <c r="B401" i="2" s="1"/>
  <c r="B402" i="2" a="1"/>
  <c r="B402" i="2" s="1"/>
  <c r="D402" i="2" s="1"/>
  <c r="B403" i="2" a="1"/>
  <c r="B403" i="2" s="1"/>
  <c r="D403" i="2" s="1"/>
  <c r="B404" i="2" a="1"/>
  <c r="B404" i="2" s="1"/>
  <c r="B405" i="2" a="1"/>
  <c r="B405" i="2" s="1"/>
  <c r="B406" i="2" a="1"/>
  <c r="B406" i="2" s="1"/>
  <c r="B407" i="2" a="1"/>
  <c r="B407" i="2" s="1"/>
  <c r="B408" i="2" a="1"/>
  <c r="B408" i="2" s="1"/>
  <c r="B409" i="2" a="1"/>
  <c r="B409" i="2" s="1"/>
  <c r="B410" i="2" a="1"/>
  <c r="B410" i="2" s="1"/>
  <c r="D410" i="2" s="1"/>
  <c r="B411" i="2" a="1"/>
  <c r="B411" i="2" s="1"/>
  <c r="D411" i="2" s="1"/>
  <c r="B412" i="2" a="1"/>
  <c r="B412" i="2" s="1"/>
  <c r="B413" i="2" a="1"/>
  <c r="B413" i="2" s="1"/>
  <c r="B414" i="2" a="1"/>
  <c r="B414" i="2" s="1"/>
  <c r="B415" i="2" a="1"/>
  <c r="B415" i="2" s="1"/>
  <c r="B416" i="2" a="1"/>
  <c r="B416" i="2" s="1"/>
  <c r="D416" i="2" s="1"/>
  <c r="B417" i="2" a="1"/>
  <c r="B417" i="2" s="1"/>
  <c r="D417" i="2" s="1"/>
  <c r="B418" i="2" a="1"/>
  <c r="B418" i="2" s="1"/>
  <c r="D418" i="2" s="1"/>
  <c r="B419" i="2" a="1"/>
  <c r="B419" i="2" s="1"/>
  <c r="D419" i="2" s="1"/>
  <c r="B420" i="2" a="1"/>
  <c r="B420" i="2" s="1"/>
  <c r="B421" i="2" a="1"/>
  <c r="B421" i="2" s="1"/>
  <c r="B422" i="2" a="1"/>
  <c r="B422" i="2" s="1"/>
  <c r="D422" i="2" s="1"/>
  <c r="B423" i="2" a="1"/>
  <c r="B423" i="2" s="1"/>
  <c r="B424" i="2" a="1"/>
  <c r="B424" i="2" s="1"/>
  <c r="B425" i="2" a="1"/>
  <c r="B425" i="2" s="1"/>
  <c r="B426" i="2" a="1"/>
  <c r="B426" i="2" s="1"/>
  <c r="B427" i="2" a="1"/>
  <c r="B427" i="2" s="1"/>
  <c r="B428" i="2" a="1"/>
  <c r="B428" i="2" s="1"/>
  <c r="B429" i="2" a="1"/>
  <c r="B429" i="2" s="1"/>
  <c r="B430" i="2" a="1"/>
  <c r="B430" i="2" s="1"/>
  <c r="B431" i="2" a="1"/>
  <c r="B431" i="2" s="1"/>
  <c r="D431" i="2" s="1"/>
  <c r="B432" i="2" a="1"/>
  <c r="B432" i="2" s="1"/>
  <c r="D432" i="2" s="1"/>
  <c r="B433" i="2" a="1"/>
  <c r="B433" i="2" s="1"/>
  <c r="B434" i="2" a="1"/>
  <c r="B434" i="2" s="1"/>
  <c r="B435" i="2" a="1"/>
  <c r="B435" i="2" s="1"/>
  <c r="B436" i="2" a="1"/>
  <c r="B436" i="2" s="1"/>
  <c r="B437" i="2" a="1"/>
  <c r="B437" i="2" s="1"/>
  <c r="B438" i="2" a="1"/>
  <c r="B438" i="2" s="1"/>
  <c r="B439" i="2" a="1"/>
  <c r="B439" i="2" s="1"/>
  <c r="D439" i="2" s="1"/>
  <c r="B440" i="2" a="1"/>
  <c r="B440" i="2" s="1"/>
  <c r="D440" i="2" s="1"/>
  <c r="B441" i="2" a="1"/>
  <c r="B441" i="2" s="1"/>
  <c r="D441" i="2" s="1"/>
  <c r="B442" i="2" a="1"/>
  <c r="B442" i="2" s="1"/>
  <c r="B443" i="2" a="1"/>
  <c r="B443" i="2" s="1"/>
  <c r="B444" i="2" a="1"/>
  <c r="B444" i="2" s="1"/>
  <c r="B445" i="2" a="1"/>
  <c r="B445" i="2" s="1"/>
  <c r="B446" i="2" a="1"/>
  <c r="B446" i="2" s="1"/>
  <c r="D446" i="2" s="1"/>
  <c r="B447" i="2" a="1"/>
  <c r="B447" i="2" s="1"/>
  <c r="B448" i="2" a="1"/>
  <c r="B448" i="2" s="1"/>
  <c r="B449" i="2" a="1"/>
  <c r="B449" i="2" s="1"/>
  <c r="D449" i="2" s="1"/>
  <c r="B450" i="2" a="1"/>
  <c r="B450" i="2" s="1"/>
  <c r="B451" i="2" a="1"/>
  <c r="B451" i="2" s="1"/>
  <c r="B452" i="2" a="1"/>
  <c r="B452" i="2" s="1"/>
  <c r="D452" i="2" s="1"/>
  <c r="B453" i="2" a="1"/>
  <c r="B453" i="2" s="1"/>
  <c r="B454" i="2" a="1"/>
  <c r="B454" i="2" s="1"/>
  <c r="B455" i="2" a="1"/>
  <c r="B455" i="2" s="1"/>
  <c r="D455" i="2" s="1"/>
  <c r="B456" i="2" a="1"/>
  <c r="B456" i="2" s="1"/>
  <c r="B457" i="2" a="1"/>
  <c r="B457" i="2" s="1"/>
  <c r="B458" i="2" a="1"/>
  <c r="B458" i="2" s="1"/>
  <c r="B459" i="2" a="1"/>
  <c r="B459" i="2" s="1"/>
  <c r="D459" i="2" s="1"/>
  <c r="B460" i="2" a="1"/>
  <c r="B460" i="2" s="1"/>
  <c r="D460" i="2" s="1"/>
  <c r="B461" i="2" a="1"/>
  <c r="B461" i="2" s="1"/>
  <c r="B462" i="2" a="1"/>
  <c r="B462" i="2" s="1"/>
  <c r="B463" i="2" a="1"/>
  <c r="B463" i="2" s="1"/>
  <c r="B464" i="2" a="1"/>
  <c r="B464" i="2" s="1"/>
  <c r="D464" i="2" s="1"/>
  <c r="B465" i="2" a="1"/>
  <c r="B465" i="2" s="1"/>
  <c r="D465" i="2" s="1"/>
  <c r="B466" i="2" a="1"/>
  <c r="B466" i="2" s="1"/>
  <c r="B467" i="2" a="1"/>
  <c r="B467" i="2" s="1"/>
  <c r="D467" i="2" s="1"/>
  <c r="B468" i="2" a="1"/>
  <c r="B468" i="2" s="1"/>
  <c r="B469" i="2" a="1"/>
  <c r="B469" i="2" s="1"/>
  <c r="B470" i="2" a="1"/>
  <c r="B470" i="2" s="1"/>
  <c r="D470" i="2" s="1"/>
  <c r="B471" i="2" a="1"/>
  <c r="B471" i="2" s="1"/>
  <c r="D471" i="2" s="1"/>
  <c r="B472" i="2" a="1"/>
  <c r="B472" i="2" s="1"/>
  <c r="D472" i="2" s="1"/>
  <c r="B473" i="2" a="1"/>
  <c r="B473" i="2" s="1"/>
  <c r="B474" i="2" a="1"/>
  <c r="B474" i="2" s="1"/>
  <c r="B475" i="2" a="1"/>
  <c r="B475" i="2" s="1"/>
  <c r="D475" i="2" s="1"/>
  <c r="B476" i="2" a="1"/>
  <c r="B476" i="2" s="1"/>
  <c r="D476" i="2" s="1"/>
  <c r="B477" i="2" a="1"/>
  <c r="B477" i="2" s="1"/>
  <c r="B478" i="2" a="1"/>
  <c r="B478" i="2" s="1"/>
  <c r="B479" i="2" a="1"/>
  <c r="B479" i="2" s="1"/>
  <c r="B480" i="2" a="1"/>
  <c r="B480" i="2" s="1"/>
  <c r="B481" i="2" a="1"/>
  <c r="B481" i="2" s="1"/>
  <c r="B482" i="2" a="1"/>
  <c r="B482" i="2" s="1"/>
  <c r="B483" i="2" a="1"/>
  <c r="B483" i="2" s="1"/>
  <c r="B484" i="2" a="1"/>
  <c r="B484" i="2" s="1"/>
  <c r="B485" i="2" a="1"/>
  <c r="B485" i="2" s="1"/>
  <c r="B486" i="2" a="1"/>
  <c r="B486" i="2" s="1"/>
  <c r="B487" i="2" a="1"/>
  <c r="B487" i="2" s="1"/>
  <c r="D487" i="2" s="1"/>
  <c r="B488" i="2" a="1"/>
  <c r="B488" i="2" s="1"/>
  <c r="D488" i="2" s="1"/>
  <c r="B489" i="2" a="1"/>
  <c r="B489" i="2" s="1"/>
  <c r="D489" i="2" s="1"/>
  <c r="B490" i="2" a="1"/>
  <c r="B490" i="2" s="1"/>
  <c r="D490" i="2" s="1"/>
  <c r="B491" i="2" a="1"/>
  <c r="B491" i="2" s="1"/>
  <c r="D491" i="2" s="1"/>
  <c r="B492" i="2" a="1"/>
  <c r="B492" i="2" s="1"/>
  <c r="B493" i="2" a="1"/>
  <c r="B493" i="2" s="1"/>
  <c r="B494" i="2" a="1"/>
  <c r="B494" i="2" s="1"/>
  <c r="B495" i="2" a="1"/>
  <c r="B495" i="2" s="1"/>
  <c r="B496" i="2" a="1"/>
  <c r="B496" i="2" s="1"/>
  <c r="B497" i="2" a="1"/>
  <c r="B497" i="2" s="1"/>
  <c r="B498" i="2" a="1"/>
  <c r="B498" i="2" s="1"/>
  <c r="B499" i="2" a="1"/>
  <c r="B499" i="2" s="1"/>
  <c r="B500" i="2" a="1"/>
  <c r="B500" i="2" s="1"/>
  <c r="B501" i="2" a="1"/>
  <c r="B501" i="2" s="1"/>
  <c r="B502" i="2" a="1"/>
  <c r="B502" i="2" s="1"/>
  <c r="B503" i="2" a="1"/>
  <c r="B503" i="2" s="1"/>
  <c r="B504" i="2" a="1"/>
  <c r="B504" i="2" s="1"/>
  <c r="B505" i="2" a="1"/>
  <c r="B505" i="2" s="1"/>
  <c r="B506" i="2" a="1"/>
  <c r="B506" i="2" s="1"/>
  <c r="B507" i="2" a="1"/>
  <c r="B507" i="2" s="1"/>
  <c r="B508" i="2" a="1"/>
  <c r="B508" i="2" s="1"/>
  <c r="B509" i="2" a="1"/>
  <c r="B509" i="2" s="1"/>
  <c r="B510" i="2" a="1"/>
  <c r="B510" i="2" s="1"/>
  <c r="B511" i="2" a="1"/>
  <c r="B511" i="2" s="1"/>
  <c r="B512" i="2" a="1"/>
  <c r="B512" i="2" s="1"/>
  <c r="D512" i="2" s="1"/>
  <c r="B513" i="2" a="1"/>
  <c r="B513" i="2" s="1"/>
  <c r="D513" i="2" s="1"/>
  <c r="B514" i="2" a="1"/>
  <c r="B514" i="2" s="1"/>
  <c r="D514" i="2" s="1"/>
  <c r="B515" i="2" a="1"/>
  <c r="B515" i="2" s="1"/>
  <c r="B516" i="2" a="1"/>
  <c r="B516" i="2" s="1"/>
  <c r="B517" i="2" a="1"/>
  <c r="B517" i="2" s="1"/>
  <c r="B518" i="2" a="1"/>
  <c r="B518" i="2" s="1"/>
  <c r="B519" i="2" a="1"/>
  <c r="B519" i="2" s="1"/>
  <c r="B520" i="2" a="1"/>
  <c r="B520" i="2" s="1"/>
  <c r="D520" i="2" s="1"/>
  <c r="B521" i="2" a="1"/>
  <c r="B521" i="2" s="1"/>
  <c r="B522" i="2" a="1"/>
  <c r="B522" i="2" s="1"/>
  <c r="D522" i="2" s="1"/>
  <c r="B523" i="2" a="1"/>
  <c r="B523" i="2" s="1"/>
  <c r="D523" i="2" s="1"/>
  <c r="B524" i="2" a="1"/>
  <c r="B524" i="2" s="1"/>
  <c r="B525" i="2" a="1"/>
  <c r="B525" i="2" s="1"/>
  <c r="B526" i="2" a="1"/>
  <c r="B526" i="2" s="1"/>
  <c r="B527" i="2" a="1"/>
  <c r="B527" i="2" s="1"/>
  <c r="D527" i="2" s="1"/>
  <c r="B528" i="2" a="1"/>
  <c r="B528" i="2" s="1"/>
  <c r="D528" i="2" s="1"/>
  <c r="B529" i="2" a="1"/>
  <c r="B529" i="2" s="1"/>
  <c r="B530" i="2" a="1"/>
  <c r="B530" i="2" s="1"/>
  <c r="B531" i="2" a="1"/>
  <c r="B531" i="2" s="1"/>
  <c r="B532" i="2" a="1"/>
  <c r="B532" i="2" s="1"/>
  <c r="B533" i="2" a="1"/>
  <c r="B533" i="2" s="1"/>
  <c r="B534" i="2" a="1"/>
  <c r="B534" i="2" s="1"/>
  <c r="B535" i="2" a="1"/>
  <c r="B535" i="2" s="1"/>
  <c r="B536" i="2" a="1"/>
  <c r="B536" i="2" s="1"/>
  <c r="B537" i="2" a="1"/>
  <c r="B537" i="2" s="1"/>
  <c r="B538" i="2" a="1"/>
  <c r="B538" i="2" s="1"/>
  <c r="B539" i="2" a="1"/>
  <c r="B539" i="2" s="1"/>
  <c r="B540" i="2" a="1"/>
  <c r="B540" i="2" s="1"/>
  <c r="D540" i="2" s="1"/>
  <c r="B541" i="2" a="1"/>
  <c r="B541" i="2" s="1"/>
  <c r="D541" i="2" s="1"/>
  <c r="B542" i="2" a="1"/>
  <c r="B542" i="2" s="1"/>
  <c r="D542" i="2" s="1"/>
  <c r="B543" i="2" a="1"/>
  <c r="B543" i="2" s="1"/>
  <c r="B544" i="2" a="1"/>
  <c r="B544" i="2" s="1"/>
  <c r="B545" i="2" a="1"/>
  <c r="B545" i="2" s="1"/>
  <c r="B546" i="2" a="1"/>
  <c r="B546" i="2" s="1"/>
  <c r="B547" i="2" a="1"/>
  <c r="B547" i="2" s="1"/>
  <c r="B548" i="2" a="1"/>
  <c r="B548" i="2" s="1"/>
  <c r="B549" i="2" a="1"/>
  <c r="B549" i="2" s="1"/>
  <c r="B550" i="2" a="1"/>
  <c r="B550" i="2" s="1"/>
  <c r="D550" i="2" s="1"/>
  <c r="B551" i="2" a="1"/>
  <c r="B551" i="2" s="1"/>
  <c r="D551" i="2" s="1"/>
  <c r="B552" i="2" a="1"/>
  <c r="B552" i="2" s="1"/>
  <c r="D552" i="2" s="1"/>
  <c r="B553" i="2" a="1"/>
  <c r="B553" i="2" s="1"/>
  <c r="B554" i="2" a="1"/>
  <c r="B554" i="2" s="1"/>
  <c r="B555" i="2" a="1"/>
  <c r="B555" i="2" s="1"/>
  <c r="B556" i="2" a="1"/>
  <c r="B556" i="2" s="1"/>
  <c r="D556" i="2" s="1"/>
  <c r="B557" i="2" a="1"/>
  <c r="B557" i="2" s="1"/>
  <c r="D557" i="2" s="1"/>
  <c r="B558" i="2" a="1"/>
  <c r="B558" i="2" s="1"/>
  <c r="D558" i="2" s="1"/>
  <c r="B559" i="2" a="1"/>
  <c r="B559" i="2" s="1"/>
  <c r="D559" i="2" s="1"/>
  <c r="B560" i="2" a="1"/>
  <c r="B560" i="2" s="1"/>
  <c r="B561" i="2" a="1"/>
  <c r="B561" i="2" s="1"/>
  <c r="B562" i="2" a="1"/>
  <c r="B562" i="2" s="1"/>
  <c r="B563" i="2" a="1"/>
  <c r="B563" i="2" s="1"/>
  <c r="B564" i="2" a="1"/>
  <c r="B564" i="2" s="1"/>
  <c r="B565" i="2" a="1"/>
  <c r="B565" i="2" s="1"/>
  <c r="B566" i="2" a="1"/>
  <c r="B566" i="2" s="1"/>
  <c r="B567" i="2" a="1"/>
  <c r="B567" i="2" s="1"/>
  <c r="D567" i="2" s="1"/>
  <c r="B568" i="2" a="1"/>
  <c r="B568" i="2" s="1"/>
  <c r="B569" i="2" a="1"/>
  <c r="B569" i="2" s="1"/>
  <c r="B570" i="2" a="1"/>
  <c r="B570" i="2" s="1"/>
  <c r="B571" i="2" a="1"/>
  <c r="B571" i="2" s="1"/>
  <c r="B572" i="2" a="1"/>
  <c r="B572" i="2" s="1"/>
  <c r="B573" i="2" a="1"/>
  <c r="B573" i="2" s="1"/>
  <c r="B574" i="2" a="1"/>
  <c r="B574" i="2" s="1"/>
  <c r="B575" i="2" a="1"/>
  <c r="B575" i="2" s="1"/>
  <c r="B576" i="2" a="1"/>
  <c r="B576" i="2" s="1"/>
  <c r="B577" i="2" a="1"/>
  <c r="B577" i="2" s="1"/>
  <c r="B578" i="2" a="1"/>
  <c r="B578" i="2" s="1"/>
  <c r="B579" i="2" a="1"/>
  <c r="B579" i="2" s="1"/>
  <c r="B580" i="2" a="1"/>
  <c r="B580" i="2" s="1"/>
  <c r="B581" i="2" a="1"/>
  <c r="B581" i="2" s="1"/>
  <c r="B582" i="2" a="1"/>
  <c r="B582" i="2" s="1"/>
  <c r="D582" i="2" s="1"/>
  <c r="B583" i="2" a="1"/>
  <c r="B583" i="2" s="1"/>
  <c r="D583" i="2" s="1"/>
  <c r="B584" i="2" a="1"/>
  <c r="B584" i="2" s="1"/>
  <c r="D584" i="2" s="1"/>
  <c r="B585" i="2" a="1"/>
  <c r="B585" i="2" s="1"/>
  <c r="D585" i="2" s="1"/>
  <c r="B586" i="2" a="1"/>
  <c r="B586" i="2" s="1"/>
  <c r="D586" i="2" s="1"/>
  <c r="B587" i="2" a="1"/>
  <c r="B587" i="2" s="1"/>
  <c r="D587" i="2" s="1"/>
  <c r="B588" i="2" a="1"/>
  <c r="B588" i="2" s="1"/>
  <c r="D588" i="2" s="1"/>
  <c r="B589" i="2" a="1"/>
  <c r="B589" i="2" s="1"/>
  <c r="B590" i="2" a="1"/>
  <c r="B590" i="2" s="1"/>
  <c r="B591" i="2" a="1"/>
  <c r="B591" i="2" s="1"/>
  <c r="B592" i="2" a="1"/>
  <c r="B592" i="2" s="1"/>
  <c r="B593" i="2" a="1"/>
  <c r="B593" i="2" s="1"/>
  <c r="B594" i="2" a="1"/>
  <c r="B594" i="2" s="1"/>
  <c r="B595" i="2" a="1"/>
  <c r="B595" i="2" s="1"/>
  <c r="B596" i="2" a="1"/>
  <c r="B596" i="2" s="1"/>
  <c r="B597" i="2" a="1"/>
  <c r="B597" i="2" s="1"/>
  <c r="B598" i="2" a="1"/>
  <c r="B598" i="2" s="1"/>
  <c r="B599" i="2" a="1"/>
  <c r="B599" i="2" s="1"/>
  <c r="D599" i="2" s="1"/>
  <c r="B600" i="2" a="1"/>
  <c r="B600" i="2" s="1"/>
  <c r="D600" i="2" s="1"/>
  <c r="B601" i="2" a="1"/>
  <c r="B601" i="2" s="1"/>
  <c r="D601" i="2" s="1"/>
  <c r="B602" i="2" a="1"/>
  <c r="B602" i="2" s="1"/>
  <c r="D602" i="2" s="1"/>
  <c r="B603" i="2" a="1"/>
  <c r="B603" i="2" s="1"/>
  <c r="D603" i="2" s="1"/>
  <c r="B604" i="2" a="1"/>
  <c r="B604" i="2" s="1"/>
  <c r="D604" i="2" s="1"/>
  <c r="B605" i="2" a="1"/>
  <c r="B605" i="2" s="1"/>
  <c r="D605" i="2" s="1"/>
  <c r="B606" i="2" a="1"/>
  <c r="B606" i="2" s="1"/>
  <c r="B607" i="2" a="1"/>
  <c r="B607" i="2" s="1"/>
  <c r="B608" i="2" a="1"/>
  <c r="B608" i="2" s="1"/>
  <c r="B609" i="2" a="1"/>
  <c r="B609" i="2" s="1"/>
  <c r="B610" i="2" a="1"/>
  <c r="B610" i="2" s="1"/>
  <c r="B611" i="2" a="1"/>
  <c r="B611" i="2" s="1"/>
  <c r="B612" i="2" a="1"/>
  <c r="B612" i="2" s="1"/>
  <c r="B613" i="2" a="1"/>
  <c r="B613" i="2" s="1"/>
  <c r="B614" i="2" a="1"/>
  <c r="B614" i="2" s="1"/>
  <c r="D614" i="2" s="1"/>
  <c r="B615" i="2" a="1"/>
  <c r="B615" i="2" s="1"/>
  <c r="B616" i="2" a="1"/>
  <c r="B616" i="2" s="1"/>
  <c r="B617" i="2" a="1"/>
  <c r="B617" i="2" s="1"/>
  <c r="B618" i="2" a="1"/>
  <c r="B618" i="2" s="1"/>
  <c r="D618" i="2" s="1"/>
  <c r="B619" i="2" a="1"/>
  <c r="B619" i="2" s="1"/>
  <c r="D619" i="2" s="1"/>
  <c r="B620" i="2" a="1"/>
  <c r="B620" i="2" s="1"/>
  <c r="D620" i="2" s="1"/>
  <c r="B621" i="2" a="1"/>
  <c r="B621" i="2" s="1"/>
  <c r="B622" i="2" a="1"/>
  <c r="B622" i="2" s="1"/>
  <c r="B623" i="2" a="1"/>
  <c r="B623" i="2" s="1"/>
  <c r="B624" i="2" a="1"/>
  <c r="B624" i="2" s="1"/>
  <c r="B625" i="2" a="1"/>
  <c r="B625" i="2" s="1"/>
  <c r="B626" i="2" a="1"/>
  <c r="B626" i="2" s="1"/>
  <c r="B627" i="2" a="1"/>
  <c r="B627" i="2" s="1"/>
  <c r="B628" i="2" a="1"/>
  <c r="B628" i="2" s="1"/>
  <c r="B629" i="2" a="1"/>
  <c r="B629" i="2" s="1"/>
  <c r="B630" i="2" a="1"/>
  <c r="B630" i="2" s="1"/>
  <c r="D630" i="2" s="1"/>
  <c r="B631" i="2" a="1"/>
  <c r="B631" i="2" s="1"/>
  <c r="D631" i="2" s="1"/>
  <c r="B632" i="2" a="1"/>
  <c r="B632" i="2" s="1"/>
  <c r="D632" i="2" s="1"/>
  <c r="B633" i="2" a="1"/>
  <c r="B633" i="2" s="1"/>
  <c r="D633" i="2" s="1"/>
  <c r="B634" i="2" a="1"/>
  <c r="B634" i="2" s="1"/>
  <c r="D634" i="2" s="1"/>
  <c r="B635" i="2" a="1"/>
  <c r="B635" i="2" s="1"/>
  <c r="D635" i="2" s="1"/>
  <c r="B636" i="2" a="1"/>
  <c r="B636" i="2" s="1"/>
  <c r="B637" i="2" a="1"/>
  <c r="B637" i="2" s="1"/>
  <c r="B638" i="2" a="1"/>
  <c r="B638" i="2" s="1"/>
  <c r="B639" i="2" a="1"/>
  <c r="B639" i="2" s="1"/>
  <c r="B640" i="2" a="1"/>
  <c r="B640" i="2" s="1"/>
  <c r="B641" i="2" a="1"/>
  <c r="B641" i="2" s="1"/>
  <c r="B642" i="2" a="1"/>
  <c r="B642" i="2" s="1"/>
  <c r="D642" i="2" s="1"/>
  <c r="B643" i="2" a="1"/>
  <c r="B643" i="2" s="1"/>
  <c r="B644" i="2" a="1"/>
  <c r="B644" i="2" s="1"/>
  <c r="B645" i="2" a="1"/>
  <c r="B645" i="2" s="1"/>
  <c r="B646" i="2" a="1"/>
  <c r="B646" i="2" s="1"/>
  <c r="B647" i="2" a="1"/>
  <c r="B647" i="2" s="1"/>
  <c r="B648" i="2" a="1"/>
  <c r="B648" i="2" s="1"/>
  <c r="D648" i="2" s="1"/>
  <c r="B649" i="2" a="1"/>
  <c r="B649" i="2" s="1"/>
  <c r="D649" i="2" s="1"/>
  <c r="B650" i="2" a="1"/>
  <c r="B650" i="2" s="1"/>
  <c r="B651" i="2" a="1"/>
  <c r="B651" i="2" s="1"/>
  <c r="B652" i="2" a="1"/>
  <c r="B652" i="2" s="1"/>
  <c r="D652" i="2" s="1"/>
  <c r="B653" i="2" a="1"/>
  <c r="B653" i="2" s="1"/>
  <c r="B654" i="2" a="1"/>
  <c r="B654" i="2" s="1"/>
  <c r="B655" i="2" a="1"/>
  <c r="B655" i="2" s="1"/>
  <c r="B656" i="2" a="1"/>
  <c r="B656" i="2" s="1"/>
  <c r="B657" i="2" a="1"/>
  <c r="B657" i="2" s="1"/>
  <c r="B658" i="2" a="1"/>
  <c r="B658" i="2" s="1"/>
  <c r="D658" i="2" s="1"/>
  <c r="B659" i="2" a="1"/>
  <c r="B659" i="2" s="1"/>
  <c r="B660" i="2" a="1"/>
  <c r="B660" i="2" s="1"/>
  <c r="B661" i="2" a="1"/>
  <c r="B661" i="2" s="1"/>
  <c r="B662" i="2" a="1"/>
  <c r="B662" i="2" s="1"/>
  <c r="D662" i="2" s="1"/>
  <c r="B663" i="2" a="1"/>
  <c r="B663" i="2" s="1"/>
  <c r="B664" i="2" a="1"/>
  <c r="B664" i="2" s="1"/>
  <c r="B665" i="2" a="1"/>
  <c r="B665" i="2" s="1"/>
  <c r="B666" i="2" a="1"/>
  <c r="B666" i="2" s="1"/>
  <c r="B667" i="2" a="1"/>
  <c r="B667" i="2" s="1"/>
  <c r="B668" i="2" a="1"/>
  <c r="B668" i="2" s="1"/>
  <c r="B669" i="2" a="1"/>
  <c r="B669" i="2" s="1"/>
  <c r="B670" i="2" a="1"/>
  <c r="B670" i="2" s="1"/>
  <c r="B671" i="2" a="1"/>
  <c r="B671" i="2" s="1"/>
  <c r="B672" i="2" a="1"/>
  <c r="B672" i="2" s="1"/>
  <c r="B673" i="2" a="1"/>
  <c r="B673" i="2" s="1"/>
  <c r="B674" i="2" a="1"/>
  <c r="B674" i="2" s="1"/>
  <c r="B675" i="2" a="1"/>
  <c r="B675" i="2" s="1"/>
  <c r="D675" i="2" s="1"/>
  <c r="B676" i="2" a="1"/>
  <c r="B676" i="2" s="1"/>
  <c r="B677" i="2" a="1"/>
  <c r="B677" i="2" s="1"/>
  <c r="B678" i="2" a="1"/>
  <c r="B678" i="2" s="1"/>
  <c r="D678" i="2" s="1"/>
  <c r="B679" i="2" a="1"/>
  <c r="B679" i="2" s="1"/>
  <c r="D679" i="2" s="1"/>
  <c r="B680" i="2" a="1"/>
  <c r="B680" i="2" s="1"/>
  <c r="B681" i="2" a="1"/>
  <c r="B681" i="2" s="1"/>
  <c r="B682" i="2" a="1"/>
  <c r="B682" i="2" s="1"/>
  <c r="B683" i="2" a="1"/>
  <c r="B683" i="2" s="1"/>
  <c r="B684" i="2" a="1"/>
  <c r="B684" i="2" s="1"/>
  <c r="B685" i="2" a="1"/>
  <c r="B685" i="2" s="1"/>
  <c r="B686" i="2" a="1"/>
  <c r="B686" i="2" s="1"/>
  <c r="B687" i="2" a="1"/>
  <c r="B687" i="2" s="1"/>
  <c r="B688" i="2" a="1"/>
  <c r="B688" i="2" s="1"/>
  <c r="B689" i="2" a="1"/>
  <c r="B689" i="2" s="1"/>
  <c r="D689" i="2" s="1"/>
  <c r="B690" i="2" a="1"/>
  <c r="B690" i="2" s="1"/>
  <c r="D690" i="2" s="1"/>
  <c r="B691" i="2" a="1"/>
  <c r="B691" i="2" s="1"/>
  <c r="D691" i="2" s="1"/>
  <c r="B692" i="2" a="1"/>
  <c r="B692" i="2" s="1"/>
  <c r="B693" i="2" a="1"/>
  <c r="B693" i="2" s="1"/>
  <c r="B694" i="2" a="1"/>
  <c r="B694" i="2" s="1"/>
  <c r="D694" i="2" s="1"/>
  <c r="B695" i="2" a="1"/>
  <c r="B695" i="2" s="1"/>
  <c r="D695" i="2" s="1"/>
  <c r="B696" i="2" a="1"/>
  <c r="B696" i="2" s="1"/>
  <c r="D696" i="2" s="1"/>
  <c r="B697" i="2" a="1"/>
  <c r="B697" i="2" s="1"/>
  <c r="B698" i="2" a="1"/>
  <c r="B698" i="2" s="1"/>
  <c r="B699" i="2" a="1"/>
  <c r="B699" i="2" s="1"/>
  <c r="B700" i="2" a="1"/>
  <c r="B700" i="2" s="1"/>
  <c r="B701" i="2" a="1"/>
  <c r="B701" i="2" s="1"/>
  <c r="B702" i="2" a="1"/>
  <c r="B702" i="2" s="1"/>
  <c r="B703" i="2" a="1"/>
  <c r="B703" i="2" s="1"/>
  <c r="B704" i="2" a="1"/>
  <c r="B704" i="2" s="1"/>
  <c r="B705" i="2" a="1"/>
  <c r="B705" i="2" s="1"/>
  <c r="B706" i="2" a="1"/>
  <c r="B706" i="2" s="1"/>
  <c r="B707" i="2" a="1"/>
  <c r="B707" i="2" s="1"/>
  <c r="D707" i="2" s="1"/>
  <c r="B708" i="2" a="1"/>
  <c r="B708" i="2" s="1"/>
  <c r="B709" i="2" a="1"/>
  <c r="B709" i="2" s="1"/>
  <c r="B710" i="2" a="1"/>
  <c r="B710" i="2" s="1"/>
  <c r="D710" i="2" s="1"/>
  <c r="B711" i="2" a="1"/>
  <c r="B711" i="2" s="1"/>
  <c r="D711" i="2" s="1"/>
  <c r="B712" i="2" a="1"/>
  <c r="B712" i="2" s="1"/>
  <c r="D712" i="2" s="1"/>
  <c r="B713" i="2" a="1"/>
  <c r="B713" i="2" s="1"/>
  <c r="B714" i="2" a="1"/>
  <c r="B714" i="2" s="1"/>
  <c r="B715" i="2" a="1"/>
  <c r="B715" i="2" s="1"/>
  <c r="B716" i="2" a="1"/>
  <c r="B716" i="2" s="1"/>
  <c r="B717" i="2" a="1"/>
  <c r="B717" i="2" s="1"/>
  <c r="B718" i="2" a="1"/>
  <c r="B718" i="2" s="1"/>
  <c r="B719" i="2" a="1"/>
  <c r="B719" i="2" s="1"/>
  <c r="B720" i="2" a="1"/>
  <c r="B720" i="2" s="1"/>
  <c r="D720" i="2" s="1"/>
  <c r="B721" i="2" a="1"/>
  <c r="B721" i="2" s="1"/>
  <c r="D721" i="2" s="1"/>
  <c r="B722" i="2" a="1"/>
  <c r="B722" i="2" s="1"/>
  <c r="D722" i="2" s="1"/>
  <c r="B723" i="2" a="1"/>
  <c r="B723" i="2" s="1"/>
  <c r="D723" i="2" s="1"/>
  <c r="B724" i="2" a="1"/>
  <c r="B724" i="2" s="1"/>
  <c r="B725" i="2" a="1"/>
  <c r="B725" i="2" s="1"/>
  <c r="B726" i="2" a="1"/>
  <c r="B726" i="2" s="1"/>
  <c r="D726" i="2" s="1"/>
  <c r="B727" i="2" a="1"/>
  <c r="B727" i="2" s="1"/>
  <c r="B728" i="2" a="1"/>
  <c r="B728" i="2" s="1"/>
  <c r="B729" i="2" a="1"/>
  <c r="B729" i="2" s="1"/>
  <c r="B730" i="2" a="1"/>
  <c r="B730" i="2" s="1"/>
  <c r="B731" i="2" a="1"/>
  <c r="B731" i="2" s="1"/>
  <c r="B732" i="2" a="1"/>
  <c r="B732" i="2" s="1"/>
  <c r="B733" i="2" a="1"/>
  <c r="B733" i="2" s="1"/>
  <c r="B734" i="2" a="1"/>
  <c r="B734" i="2" s="1"/>
  <c r="D734" i="2" s="1"/>
  <c r="B735" i="2" a="1"/>
  <c r="B735" i="2" s="1"/>
  <c r="B736" i="2" a="1"/>
  <c r="B736" i="2" s="1"/>
  <c r="B737" i="2" a="1"/>
  <c r="B737" i="2" s="1"/>
  <c r="B738" i="2" a="1"/>
  <c r="B738" i="2" s="1"/>
  <c r="D738" i="2" s="1"/>
  <c r="B739" i="2" a="1"/>
  <c r="B739" i="2" s="1"/>
  <c r="D739" i="2" s="1"/>
  <c r="B740" i="2" a="1"/>
  <c r="B740" i="2" s="1"/>
  <c r="B741" i="2" a="1"/>
  <c r="B741" i="2" s="1"/>
  <c r="B742" i="2" a="1"/>
  <c r="B742" i="2" s="1"/>
  <c r="B743" i="2" a="1"/>
  <c r="B743" i="2" s="1"/>
  <c r="B744" i="2" a="1"/>
  <c r="B744" i="2" s="1"/>
  <c r="B745" i="2" a="1"/>
  <c r="B745" i="2" s="1"/>
  <c r="B746" i="2" a="1"/>
  <c r="B746" i="2" s="1"/>
  <c r="B747" i="2" a="1"/>
  <c r="B747" i="2" s="1"/>
  <c r="B748" i="2" a="1"/>
  <c r="B748" i="2" s="1"/>
  <c r="B749" i="2" a="1"/>
  <c r="B749" i="2" s="1"/>
  <c r="B750" i="2" a="1"/>
  <c r="B750" i="2" s="1"/>
  <c r="D750" i="2" s="1"/>
  <c r="B751" i="2" a="1"/>
  <c r="B751" i="2" s="1"/>
  <c r="D751" i="2" s="1"/>
  <c r="B752" i="2" a="1"/>
  <c r="B752" i="2" s="1"/>
  <c r="D752" i="2" s="1"/>
  <c r="B753" i="2" a="1"/>
  <c r="B753" i="2" s="1"/>
  <c r="B754" i="2" a="1"/>
  <c r="B754" i="2" s="1"/>
  <c r="B755" i="2" a="1"/>
  <c r="B755" i="2" s="1"/>
  <c r="B756" i="2" a="1"/>
  <c r="B756" i="2" s="1"/>
  <c r="B757" i="2" a="1"/>
  <c r="B757" i="2" s="1"/>
  <c r="B758" i="2" a="1"/>
  <c r="B758" i="2" s="1"/>
  <c r="B759" i="2" a="1"/>
  <c r="B759" i="2" s="1"/>
  <c r="B760" i="2" a="1"/>
  <c r="B760" i="2" s="1"/>
  <c r="B761" i="2" a="1"/>
  <c r="B761" i="2" s="1"/>
  <c r="B762" i="2" a="1"/>
  <c r="B762" i="2" s="1"/>
  <c r="B763" i="2" a="1"/>
  <c r="B763" i="2" s="1"/>
  <c r="D763" i="2" s="1"/>
  <c r="B764" i="2" a="1"/>
  <c r="B764" i="2" s="1"/>
  <c r="D764" i="2" s="1"/>
  <c r="B765" i="2" a="1"/>
  <c r="B765" i="2" s="1"/>
  <c r="D765" i="2" s="1"/>
  <c r="B766" i="2" a="1"/>
  <c r="B766" i="2" s="1"/>
  <c r="D766" i="2" s="1"/>
  <c r="B767" i="2" a="1"/>
  <c r="B767" i="2" s="1"/>
  <c r="D767" i="2" s="1"/>
  <c r="B768" i="2" a="1"/>
  <c r="B768" i="2" s="1"/>
  <c r="D768" i="2" s="1"/>
  <c r="B769" i="2" a="1"/>
  <c r="B769" i="2" s="1"/>
  <c r="B770" i="2" a="1"/>
  <c r="B770" i="2" s="1"/>
  <c r="B771" i="2" a="1"/>
  <c r="B771" i="2" s="1"/>
  <c r="B772" i="2" a="1"/>
  <c r="B772" i="2" s="1"/>
  <c r="B773" i="2" a="1"/>
  <c r="B773" i="2" s="1"/>
  <c r="B774" i="2" a="1"/>
  <c r="B774" i="2" s="1"/>
  <c r="B775" i="2" a="1"/>
  <c r="B775" i="2" s="1"/>
  <c r="B776" i="2" a="1"/>
  <c r="B776" i="2" s="1"/>
  <c r="B777" i="2" a="1"/>
  <c r="B777" i="2" s="1"/>
  <c r="D777" i="2" s="1"/>
  <c r="B778" i="2" a="1"/>
  <c r="B778" i="2" s="1"/>
  <c r="D778" i="2" s="1"/>
  <c r="B779" i="2" a="1"/>
  <c r="B779" i="2" s="1"/>
  <c r="D779" i="2" s="1"/>
  <c r="B780" i="2" a="1"/>
  <c r="B780" i="2" s="1"/>
  <c r="D780" i="2" s="1"/>
  <c r="B781" i="2" a="1"/>
  <c r="B781" i="2" s="1"/>
  <c r="D781" i="2" s="1"/>
  <c r="B782" i="2" a="1"/>
  <c r="B782" i="2" s="1"/>
  <c r="D782" i="2" s="1"/>
  <c r="B783" i="2" a="1"/>
  <c r="B783" i="2" s="1"/>
  <c r="D783" i="2" s="1"/>
  <c r="B784" i="2" a="1"/>
  <c r="B784" i="2" s="1"/>
  <c r="D784" i="2" s="1"/>
  <c r="B785" i="2" a="1"/>
  <c r="B785" i="2" s="1"/>
  <c r="B786" i="2" a="1"/>
  <c r="B786" i="2" s="1"/>
  <c r="B787" i="2" a="1"/>
  <c r="B787" i="2" s="1"/>
  <c r="B788" i="2" a="1"/>
  <c r="B788" i="2" s="1"/>
  <c r="B789" i="2" a="1"/>
  <c r="B789" i="2" s="1"/>
  <c r="B790" i="2" a="1"/>
  <c r="B790" i="2" s="1"/>
  <c r="B791" i="2" a="1"/>
  <c r="B791" i="2" s="1"/>
  <c r="B792" i="2" a="1"/>
  <c r="B792" i="2" s="1"/>
  <c r="B793" i="2" a="1"/>
  <c r="B793" i="2" s="1"/>
  <c r="B794" i="2" a="1"/>
  <c r="B794" i="2" s="1"/>
  <c r="D794" i="2" s="1"/>
  <c r="B795" i="2" a="1"/>
  <c r="B795" i="2" s="1"/>
  <c r="B796" i="2" a="1"/>
  <c r="B796" i="2" s="1"/>
  <c r="B797" i="2" a="1"/>
  <c r="B797" i="2" s="1"/>
  <c r="B798" i="2" a="1"/>
  <c r="B798" i="2" s="1"/>
  <c r="B799" i="2" a="1"/>
  <c r="B799" i="2" s="1"/>
  <c r="B800" i="2" a="1"/>
  <c r="B800" i="2" s="1"/>
  <c r="B801" i="2" a="1"/>
  <c r="B801" i="2" s="1"/>
  <c r="B802" i="2" a="1"/>
  <c r="B802" i="2" s="1"/>
  <c r="B803" i="2" a="1"/>
  <c r="B803" i="2" s="1"/>
  <c r="B804" i="2" a="1"/>
  <c r="B804" i="2" s="1"/>
  <c r="B805" i="2" a="1"/>
  <c r="B805" i="2" s="1"/>
  <c r="B806" i="2" a="1"/>
  <c r="B806" i="2" s="1"/>
  <c r="D806" i="2" s="1"/>
  <c r="B807" i="2" a="1"/>
  <c r="B807" i="2" s="1"/>
  <c r="D807" i="2" s="1"/>
  <c r="B808" i="2" a="1"/>
  <c r="B808" i="2" s="1"/>
  <c r="D808" i="2" s="1"/>
  <c r="B809" i="2" a="1"/>
  <c r="B809" i="2" s="1"/>
  <c r="B810" i="2" a="1"/>
  <c r="B810" i="2" s="1"/>
  <c r="B811" i="2" a="1"/>
  <c r="B811" i="2" s="1"/>
  <c r="B812" i="2" a="1"/>
  <c r="B812" i="2" s="1"/>
  <c r="B813" i="2" a="1"/>
  <c r="B813" i="2" s="1"/>
  <c r="B814" i="2" a="1"/>
  <c r="B814" i="2" s="1"/>
  <c r="B815" i="2" a="1"/>
  <c r="B815" i="2" s="1"/>
  <c r="B816" i="2" a="1"/>
  <c r="B816" i="2" s="1"/>
  <c r="B817" i="2" a="1"/>
  <c r="B817" i="2" s="1"/>
  <c r="B818" i="2" a="1"/>
  <c r="B818" i="2" s="1"/>
  <c r="B819" i="2" a="1"/>
  <c r="B819" i="2" s="1"/>
  <c r="D819" i="2" s="1"/>
  <c r="B820" i="2" a="1"/>
  <c r="B820" i="2" s="1"/>
  <c r="B821" i="2" a="1"/>
  <c r="B821" i="2" s="1"/>
  <c r="B822" i="2" a="1"/>
  <c r="B822" i="2" s="1"/>
  <c r="D822" i="2" s="1"/>
  <c r="B823" i="2" a="1"/>
  <c r="B823" i="2" s="1"/>
  <c r="D823" i="2" s="1"/>
  <c r="B824" i="2" a="1"/>
  <c r="B824" i="2" s="1"/>
  <c r="D824" i="2" s="1"/>
  <c r="B825" i="2" a="1"/>
  <c r="B825" i="2" s="1"/>
  <c r="D825" i="2" s="1"/>
  <c r="B826" i="2" a="1"/>
  <c r="B826" i="2" s="1"/>
  <c r="B827" i="2" a="1"/>
  <c r="B827" i="2" s="1"/>
  <c r="B828" i="2" a="1"/>
  <c r="B828" i="2" s="1"/>
  <c r="B829" i="2" a="1"/>
  <c r="B829" i="2" s="1"/>
  <c r="B830" i="2" a="1"/>
  <c r="B830" i="2" s="1"/>
  <c r="B831" i="2" a="1"/>
  <c r="B831" i="2" s="1"/>
  <c r="B832" i="2" a="1"/>
  <c r="B832" i="2" s="1"/>
  <c r="B833" i="2" a="1"/>
  <c r="B833" i="2" s="1"/>
  <c r="B834" i="2" a="1"/>
  <c r="B834" i="2" s="1"/>
  <c r="D834" i="2" s="1"/>
  <c r="B835" i="2" a="1"/>
  <c r="B835" i="2" s="1"/>
  <c r="D835" i="2" s="1"/>
  <c r="B836" i="2" a="1"/>
  <c r="B836" i="2" s="1"/>
  <c r="B837" i="2" a="1"/>
  <c r="B837" i="2" s="1"/>
  <c r="B838" i="2" a="1"/>
  <c r="B838" i="2" s="1"/>
  <c r="B839" i="2" a="1"/>
  <c r="B839" i="2" s="1"/>
  <c r="B840" i="2" a="1"/>
  <c r="B840" i="2" s="1"/>
  <c r="B841" i="2" a="1"/>
  <c r="B841" i="2" s="1"/>
  <c r="B842" i="2" a="1"/>
  <c r="B842" i="2" s="1"/>
  <c r="B843" i="2" a="1"/>
  <c r="B843" i="2" s="1"/>
  <c r="B844" i="2" a="1"/>
  <c r="B844" i="2" s="1"/>
  <c r="B845" i="2" a="1"/>
  <c r="B845" i="2" s="1"/>
  <c r="B846" i="2" a="1"/>
  <c r="B846" i="2" s="1"/>
  <c r="B847" i="2" a="1"/>
  <c r="B847" i="2" s="1"/>
  <c r="B848" i="2" a="1"/>
  <c r="B848" i="2" s="1"/>
  <c r="B849" i="2" a="1"/>
  <c r="B849" i="2" s="1"/>
  <c r="D849" i="2" s="1"/>
  <c r="B850" i="2" a="1"/>
  <c r="B850" i="2" s="1"/>
  <c r="D850" i="2" s="1"/>
  <c r="B851" i="2" a="1"/>
  <c r="B851" i="2" s="1"/>
  <c r="D851" i="2" s="1"/>
  <c r="B852" i="2" a="1"/>
  <c r="B852" i="2" s="1"/>
  <c r="B853" i="2" a="1"/>
  <c r="B853" i="2" s="1"/>
  <c r="B854" i="2" a="1"/>
  <c r="B854" i="2" s="1"/>
  <c r="D854" i="2" s="1"/>
  <c r="B855" i="2" a="1"/>
  <c r="B855" i="2" s="1"/>
  <c r="D855" i="2" s="1"/>
  <c r="B856" i="2" a="1"/>
  <c r="B856" i="2" s="1"/>
  <c r="D856" i="2" s="1"/>
  <c r="B857" i="2" a="1"/>
  <c r="B857" i="2" s="1"/>
  <c r="D857" i="2" s="1"/>
  <c r="B858" i="2" a="1"/>
  <c r="B858" i="2" s="1"/>
  <c r="B859" i="2" a="1"/>
  <c r="B859" i="2" s="1"/>
  <c r="B860" i="2" a="1"/>
  <c r="B860" i="2" s="1"/>
  <c r="B861" i="2" a="1"/>
  <c r="B861" i="2" s="1"/>
  <c r="B862" i="2" a="1"/>
  <c r="B862" i="2" s="1"/>
  <c r="B863" i="2" a="1"/>
  <c r="B863" i="2" s="1"/>
  <c r="B864" i="2" a="1"/>
  <c r="B864" i="2" s="1"/>
  <c r="B865" i="2" a="1"/>
  <c r="B865" i="2" s="1"/>
  <c r="B866" i="2" a="1"/>
  <c r="B866" i="2" s="1"/>
  <c r="D866" i="2" s="1"/>
  <c r="B867" i="2" a="1"/>
  <c r="B867" i="2" s="1"/>
  <c r="D867" i="2" s="1"/>
  <c r="B868" i="2" a="1"/>
  <c r="B868" i="2" s="1"/>
  <c r="B869" i="2" a="1"/>
  <c r="B869" i="2" s="1"/>
  <c r="B870" i="2" a="1"/>
  <c r="B870" i="2" s="1"/>
  <c r="B871" i="2" a="1"/>
  <c r="B871" i="2" s="1"/>
  <c r="B872" i="2" a="1"/>
  <c r="B872" i="2" s="1"/>
  <c r="B873" i="2" a="1"/>
  <c r="B873" i="2" s="1"/>
  <c r="B874" i="2" a="1"/>
  <c r="B874" i="2" s="1"/>
  <c r="B875" i="2" a="1"/>
  <c r="B875" i="2" s="1"/>
  <c r="B876" i="2" a="1"/>
  <c r="B876" i="2" s="1"/>
  <c r="B877" i="2" a="1"/>
  <c r="B877" i="2" s="1"/>
  <c r="B878" i="2" a="1"/>
  <c r="B878" i="2" s="1"/>
  <c r="B879" i="2" a="1"/>
  <c r="B879" i="2" s="1"/>
  <c r="D879" i="2" s="1"/>
  <c r="B880" i="2" a="1"/>
  <c r="B880" i="2" s="1"/>
  <c r="D880" i="2" s="1"/>
  <c r="B881" i="2" a="1"/>
  <c r="B881" i="2" s="1"/>
  <c r="B882" i="2" a="1"/>
  <c r="B882" i="2" s="1"/>
  <c r="B883" i="2" a="1"/>
  <c r="B883" i="2" s="1"/>
  <c r="B884" i="2" a="1"/>
  <c r="B884" i="2" s="1"/>
  <c r="B885" i="2" a="1"/>
  <c r="B885" i="2" s="1"/>
  <c r="B886" i="2" a="1"/>
  <c r="B886" i="2" s="1"/>
  <c r="B887" i="2" a="1"/>
  <c r="B887" i="2" s="1"/>
  <c r="B888" i="2" a="1"/>
  <c r="B888" i="2" s="1"/>
  <c r="B889" i="2" a="1"/>
  <c r="B889" i="2" s="1"/>
  <c r="B890" i="2" a="1"/>
  <c r="B890" i="2" s="1"/>
  <c r="B891" i="2" a="1"/>
  <c r="B891" i="2" s="1"/>
  <c r="B892" i="2" a="1"/>
  <c r="B892" i="2" s="1"/>
  <c r="B893" i="2" a="1"/>
  <c r="B893" i="2" s="1"/>
  <c r="B894" i="2" a="1"/>
  <c r="B894" i="2" s="1"/>
  <c r="B895" i="2" a="1"/>
  <c r="B895" i="2" s="1"/>
  <c r="B896" i="2" a="1"/>
  <c r="B896" i="2" s="1"/>
  <c r="B897" i="2" a="1"/>
  <c r="B897" i="2" s="1"/>
  <c r="D897" i="2" s="1"/>
  <c r="B898" i="2" a="1"/>
  <c r="B898" i="2" s="1"/>
  <c r="D898" i="2" s="1"/>
  <c r="B899" i="2" a="1"/>
  <c r="B899" i="2" s="1"/>
  <c r="B900" i="2" a="1"/>
  <c r="B900" i="2" s="1"/>
  <c r="B901" i="2" a="1"/>
  <c r="B901" i="2" s="1"/>
  <c r="B902" i="2" a="1"/>
  <c r="B902" i="2" s="1"/>
  <c r="B903" i="2" a="1"/>
  <c r="B903" i="2" s="1"/>
  <c r="B904" i="2" a="1"/>
  <c r="B904" i="2" s="1"/>
  <c r="D904" i="2" s="1"/>
  <c r="B905" i="2" a="1"/>
  <c r="B905" i="2" s="1"/>
  <c r="D905" i="2" s="1"/>
  <c r="B906" i="2" a="1"/>
  <c r="B906" i="2" s="1"/>
  <c r="D906" i="2" s="1"/>
  <c r="B907" i="2" a="1"/>
  <c r="B907" i="2" s="1"/>
  <c r="B908" i="2" a="1"/>
  <c r="B908" i="2" s="1"/>
  <c r="B909" i="2" a="1"/>
  <c r="B909" i="2" s="1"/>
  <c r="B910" i="2" a="1"/>
  <c r="B910" i="2" s="1"/>
  <c r="D910" i="2" s="1"/>
  <c r="B911" i="2" a="1"/>
  <c r="B911" i="2" s="1"/>
  <c r="D911" i="2" s="1"/>
  <c r="B912" i="2" a="1"/>
  <c r="B912" i="2" s="1"/>
  <c r="D912" i="2" s="1"/>
  <c r="B913" i="2" a="1"/>
  <c r="B913" i="2" s="1"/>
  <c r="D913" i="2" s="1"/>
  <c r="B914" i="2" a="1"/>
  <c r="B914" i="2" s="1"/>
  <c r="D914" i="2" s="1"/>
  <c r="B915" i="2" a="1"/>
  <c r="B915" i="2" s="1"/>
  <c r="D915" i="2" s="1"/>
  <c r="B916" i="2" a="1"/>
  <c r="B916" i="2" s="1"/>
  <c r="B917" i="2" a="1"/>
  <c r="B917" i="2" s="1"/>
  <c r="B918" i="2" a="1"/>
  <c r="B918" i="2" s="1"/>
  <c r="B919" i="2" a="1"/>
  <c r="B919" i="2" s="1"/>
  <c r="B920" i="2" a="1"/>
  <c r="B920" i="2" s="1"/>
  <c r="B921" i="2" a="1"/>
  <c r="B921" i="2" s="1"/>
  <c r="B922" i="2" a="1"/>
  <c r="B922" i="2" s="1"/>
  <c r="B923" i="2" a="1"/>
  <c r="B923" i="2" s="1"/>
  <c r="B924" i="2" a="1"/>
  <c r="B924" i="2" s="1"/>
  <c r="B925" i="2" a="1"/>
  <c r="B925" i="2" s="1"/>
  <c r="B926" i="2" a="1"/>
  <c r="B926" i="2" s="1"/>
  <c r="D926" i="2" s="1"/>
  <c r="B927" i="2" a="1"/>
  <c r="B927" i="2" s="1"/>
  <c r="D927" i="2" s="1"/>
  <c r="B928" i="2" a="1"/>
  <c r="B928" i="2" s="1"/>
  <c r="B929" i="2" a="1"/>
  <c r="B929" i="2" s="1"/>
  <c r="B930" i="2" a="1"/>
  <c r="B930" i="2" s="1"/>
  <c r="B931" i="2" a="1"/>
  <c r="B931" i="2" s="1"/>
  <c r="D931" i="2" s="1"/>
  <c r="B932" i="2" a="1"/>
  <c r="B932" i="2" s="1"/>
  <c r="B933" i="2" a="1"/>
  <c r="B933" i="2" s="1"/>
  <c r="B934" i="2" a="1"/>
  <c r="B934" i="2" s="1"/>
  <c r="D934" i="2" s="1"/>
  <c r="B935" i="2" a="1"/>
  <c r="B935" i="2" s="1"/>
  <c r="D935" i="2" s="1"/>
  <c r="B936" i="2" a="1"/>
  <c r="B936" i="2" s="1"/>
  <c r="D936" i="2" s="1"/>
  <c r="B937" i="2" a="1"/>
  <c r="B937" i="2" s="1"/>
  <c r="B938" i="2" a="1"/>
  <c r="B938" i="2" s="1"/>
  <c r="B939" i="2" a="1"/>
  <c r="B939" i="2" s="1"/>
  <c r="B940" i="2" a="1"/>
  <c r="B940" i="2" s="1"/>
  <c r="D940" i="2" s="1"/>
  <c r="B941" i="2" a="1"/>
  <c r="B941" i="2" s="1"/>
  <c r="D941" i="2" s="1"/>
  <c r="B942" i="2" a="1"/>
  <c r="B942" i="2" s="1"/>
  <c r="D942" i="2" s="1"/>
  <c r="B943" i="2" a="1"/>
  <c r="B943" i="2" s="1"/>
  <c r="D943" i="2" s="1"/>
  <c r="B944" i="2" a="1"/>
  <c r="B944" i="2" s="1"/>
  <c r="D944" i="2" s="1"/>
  <c r="B945" i="2" a="1"/>
  <c r="B945" i="2" s="1"/>
  <c r="D945" i="2" s="1"/>
  <c r="B946" i="2" a="1"/>
  <c r="B946" i="2" s="1"/>
  <c r="B947" i="2" a="1"/>
  <c r="B947" i="2" s="1"/>
  <c r="B948" i="2" a="1"/>
  <c r="B948" i="2" s="1"/>
  <c r="B949" i="2" a="1"/>
  <c r="B949" i="2" s="1"/>
  <c r="B950" i="2" a="1"/>
  <c r="B950" i="2" s="1"/>
  <c r="B951" i="2" a="1"/>
  <c r="B951" i="2" s="1"/>
  <c r="B952" i="2" a="1"/>
  <c r="B952" i="2" s="1"/>
  <c r="B953" i="2" a="1"/>
  <c r="B953" i="2" s="1"/>
  <c r="B954" i="2" a="1"/>
  <c r="B954" i="2" s="1"/>
  <c r="B955" i="2" a="1"/>
  <c r="B955" i="2" s="1"/>
  <c r="B956" i="2" a="1"/>
  <c r="B956" i="2" s="1"/>
  <c r="B957" i="2" a="1"/>
  <c r="B957" i="2" s="1"/>
  <c r="B958" i="2" a="1"/>
  <c r="B958" i="2" s="1"/>
  <c r="D958" i="2" s="1"/>
  <c r="B959" i="2" a="1"/>
  <c r="B959" i="2" s="1"/>
  <c r="D959" i="2" s="1"/>
  <c r="B960" i="2" a="1"/>
  <c r="B960" i="2" s="1"/>
  <c r="D960" i="2" s="1"/>
  <c r="B961" i="2" a="1"/>
  <c r="B961" i="2" s="1"/>
  <c r="D961" i="2" s="1"/>
  <c r="B962" i="2" a="1"/>
  <c r="B962" i="2" s="1"/>
  <c r="D962" i="2" s="1"/>
  <c r="B963" i="2" a="1"/>
  <c r="B963" i="2" s="1"/>
  <c r="D963" i="2" s="1"/>
  <c r="B964" i="2" a="1"/>
  <c r="B964" i="2" s="1"/>
  <c r="B965" i="2" a="1"/>
  <c r="B965" i="2" s="1"/>
  <c r="B966" i="2" a="1"/>
  <c r="B966" i="2" s="1"/>
  <c r="D966" i="2" s="1"/>
  <c r="B967" i="2" a="1"/>
  <c r="B967" i="2" s="1"/>
  <c r="D967" i="2" s="1"/>
  <c r="B968" i="2" a="1"/>
  <c r="B968" i="2" s="1"/>
  <c r="D968" i="2" s="1"/>
  <c r="B969" i="2" a="1"/>
  <c r="B969" i="2" s="1"/>
  <c r="D969" i="2" s="1"/>
  <c r="B970" i="2" a="1"/>
  <c r="B970" i="2" s="1"/>
  <c r="D970" i="2" s="1"/>
  <c r="B971" i="2" a="1"/>
  <c r="B971" i="2" s="1"/>
  <c r="D971" i="2" s="1"/>
  <c r="B972" i="2" a="1"/>
  <c r="B972" i="2" s="1"/>
  <c r="B973" i="2" a="1"/>
  <c r="B973" i="2" s="1"/>
  <c r="B974" i="2" a="1"/>
  <c r="B974" i="2" s="1"/>
  <c r="B975" i="2" a="1"/>
  <c r="B975" i="2" s="1"/>
  <c r="B976" i="2" a="1"/>
  <c r="B976" i="2" s="1"/>
  <c r="B977" i="2" a="1"/>
  <c r="B977" i="2" s="1"/>
  <c r="B978" i="2" a="1"/>
  <c r="B978" i="2" s="1"/>
  <c r="D978" i="2" s="1"/>
  <c r="B979" i="2" a="1"/>
  <c r="B979" i="2" s="1"/>
  <c r="B980" i="2" a="1"/>
  <c r="B980" i="2" s="1"/>
  <c r="B981" i="2" a="1"/>
  <c r="B981" i="2" s="1"/>
  <c r="B982" i="2" a="1"/>
  <c r="B982" i="2" s="1"/>
  <c r="B983" i="2" a="1"/>
  <c r="B983" i="2" s="1"/>
  <c r="B984" i="2" a="1"/>
  <c r="B984" i="2" s="1"/>
  <c r="B985" i="2" a="1"/>
  <c r="B985" i="2" s="1"/>
  <c r="B986" i="2" a="1"/>
  <c r="B986" i="2" s="1"/>
  <c r="D986" i="2" s="1"/>
  <c r="B987" i="2" a="1"/>
  <c r="B987" i="2" s="1"/>
  <c r="D987" i="2" s="1"/>
  <c r="B988" i="2" a="1"/>
  <c r="B988" i="2" s="1"/>
  <c r="D988" i="2" s="1"/>
  <c r="B989" i="2" a="1"/>
  <c r="B989" i="2" s="1"/>
  <c r="B990" i="2" a="1"/>
  <c r="B990" i="2" s="1"/>
  <c r="B991" i="2" a="1"/>
  <c r="B991" i="2" s="1"/>
  <c r="B992" i="2" a="1"/>
  <c r="B992" i="2" s="1"/>
  <c r="B993" i="2" a="1"/>
  <c r="B993" i="2" s="1"/>
  <c r="B994" i="2" a="1"/>
  <c r="B994" i="2" s="1"/>
  <c r="B995" i="2" a="1"/>
  <c r="B995" i="2" s="1"/>
  <c r="B996" i="2" a="1"/>
  <c r="B996" i="2" s="1"/>
  <c r="B997" i="2" a="1"/>
  <c r="B997" i="2" s="1"/>
  <c r="B998" i="2" a="1"/>
  <c r="B998" i="2" s="1"/>
  <c r="B999" i="2" a="1"/>
  <c r="B999" i="2" s="1"/>
  <c r="B1000" i="2" a="1"/>
  <c r="B1000" i="2" s="1"/>
  <c r="B1001" i="2" a="1"/>
  <c r="B1001" i="2" s="1"/>
  <c r="D1001" i="2" s="1"/>
  <c r="B1002" i="2" a="1"/>
  <c r="B1002" i="2" s="1"/>
  <c r="D1002" i="2" s="1"/>
  <c r="B1003" i="2" a="1"/>
  <c r="B1003" i="2" s="1"/>
  <c r="D1003" i="2" s="1"/>
  <c r="B1004" i="2" a="1"/>
  <c r="B1004" i="2" s="1"/>
  <c r="D1004" i="2" s="1"/>
  <c r="B1005" i="2" a="1"/>
  <c r="B1005" i="2" s="1"/>
  <c r="B1006" i="2" a="1"/>
  <c r="B1006" i="2" s="1"/>
  <c r="B1007" i="2" a="1"/>
  <c r="B1007" i="2" s="1"/>
  <c r="B1008" i="2" a="1"/>
  <c r="B1008" i="2" s="1"/>
  <c r="B1009" i="2" a="1"/>
  <c r="B1009" i="2" s="1"/>
  <c r="B1010" i="2" a="1"/>
  <c r="B1010" i="2" s="1"/>
  <c r="B1011" i="2" a="1"/>
  <c r="B1011" i="2" s="1"/>
  <c r="B1012" i="2" a="1"/>
  <c r="B1012" i="2" s="1"/>
  <c r="B1013" i="2" a="1"/>
  <c r="B1013" i="2" s="1"/>
  <c r="B1014" i="2" a="1"/>
  <c r="B1014" i="2" s="1"/>
  <c r="B1015" i="2" a="1"/>
  <c r="B1015" i="2" s="1"/>
  <c r="D1015" i="2" s="1"/>
  <c r="B1016" i="2" a="1"/>
  <c r="B1016" i="2" s="1"/>
  <c r="D1016" i="2" s="1"/>
  <c r="B1017" i="2" a="1"/>
  <c r="B1017" i="2" s="1"/>
  <c r="D1017" i="2" s="1"/>
  <c r="B1018" i="2" a="1"/>
  <c r="B1018" i="2" s="1"/>
  <c r="D1018" i="2" s="1"/>
  <c r="B1019" i="2" a="1"/>
  <c r="B1019" i="2" s="1"/>
  <c r="D1019" i="2" s="1"/>
  <c r="B1020" i="2" a="1"/>
  <c r="B1020" i="2" s="1"/>
  <c r="B1021" i="2" a="1"/>
  <c r="B1021" i="2" s="1"/>
  <c r="B1022" i="2" a="1"/>
  <c r="B1022" i="2" s="1"/>
  <c r="B1023" i="2" a="1"/>
  <c r="B1023" i="2" s="1"/>
  <c r="B1024" i="2" a="1"/>
  <c r="B1024" i="2" s="1"/>
  <c r="B1025" i="2" a="1"/>
  <c r="B1025" i="2" s="1"/>
  <c r="B1026" i="2" a="1"/>
  <c r="B1026" i="2" s="1"/>
  <c r="B1027" i="2" a="1"/>
  <c r="B1027" i="2" s="1"/>
  <c r="B1028" i="2" a="1"/>
  <c r="B1028" i="2" s="1"/>
  <c r="B1029" i="2" a="1"/>
  <c r="B1029" i="2" s="1"/>
  <c r="D1029" i="2" s="1"/>
  <c r="B1030" i="2" a="1"/>
  <c r="B1030" i="2" s="1"/>
  <c r="B1031" i="2" a="1"/>
  <c r="B1031" i="2" s="1"/>
  <c r="B1032" i="2" a="1"/>
  <c r="B1032" i="2" s="1"/>
  <c r="D1032" i="2" s="1"/>
  <c r="B1033" i="2" a="1"/>
  <c r="B1033" i="2" s="1"/>
  <c r="D1033" i="2" s="1"/>
  <c r="B1034" i="2" a="1"/>
  <c r="B1034" i="2" s="1"/>
  <c r="B1035" i="2" a="1"/>
  <c r="B1035" i="2" s="1"/>
  <c r="B1036" i="2" a="1"/>
  <c r="B1036" i="2" s="1"/>
  <c r="B1037" i="2" a="1"/>
  <c r="B1037" i="2" s="1"/>
  <c r="B1038" i="2" a="1"/>
  <c r="B1038" i="2" s="1"/>
  <c r="D1038" i="2" s="1"/>
  <c r="B1039" i="2" a="1"/>
  <c r="B1039" i="2" s="1"/>
  <c r="D1039" i="2" s="1"/>
  <c r="B1040" i="2" a="1"/>
  <c r="B1040" i="2" s="1"/>
  <c r="B1041" i="2" a="1"/>
  <c r="B1041" i="2" s="1"/>
  <c r="B1042" i="2" a="1"/>
  <c r="B1042" i="2" s="1"/>
  <c r="B1043" i="2" a="1"/>
  <c r="B1043" i="2" s="1"/>
  <c r="B1044" i="2" a="1"/>
  <c r="B1044" i="2" s="1"/>
  <c r="B1045" i="2" a="1"/>
  <c r="B1045" i="2" s="1"/>
  <c r="B1046" i="2" a="1"/>
  <c r="B1046" i="2" s="1"/>
  <c r="D1046" i="2" s="1"/>
  <c r="B1047" i="2" a="1"/>
  <c r="B1047" i="2" s="1"/>
  <c r="B1048" i="2" a="1"/>
  <c r="B1048" i="2" s="1"/>
  <c r="B1049" i="2" a="1"/>
  <c r="B1049" i="2" s="1"/>
  <c r="B1050" i="2" a="1"/>
  <c r="B1050" i="2" s="1"/>
  <c r="D1050" i="2" s="1"/>
  <c r="B1051" i="2" a="1"/>
  <c r="B1051" i="2" s="1"/>
  <c r="B1052" i="2" a="1"/>
  <c r="B1052" i="2" s="1"/>
  <c r="B1053" i="2" a="1"/>
  <c r="B1053" i="2" s="1"/>
  <c r="B1054" i="2" a="1"/>
  <c r="B1054" i="2" s="1"/>
  <c r="B1055" i="2" a="1"/>
  <c r="B1055" i="2" s="1"/>
  <c r="B1056" i="2" a="1"/>
  <c r="B1056" i="2" s="1"/>
  <c r="B1057" i="2" a="1"/>
  <c r="B1057" i="2" s="1"/>
  <c r="B1058" i="2" a="1"/>
  <c r="B1058" i="2" s="1"/>
  <c r="B1059" i="2" a="1"/>
  <c r="B1059" i="2" s="1"/>
  <c r="B1060" i="2" a="1"/>
  <c r="B1060" i="2" s="1"/>
  <c r="B1061" i="2" a="1"/>
  <c r="B1061" i="2" s="1"/>
  <c r="B1062" i="2" a="1"/>
  <c r="B1062" i="2" s="1"/>
  <c r="D1062" i="2" s="1"/>
  <c r="B1063" i="2" a="1"/>
  <c r="B1063" i="2" s="1"/>
  <c r="B1064" i="2" a="1"/>
  <c r="B1064" i="2" s="1"/>
  <c r="B1065" i="2" a="1"/>
  <c r="B1065" i="2" s="1"/>
  <c r="B1066" i="2" a="1"/>
  <c r="B1066" i="2" s="1"/>
  <c r="B1067" i="2" a="1"/>
  <c r="B1067" i="2" s="1"/>
  <c r="B1068" i="2" a="1"/>
  <c r="B1068" i="2" s="1"/>
  <c r="B1069" i="2" a="1"/>
  <c r="B1069" i="2" s="1"/>
  <c r="B1070" i="2" a="1"/>
  <c r="B1070" i="2" s="1"/>
  <c r="B1071" i="2" a="1"/>
  <c r="B1071" i="2" s="1"/>
  <c r="B1072" i="2" a="1"/>
  <c r="B1072" i="2" s="1"/>
  <c r="B1073" i="2" a="1"/>
  <c r="B1073" i="2" s="1"/>
  <c r="B1074" i="2" a="1"/>
  <c r="B1074" i="2" s="1"/>
  <c r="B1075" i="2" a="1"/>
  <c r="B1075" i="2" s="1"/>
  <c r="D1075" i="2" s="1"/>
  <c r="B1076" i="2" a="1"/>
  <c r="B1076" i="2" s="1"/>
  <c r="B1077" i="2" a="1"/>
  <c r="B1077" i="2" s="1"/>
  <c r="B1078" i="2" a="1"/>
  <c r="B1078" i="2" s="1"/>
  <c r="D1078" i="2" s="1"/>
  <c r="B1079" i="2" a="1"/>
  <c r="B1079" i="2" s="1"/>
  <c r="D1079" i="2" s="1"/>
  <c r="B1080" i="2" a="1"/>
  <c r="B1080" i="2" s="1"/>
  <c r="D1080" i="2" s="1"/>
  <c r="B1081" i="2" a="1"/>
  <c r="B1081" i="2" s="1"/>
  <c r="D1081" i="2" s="1"/>
  <c r="B1082" i="2" a="1"/>
  <c r="B1082" i="2" s="1"/>
  <c r="D1082" i="2" s="1"/>
  <c r="B1083" i="2" a="1"/>
  <c r="B1083" i="2" s="1"/>
  <c r="B1084" i="2" a="1"/>
  <c r="B1084" i="2" s="1"/>
  <c r="B1085" i="2" a="1"/>
  <c r="B1085" i="2" s="1"/>
  <c r="B1086" i="2" a="1"/>
  <c r="B1086" i="2" s="1"/>
  <c r="B1087" i="2" a="1"/>
  <c r="B1087" i="2" s="1"/>
  <c r="B1088" i="2" a="1"/>
  <c r="B1088" i="2" s="1"/>
  <c r="B1089" i="2" a="1"/>
  <c r="B1089" i="2" s="1"/>
  <c r="B1090" i="2" a="1"/>
  <c r="B1090" i="2" s="1"/>
  <c r="B1091" i="2" a="1"/>
  <c r="B1091" i="2" s="1"/>
  <c r="B1092" i="2" a="1"/>
  <c r="B1092" i="2" s="1"/>
  <c r="B1093" i="2" a="1"/>
  <c r="B1093" i="2" s="1"/>
  <c r="B1094" i="2" a="1"/>
  <c r="B1094" i="2" s="1"/>
  <c r="B1095" i="2" a="1"/>
  <c r="B1095" i="2" s="1"/>
  <c r="B1096" i="2" a="1"/>
  <c r="B1096" i="2" s="1"/>
  <c r="B1097" i="2" a="1"/>
  <c r="B1097" i="2" s="1"/>
  <c r="B1098" i="2" a="1"/>
  <c r="B1098" i="2" s="1"/>
  <c r="B1099" i="2" a="1"/>
  <c r="B1099" i="2" s="1"/>
  <c r="B1100" i="2" a="1"/>
  <c r="B1100" i="2" s="1"/>
  <c r="B1101" i="2" a="1"/>
  <c r="B1101" i="2" s="1"/>
  <c r="B1102" i="2" a="1"/>
  <c r="B1102" i="2" s="1"/>
  <c r="B1103" i="2" a="1"/>
  <c r="B1103" i="2" s="1"/>
  <c r="B1104" i="2" a="1"/>
  <c r="B1104" i="2" s="1"/>
  <c r="D1104" i="2" s="1"/>
  <c r="B1105" i="2" a="1"/>
  <c r="B1105" i="2" s="1"/>
  <c r="D1105" i="2" s="1"/>
  <c r="B1106" i="2" a="1"/>
  <c r="B1106" i="2" s="1"/>
  <c r="D1106" i="2" s="1"/>
  <c r="B1107" i="2" a="1"/>
  <c r="B1107" i="2" s="1"/>
  <c r="D1107" i="2" s="1"/>
  <c r="B1108" i="2" a="1"/>
  <c r="B1108" i="2" s="1"/>
  <c r="B1109" i="2" a="1"/>
  <c r="B1109" i="2" s="1"/>
  <c r="B1110" i="2" a="1"/>
  <c r="B1110" i="2" s="1"/>
  <c r="B1111" i="2" a="1"/>
  <c r="B1111" i="2" s="1"/>
  <c r="B1112" i="2" a="1"/>
  <c r="B1112" i="2" s="1"/>
  <c r="B1113" i="2" a="1"/>
  <c r="B1113" i="2" s="1"/>
  <c r="B1114" i="2" a="1"/>
  <c r="B1114" i="2" s="1"/>
  <c r="B1115" i="2" a="1"/>
  <c r="B1115" i="2" s="1"/>
  <c r="B1116" i="2" a="1"/>
  <c r="B1116" i="2" s="1"/>
  <c r="B1117" i="2" a="1"/>
  <c r="B1117" i="2" s="1"/>
  <c r="B1118" i="2" a="1"/>
  <c r="B1118" i="2" s="1"/>
  <c r="B1119" i="2" a="1"/>
  <c r="B1119" i="2" s="1"/>
  <c r="B1120" i="2" a="1"/>
  <c r="B1120" i="2" s="1"/>
  <c r="B1121" i="2" a="1"/>
  <c r="B1121" i="2" s="1"/>
  <c r="B1122" i="2" a="1"/>
  <c r="B1122" i="2" s="1"/>
  <c r="B1123" i="2" a="1"/>
  <c r="B1123" i="2" s="1"/>
  <c r="D1123" i="2" s="1"/>
  <c r="B1124" i="2" a="1"/>
  <c r="B1124" i="2" s="1"/>
  <c r="B1125" i="2" a="1"/>
  <c r="B1125" i="2" s="1"/>
  <c r="B1126" i="2" a="1"/>
  <c r="B1126" i="2" s="1"/>
  <c r="D1126" i="2" s="1"/>
  <c r="B1127" i="2" a="1"/>
  <c r="B1127" i="2" s="1"/>
  <c r="D1127" i="2" s="1"/>
  <c r="B1128" i="2" a="1"/>
  <c r="B1128" i="2" s="1"/>
  <c r="B1129" i="2" a="1"/>
  <c r="B1129" i="2" s="1"/>
  <c r="B1130" i="2" a="1"/>
  <c r="B1130" i="2" s="1"/>
  <c r="B1131" i="2" a="1"/>
  <c r="B1131" i="2" s="1"/>
  <c r="B1132" i="2" a="1"/>
  <c r="B1132" i="2" s="1"/>
  <c r="B1133" i="2" a="1"/>
  <c r="B1133" i="2" s="1"/>
  <c r="B1134" i="2" a="1"/>
  <c r="B1134" i="2" s="1"/>
  <c r="D1134" i="2" s="1"/>
  <c r="B1135" i="2" a="1"/>
  <c r="B1135" i="2" s="1"/>
  <c r="D1135" i="2" s="1"/>
  <c r="B1136" i="2" a="1"/>
  <c r="B1136" i="2" s="1"/>
  <c r="D1136" i="2" s="1"/>
  <c r="B1137" i="2" a="1"/>
  <c r="B1137" i="2" s="1"/>
  <c r="B1138" i="2" a="1"/>
  <c r="B1138" i="2" s="1"/>
  <c r="B1139" i="2" a="1"/>
  <c r="B1139" i="2" s="1"/>
  <c r="B1140" i="2" a="1"/>
  <c r="B1140" i="2" s="1"/>
  <c r="B1141" i="2" a="1"/>
  <c r="B1141" i="2" s="1"/>
  <c r="B1142" i="2" a="1"/>
  <c r="B1142" i="2" s="1"/>
  <c r="B1143" i="2" a="1"/>
  <c r="B1143" i="2" s="1"/>
  <c r="D1143" i="2" s="1"/>
  <c r="B1144" i="2" a="1"/>
  <c r="B1144" i="2" s="1"/>
  <c r="D1144" i="2" s="1"/>
  <c r="B1145" i="2" a="1"/>
  <c r="B1145" i="2" s="1"/>
  <c r="B1146" i="2" a="1"/>
  <c r="B1146" i="2" s="1"/>
  <c r="B1147" i="2" a="1"/>
  <c r="B1147" i="2" s="1"/>
  <c r="D1147" i="2" s="1"/>
  <c r="B1148" i="2" a="1"/>
  <c r="B1148" i="2" s="1"/>
  <c r="D1148" i="2" s="1"/>
  <c r="B1149" i="2" a="1"/>
  <c r="B1149" i="2" s="1"/>
  <c r="D1149" i="2" s="1"/>
  <c r="B1150" i="2" a="1"/>
  <c r="B1150" i="2" s="1"/>
  <c r="D1150" i="2" s="1"/>
  <c r="B1151" i="2" a="1"/>
  <c r="B1151" i="2" s="1"/>
  <c r="D1151" i="2" s="1"/>
  <c r="B1152" i="2" a="1"/>
  <c r="B1152" i="2" s="1"/>
  <c r="B1153" i="2" a="1"/>
  <c r="B1153" i="2" s="1"/>
  <c r="B1154" i="2" a="1"/>
  <c r="B1154" i="2" s="1"/>
  <c r="B1155" i="2" a="1"/>
  <c r="B1155" i="2" s="1"/>
  <c r="B1156" i="2" a="1"/>
  <c r="B1156" i="2" s="1"/>
  <c r="B1157" i="2" a="1"/>
  <c r="B1157" i="2" s="1"/>
  <c r="B1158" i="2" a="1"/>
  <c r="B1158" i="2" s="1"/>
  <c r="B1159" i="2" a="1"/>
  <c r="B1159" i="2" s="1"/>
  <c r="B1160" i="2" a="1"/>
  <c r="B1160" i="2" s="1"/>
  <c r="B1161" i="2" a="1"/>
  <c r="B1161" i="2" s="1"/>
  <c r="B1162" i="2" a="1"/>
  <c r="B1162" i="2" s="1"/>
  <c r="B1163" i="2" a="1"/>
  <c r="B1163" i="2" s="1"/>
  <c r="D1163" i="2" s="1"/>
  <c r="B1164" i="2" a="1"/>
  <c r="B1164" i="2" s="1"/>
  <c r="D1164" i="2" s="1"/>
  <c r="B1165" i="2" a="1"/>
  <c r="B1165" i="2" s="1"/>
  <c r="D1165" i="2" s="1"/>
  <c r="B1166" i="2" a="1"/>
  <c r="B1166" i="2" s="1"/>
  <c r="B1167" i="2" a="1"/>
  <c r="B1167" i="2" s="1"/>
  <c r="B1168" i="2" a="1"/>
  <c r="B1168" i="2" s="1"/>
  <c r="B1169" i="2" a="1"/>
  <c r="B1169" i="2" s="1"/>
  <c r="B1170" i="2" a="1"/>
  <c r="B1170" i="2" s="1"/>
  <c r="B1171" i="2" a="1"/>
  <c r="B1171" i="2" s="1"/>
  <c r="B1172" i="2" a="1"/>
  <c r="B1172" i="2" s="1"/>
  <c r="B1173" i="2" a="1"/>
  <c r="B1173" i="2" s="1"/>
  <c r="B1174" i="2" a="1"/>
  <c r="B1174" i="2" s="1"/>
  <c r="B1175" i="2" a="1"/>
  <c r="B1175" i="2" s="1"/>
  <c r="B1176" i="2" a="1"/>
  <c r="B1176" i="2" s="1"/>
  <c r="B1177" i="2" a="1"/>
  <c r="B1177" i="2" s="1"/>
  <c r="B1178" i="2" a="1"/>
  <c r="B1178" i="2" s="1"/>
  <c r="B1179" i="2" a="1"/>
  <c r="B1179" i="2" s="1"/>
  <c r="B1180" i="2" a="1"/>
  <c r="B1180" i="2" s="1"/>
  <c r="B1181" i="2" a="1"/>
  <c r="B1181" i="2" s="1"/>
  <c r="D1181" i="2" s="1"/>
  <c r="B1182" i="2" a="1"/>
  <c r="B1182" i="2" s="1"/>
  <c r="D1182" i="2" s="1"/>
  <c r="B1183" i="2" a="1"/>
  <c r="B1183" i="2" s="1"/>
  <c r="D1183" i="2" s="1"/>
  <c r="B1184" i="2" a="1"/>
  <c r="B1184" i="2" s="1"/>
  <c r="D1184" i="2" s="1"/>
  <c r="B1185" i="2" a="1"/>
  <c r="B1185" i="2" s="1"/>
  <c r="D1185" i="2" s="1"/>
  <c r="B1186" i="2" a="1"/>
  <c r="B1186" i="2" s="1"/>
  <c r="D1186" i="2" s="1"/>
  <c r="B1187" i="2" a="1"/>
  <c r="B1187" i="2" s="1"/>
  <c r="D1187" i="2" s="1"/>
  <c r="B1188" i="2" a="1"/>
  <c r="B1188" i="2" s="1"/>
  <c r="B1189" i="2" a="1"/>
  <c r="B1189" i="2" s="1"/>
  <c r="B1190" i="2" a="1"/>
  <c r="B1190" i="2" s="1"/>
  <c r="B1191" i="2" a="1"/>
  <c r="B1191" i="2" s="1"/>
  <c r="D1191" i="2" s="1"/>
  <c r="B1192" i="2" a="1"/>
  <c r="B1192" i="2" s="1"/>
  <c r="D1192" i="2" s="1"/>
  <c r="B1193" i="2" a="1"/>
  <c r="B1193" i="2" s="1"/>
  <c r="B1194" i="2" a="1"/>
  <c r="B1194" i="2" s="1"/>
  <c r="B1195" i="2" a="1"/>
  <c r="B1195" i="2" s="1"/>
  <c r="B1196" i="2" a="1"/>
  <c r="B1196" i="2" s="1"/>
  <c r="B1197" i="2" a="1"/>
  <c r="B1197" i="2" s="1"/>
  <c r="B1198" i="2" a="1"/>
  <c r="B1198" i="2" s="1"/>
  <c r="B1199" i="2" a="1"/>
  <c r="B1199" i="2" s="1"/>
  <c r="B1200" i="2" a="1"/>
  <c r="B1200" i="2" s="1"/>
  <c r="B1201" i="2" a="1"/>
  <c r="B1201" i="2" s="1"/>
  <c r="B1202" i="2" a="1"/>
  <c r="B1202" i="2" s="1"/>
  <c r="B1203" i="2" a="1"/>
  <c r="B1203" i="2" s="1"/>
  <c r="B1204" i="2" a="1"/>
  <c r="B1204" i="2" s="1"/>
  <c r="B1205" i="2" a="1"/>
  <c r="B1205" i="2" s="1"/>
  <c r="B1206" i="2" a="1"/>
  <c r="B1206" i="2" s="1"/>
  <c r="D1206" i="2" s="1"/>
  <c r="B1207" i="2" a="1"/>
  <c r="B1207" i="2" s="1"/>
  <c r="D1207" i="2" s="1"/>
  <c r="B1208" i="2" a="1"/>
  <c r="B1208" i="2" s="1"/>
  <c r="B1209" i="2" a="1"/>
  <c r="B1209" i="2" s="1"/>
  <c r="B1210" i="2" a="1"/>
  <c r="B1210" i="2" s="1"/>
  <c r="D1210" i="2" s="1"/>
  <c r="B1211" i="2" a="1"/>
  <c r="B1211" i="2" s="1"/>
  <c r="B1212" i="2" a="1"/>
  <c r="B1212" i="2" s="1"/>
  <c r="B1213" i="2" a="1"/>
  <c r="B1213" i="2" s="1"/>
  <c r="B1214" i="2" a="1"/>
  <c r="B1214" i="2" s="1"/>
  <c r="B1215" i="2" a="1"/>
  <c r="B1215" i="2" s="1"/>
  <c r="B1216" i="2" a="1"/>
  <c r="B1216" i="2" s="1"/>
  <c r="B1217" i="2" a="1"/>
  <c r="B1217" i="2" s="1"/>
  <c r="B1218" i="2" a="1"/>
  <c r="B1218" i="2" s="1"/>
  <c r="D1218" i="2" s="1"/>
  <c r="B1219" i="2" a="1"/>
  <c r="B1219" i="2" s="1"/>
  <c r="D1219" i="2" s="1"/>
  <c r="B1220" i="2" a="1"/>
  <c r="B1220" i="2" s="1"/>
  <c r="B1221" i="2" a="1"/>
  <c r="B1221" i="2" s="1"/>
  <c r="B1222" i="2" a="1"/>
  <c r="B1222" i="2" s="1"/>
  <c r="B1223" i="2" a="1"/>
  <c r="B1223" i="2" s="1"/>
  <c r="B1224" i="2" a="1"/>
  <c r="B1224" i="2" s="1"/>
  <c r="B1225" i="2" a="1"/>
  <c r="B1225" i="2" s="1"/>
  <c r="D1225" i="2" s="1"/>
  <c r="B1226" i="2" a="1"/>
  <c r="B1226" i="2" s="1"/>
  <c r="D1226" i="2" s="1"/>
  <c r="B1227" i="2" a="1"/>
  <c r="B1227" i="2" s="1"/>
  <c r="B1228" i="2" a="1"/>
  <c r="B1228" i="2" s="1"/>
  <c r="B1229" i="2" a="1"/>
  <c r="B1229" i="2" s="1"/>
  <c r="B1230" i="2" a="1"/>
  <c r="B1230" i="2" s="1"/>
  <c r="B1231" i="2" a="1"/>
  <c r="B1231" i="2" s="1"/>
  <c r="B1232" i="2" a="1"/>
  <c r="B1232" i="2" s="1"/>
  <c r="D1232" i="2" s="1"/>
  <c r="B1233" i="2" a="1"/>
  <c r="B1233" i="2" s="1"/>
  <c r="D1233" i="2" s="1"/>
  <c r="B1234" i="2" a="1"/>
  <c r="B1234" i="2" s="1"/>
  <c r="D1234" i="2" s="1"/>
  <c r="B1235" i="2" a="1"/>
  <c r="B1235" i="2" s="1"/>
  <c r="D1235" i="2" s="1"/>
  <c r="B1236" i="2" a="1"/>
  <c r="B1236" i="2" s="1"/>
  <c r="B1237" i="2" a="1"/>
  <c r="B1237" i="2" s="1"/>
  <c r="B1238" i="2" a="1"/>
  <c r="B1238" i="2" s="1"/>
  <c r="B1239" i="2" a="1"/>
  <c r="B1239" i="2" s="1"/>
  <c r="B1240" i="2" a="1"/>
  <c r="B1240" i="2" s="1"/>
  <c r="B1241" i="2" a="1"/>
  <c r="B1241" i="2" s="1"/>
  <c r="B1242" i="2" a="1"/>
  <c r="B1242" i="2" s="1"/>
  <c r="B1243" i="2" a="1"/>
  <c r="B1243" i="2" s="1"/>
  <c r="B1244" i="2" a="1"/>
  <c r="B1244" i="2" s="1"/>
  <c r="B1245" i="2" a="1"/>
  <c r="B1245" i="2" s="1"/>
  <c r="B1246" i="2" a="1"/>
  <c r="B1246" i="2" s="1"/>
  <c r="D1246" i="2" s="1"/>
  <c r="B1247" i="2" a="1"/>
  <c r="B1247" i="2" s="1"/>
  <c r="B1248" i="2" a="1"/>
  <c r="B1248" i="2" s="1"/>
  <c r="B1249" i="2" a="1"/>
  <c r="B1249" i="2" s="1"/>
  <c r="B1250" i="2" a="1"/>
  <c r="B1250" i="2" s="1"/>
  <c r="D1250" i="2" s="1"/>
  <c r="B1251" i="2" a="1"/>
  <c r="B1251" i="2" s="1"/>
  <c r="D1251" i="2" s="1"/>
  <c r="B1252" i="2" a="1"/>
  <c r="B1252" i="2" s="1"/>
  <c r="B1253" i="2" a="1"/>
  <c r="B1253" i="2" s="1"/>
  <c r="B1254" i="2" a="1"/>
  <c r="B1254" i="2" s="1"/>
  <c r="D1254" i="2" s="1"/>
  <c r="B1255" i="2" a="1"/>
  <c r="B1255" i="2" s="1"/>
  <c r="D1255" i="2" s="1"/>
  <c r="B1256" i="2" a="1"/>
  <c r="B1256" i="2" s="1"/>
  <c r="B1257" i="2" a="1"/>
  <c r="B1257" i="2" s="1"/>
  <c r="B1258" i="2" a="1"/>
  <c r="B1258" i="2" s="1"/>
  <c r="B1259" i="2" a="1"/>
  <c r="B1259" i="2" s="1"/>
  <c r="B1260" i="2" a="1"/>
  <c r="B1260" i="2" s="1"/>
  <c r="B1261" i="2" a="1"/>
  <c r="B1261" i="2" s="1"/>
  <c r="D1261" i="2" s="1"/>
  <c r="B1262" i="2" a="1"/>
  <c r="B1262" i="2" s="1"/>
  <c r="D1262" i="2" s="1"/>
  <c r="B1263" i="2" a="1"/>
  <c r="B1263" i="2" s="1"/>
  <c r="D1263" i="2" s="1"/>
  <c r="B1264" i="2" a="1"/>
  <c r="B1264" i="2" s="1"/>
  <c r="B1265" i="2" a="1"/>
  <c r="B1265" i="2" s="1"/>
  <c r="B1266" i="2" a="1"/>
  <c r="B1266" i="2" s="1"/>
  <c r="B1267" i="2" a="1"/>
  <c r="B1267" i="2" s="1"/>
  <c r="B1268" i="2" a="1"/>
  <c r="B1268" i="2" s="1"/>
  <c r="B1269" i="2" a="1"/>
  <c r="B1269" i="2" s="1"/>
  <c r="B1270" i="2" a="1"/>
  <c r="B1270" i="2" s="1"/>
  <c r="B1271" i="2" a="1"/>
  <c r="B1271" i="2" s="1"/>
  <c r="B1272" i="2" a="1"/>
  <c r="B1272" i="2" s="1"/>
  <c r="B1273" i="2" a="1"/>
  <c r="B1273" i="2" s="1"/>
  <c r="B1274" i="2" a="1"/>
  <c r="B1274" i="2" s="1"/>
  <c r="B1275" i="2" a="1"/>
  <c r="B1275" i="2" s="1"/>
  <c r="B1276" i="2" a="1"/>
  <c r="B1276" i="2" s="1"/>
  <c r="B1277" i="2" a="1"/>
  <c r="B1277" i="2" s="1"/>
  <c r="D1277" i="2" s="1"/>
  <c r="B1278" i="2" a="1"/>
  <c r="B1278" i="2" s="1"/>
  <c r="D1278" i="2" s="1"/>
  <c r="B1279" i="2" a="1"/>
  <c r="B1279" i="2" s="1"/>
  <c r="D1279" i="2" s="1"/>
  <c r="B1280" i="2" a="1"/>
  <c r="B1280" i="2" s="1"/>
  <c r="B1281" i="2" a="1"/>
  <c r="B1281" i="2" s="1"/>
  <c r="B1282" i="2" a="1"/>
  <c r="B1282" i="2" s="1"/>
  <c r="B1283" i="2" a="1"/>
  <c r="B1283" i="2" s="1"/>
  <c r="B1284" i="2" a="1"/>
  <c r="B1284" i="2" s="1"/>
  <c r="B1285" i="2" a="1"/>
  <c r="B1285" i="2" s="1"/>
  <c r="B1286" i="2" a="1"/>
  <c r="B1286" i="2" s="1"/>
  <c r="B1287" i="2" a="1"/>
  <c r="B1287" i="2" s="1"/>
  <c r="B1288" i="2" a="1"/>
  <c r="B1288" i="2" s="1"/>
  <c r="B1289" i="2" a="1"/>
  <c r="B1289" i="2" s="1"/>
  <c r="B1290" i="2" a="1"/>
  <c r="B1290" i="2" s="1"/>
  <c r="B1291" i="2" a="1"/>
  <c r="B1291" i="2" s="1"/>
  <c r="B1292" i="2" a="1"/>
  <c r="B1292" i="2" s="1"/>
  <c r="B1293" i="2" a="1"/>
  <c r="B1293" i="2" s="1"/>
  <c r="D1293" i="2" s="1"/>
  <c r="B1294" i="2" a="1"/>
  <c r="B1294" i="2" s="1"/>
  <c r="D1294" i="2" s="1"/>
  <c r="B1295" i="2" a="1"/>
  <c r="B1295" i="2" s="1"/>
  <c r="D1295" i="2" s="1"/>
  <c r="B1296" i="2" a="1"/>
  <c r="B1296" i="2" s="1"/>
  <c r="D1296" i="2" s="1"/>
  <c r="B1297" i="2" a="1"/>
  <c r="B1297" i="2" s="1"/>
  <c r="D1297" i="2" s="1"/>
  <c r="B1298" i="2" a="1"/>
  <c r="B1298" i="2" s="1"/>
  <c r="B1299" i="2" a="1"/>
  <c r="B1299" i="2" s="1"/>
  <c r="B1300" i="2" a="1"/>
  <c r="B1300" i="2" s="1"/>
  <c r="B1301" i="2" a="1"/>
  <c r="B1301" i="2" s="1"/>
  <c r="B1302" i="2" a="1"/>
  <c r="B1302" i="2" s="1"/>
  <c r="B1303" i="2" a="1"/>
  <c r="B1303" i="2" s="1"/>
  <c r="B1304" i="2" a="1"/>
  <c r="B1304" i="2" s="1"/>
  <c r="B1305" i="2" a="1"/>
  <c r="B1305" i="2" s="1"/>
  <c r="D1305" i="2" s="1"/>
  <c r="B1306" i="2" a="1"/>
  <c r="B1306" i="2" s="1"/>
  <c r="B1307" i="2" a="1"/>
  <c r="B1307" i="2" s="1"/>
  <c r="D1307" i="2" s="1"/>
  <c r="B1308" i="2" a="1"/>
  <c r="B1308" i="2" s="1"/>
  <c r="D1308" i="2" s="1"/>
  <c r="B1309" i="2" a="1"/>
  <c r="B1309" i="2" s="1"/>
  <c r="B1310" i="2" a="1"/>
  <c r="B1310" i="2" s="1"/>
  <c r="B1311" i="2" a="1"/>
  <c r="B1311" i="2" s="1"/>
  <c r="B1312" i="2" a="1"/>
  <c r="B1312" i="2" s="1"/>
  <c r="B1313" i="2" a="1"/>
  <c r="B1313" i="2" s="1"/>
  <c r="B1314" i="2" a="1"/>
  <c r="B1314" i="2" s="1"/>
  <c r="B1315" i="2" a="1"/>
  <c r="B1315" i="2" s="1"/>
  <c r="B1316" i="2" a="1"/>
  <c r="B1316" i="2" s="1"/>
  <c r="B1317" i="2" a="1"/>
  <c r="B1317" i="2" s="1"/>
  <c r="B1318" i="2" a="1"/>
  <c r="B1318" i="2" s="1"/>
  <c r="D1318" i="2" s="1"/>
  <c r="B1319" i="2" a="1"/>
  <c r="B1319" i="2" s="1"/>
  <c r="D1319" i="2" s="1"/>
  <c r="B1320" i="2" a="1"/>
  <c r="B1320" i="2" s="1"/>
  <c r="B1321" i="2" a="1"/>
  <c r="B1321" i="2" s="1"/>
  <c r="B1322" i="2" a="1"/>
  <c r="B1322" i="2" s="1"/>
  <c r="D1322" i="2" s="1"/>
  <c r="B1323" i="2" a="1"/>
  <c r="B1323" i="2" s="1"/>
  <c r="B1324" i="2" a="1"/>
  <c r="B1324" i="2" s="1"/>
  <c r="D1324" i="2" s="1"/>
  <c r="B1325" i="2" a="1"/>
  <c r="B1325" i="2" s="1"/>
  <c r="D1325" i="2" s="1"/>
  <c r="B1326" i="2" a="1"/>
  <c r="B1326" i="2" s="1"/>
  <c r="D1326" i="2" s="1"/>
  <c r="B1327" i="2" a="1"/>
  <c r="B1327" i="2" s="1"/>
  <c r="D1327" i="2" s="1"/>
  <c r="B1328" i="2" a="1"/>
  <c r="B1328" i="2" s="1"/>
  <c r="D1328" i="2" s="1"/>
  <c r="B1329" i="2" a="1"/>
  <c r="B1329" i="2" s="1"/>
  <c r="B1330" i="2" a="1"/>
  <c r="B1330" i="2" s="1"/>
  <c r="B1331" i="2" a="1"/>
  <c r="B1331" i="2" s="1"/>
  <c r="B1332" i="2" a="1"/>
  <c r="B1332" i="2" s="1"/>
  <c r="B1333" i="2" a="1"/>
  <c r="B1333" i="2" s="1"/>
  <c r="B1334" i="2" a="1"/>
  <c r="B1334" i="2" s="1"/>
  <c r="B1335" i="2" a="1"/>
  <c r="B1335" i="2" s="1"/>
  <c r="B1336" i="2" a="1"/>
  <c r="B1336" i="2" s="1"/>
  <c r="B1337" i="2" a="1"/>
  <c r="B1337" i="2" s="1"/>
  <c r="B1338" i="2" a="1"/>
  <c r="B1338" i="2" s="1"/>
  <c r="B1339" i="2" a="1"/>
  <c r="B1339" i="2" s="1"/>
  <c r="B1340" i="2" a="1"/>
  <c r="B1340" i="2" s="1"/>
  <c r="B1341" i="2" a="1"/>
  <c r="B1341" i="2" s="1"/>
  <c r="B1342" i="2" a="1"/>
  <c r="B1342" i="2" s="1"/>
  <c r="B1343" i="2" a="1"/>
  <c r="B1343" i="2" s="1"/>
  <c r="B1344" i="2" a="1"/>
  <c r="B1344" i="2" s="1"/>
  <c r="B1345" i="2" a="1"/>
  <c r="B1345" i="2" s="1"/>
  <c r="B1346" i="2" a="1"/>
  <c r="B1346" i="2" s="1"/>
  <c r="B1347" i="2" a="1"/>
  <c r="B1347" i="2" s="1"/>
  <c r="B1348" i="2" a="1"/>
  <c r="B1348" i="2" s="1"/>
  <c r="B1349" i="2" a="1"/>
  <c r="B1349" i="2" s="1"/>
  <c r="B1350" i="2" a="1"/>
  <c r="B1350" i="2" s="1"/>
  <c r="D1350" i="2" s="1"/>
  <c r="B1351" i="2" a="1"/>
  <c r="B1351" i="2" s="1"/>
  <c r="D1351" i="2" s="1"/>
  <c r="B1352" i="2" a="1"/>
  <c r="B1352" i="2" s="1"/>
  <c r="D1352" i="2" s="1"/>
  <c r="B1353" i="2" a="1"/>
  <c r="B1353" i="2" s="1"/>
  <c r="D1353" i="2" s="1"/>
  <c r="B1354" i="2" a="1"/>
  <c r="B1354" i="2" s="1"/>
  <c r="D1354" i="2" s="1"/>
  <c r="B1355" i="2" a="1"/>
  <c r="B1355" i="2" s="1"/>
  <c r="B1356" i="2" a="1"/>
  <c r="B1356" i="2" s="1"/>
  <c r="B1357" i="2" a="1"/>
  <c r="B1357" i="2" s="1"/>
  <c r="B1358" i="2" a="1"/>
  <c r="B1358" i="2" s="1"/>
  <c r="B1359" i="2" a="1"/>
  <c r="B1359" i="2" s="1"/>
  <c r="B1360" i="2" a="1"/>
  <c r="B1360" i="2" s="1"/>
  <c r="B1361" i="2" a="1"/>
  <c r="B1361" i="2" s="1"/>
  <c r="D1361" i="2" s="1"/>
  <c r="B1362" i="2" a="1"/>
  <c r="B1362" i="2" s="1"/>
  <c r="D1362" i="2" s="1"/>
  <c r="B1363" i="2" a="1"/>
  <c r="B1363" i="2" s="1"/>
  <c r="D1363" i="2" s="1"/>
  <c r="B1364" i="2" a="1"/>
  <c r="B1364" i="2" s="1"/>
  <c r="D1364" i="2" s="1"/>
  <c r="B1365" i="2" a="1"/>
  <c r="B1365" i="2" s="1"/>
  <c r="B1366" i="2" a="1"/>
  <c r="B1366" i="2" s="1"/>
  <c r="B1367" i="2" a="1"/>
  <c r="B1367" i="2" s="1"/>
  <c r="B1368" i="2" a="1"/>
  <c r="B1368" i="2" s="1"/>
  <c r="B1369" i="2" a="1"/>
  <c r="B1369" i="2" s="1"/>
  <c r="D1369" i="2" s="1"/>
  <c r="B1370" i="2" a="1"/>
  <c r="B1370" i="2" s="1"/>
  <c r="D1370" i="2" s="1"/>
  <c r="B1371" i="2" a="1"/>
  <c r="B1371" i="2" s="1"/>
  <c r="B1372" i="2" a="1"/>
  <c r="B1372" i="2" s="1"/>
  <c r="B1373" i="2" a="1"/>
  <c r="B1373" i="2" s="1"/>
  <c r="B1374" i="2" a="1"/>
  <c r="B1374" i="2" s="1"/>
  <c r="B1375" i="2" a="1"/>
  <c r="B1375" i="2" s="1"/>
  <c r="B1376" i="2" a="1"/>
  <c r="B1376" i="2" s="1"/>
  <c r="D1376" i="2" s="1"/>
  <c r="B1377" i="2" a="1"/>
  <c r="B1377" i="2" s="1"/>
  <c r="B1378" i="2" a="1"/>
  <c r="B1378" i="2" s="1"/>
  <c r="B1379" i="2" a="1"/>
  <c r="B1379" i="2" s="1"/>
  <c r="B1380" i="2" a="1"/>
  <c r="B1380" i="2" s="1"/>
  <c r="B1381" i="2" a="1"/>
  <c r="B1381" i="2" s="1"/>
  <c r="B1382" i="2" a="1"/>
  <c r="B1382" i="2" s="1"/>
  <c r="B1383" i="2" a="1"/>
  <c r="B1383" i="2" s="1"/>
  <c r="B1384" i="2" a="1"/>
  <c r="B1384" i="2" s="1"/>
  <c r="D1384" i="2" s="1"/>
  <c r="B1385" i="2" a="1"/>
  <c r="B1385" i="2" s="1"/>
  <c r="D1385" i="2" s="1"/>
  <c r="B1386" i="2" a="1"/>
  <c r="B1386" i="2" s="1"/>
  <c r="D1386" i="2" s="1"/>
  <c r="B1387" i="2" a="1"/>
  <c r="B1387" i="2" s="1"/>
  <c r="B1388" i="2" a="1"/>
  <c r="B1388" i="2" s="1"/>
  <c r="B1389" i="2" a="1"/>
  <c r="B1389" i="2" s="1"/>
  <c r="B1390" i="2" a="1"/>
  <c r="B1390" i="2" s="1"/>
  <c r="B1391" i="2" a="1"/>
  <c r="B1391" i="2" s="1"/>
  <c r="B1392" i="2" a="1"/>
  <c r="B1392" i="2" s="1"/>
  <c r="B1393" i="2" a="1"/>
  <c r="B1393" i="2" s="1"/>
  <c r="B1394" i="2" a="1"/>
  <c r="B1394" i="2" s="1"/>
  <c r="D1394" i="2" s="1"/>
  <c r="B1395" i="2" a="1"/>
  <c r="B1395" i="2" s="1"/>
  <c r="D1395" i="2" s="1"/>
  <c r="B1396" i="2" a="1"/>
  <c r="B1396" i="2" s="1"/>
  <c r="B1397" i="2" a="1"/>
  <c r="B1397" i="2" s="1"/>
  <c r="B1398" i="2" a="1"/>
  <c r="B1398" i="2" s="1"/>
  <c r="B1399" i="2" a="1"/>
  <c r="B1399" i="2" s="1"/>
  <c r="D1399" i="2" s="1"/>
  <c r="B1400" i="2" a="1"/>
  <c r="B1400" i="2" s="1"/>
  <c r="B1401" i="2" a="1"/>
  <c r="B1401" i="2" s="1"/>
  <c r="B1402" i="2" a="1"/>
  <c r="B1402" i="2" s="1"/>
  <c r="B1403" i="2" a="1"/>
  <c r="B1403" i="2" s="1"/>
  <c r="B1404" i="2" a="1"/>
  <c r="B1404" i="2" s="1"/>
  <c r="D1404" i="2" s="1"/>
  <c r="B1405" i="2" a="1"/>
  <c r="B1405" i="2" s="1"/>
  <c r="B1406" i="2" a="1"/>
  <c r="B1406" i="2" s="1"/>
  <c r="B1407" i="2" a="1"/>
  <c r="B1407" i="2" s="1"/>
  <c r="B1408" i="2" a="1"/>
  <c r="B1408" i="2" s="1"/>
  <c r="B1409" i="2" a="1"/>
  <c r="B1409" i="2" s="1"/>
  <c r="B1410" i="2" a="1"/>
  <c r="B1410" i="2" s="1"/>
  <c r="B1411" i="2" a="1"/>
  <c r="B1411" i="2" s="1"/>
  <c r="B1412" i="2" a="1"/>
  <c r="B1412" i="2" s="1"/>
  <c r="B1413" i="2" a="1"/>
  <c r="B1413" i="2" s="1"/>
  <c r="D1413" i="2" s="1"/>
  <c r="B1414" i="2" a="1"/>
  <c r="B1414" i="2" s="1"/>
  <c r="D1414" i="2" s="1"/>
  <c r="B1415" i="2" a="1"/>
  <c r="B1415" i="2" s="1"/>
  <c r="B1416" i="2" a="1"/>
  <c r="B1416" i="2" s="1"/>
  <c r="B1417" i="2" a="1"/>
  <c r="B1417" i="2" s="1"/>
  <c r="B1418" i="2" a="1"/>
  <c r="B1418" i="2" s="1"/>
  <c r="D1418" i="2" s="1"/>
  <c r="B1419" i="2" a="1"/>
  <c r="B1419" i="2" s="1"/>
  <c r="D1419" i="2" s="1"/>
  <c r="B1420" i="2" a="1"/>
  <c r="B1420" i="2" s="1"/>
  <c r="D1420" i="2" s="1"/>
  <c r="B1421" i="2" a="1"/>
  <c r="B1421" i="2" s="1"/>
  <c r="B1422" i="2" a="1"/>
  <c r="B1422" i="2" s="1"/>
  <c r="B1423" i="2" a="1"/>
  <c r="B1423" i="2" s="1"/>
  <c r="B1424" i="2" a="1"/>
  <c r="B1424" i="2" s="1"/>
  <c r="D1424" i="2" s="1"/>
  <c r="B1425" i="2" a="1"/>
  <c r="B1425" i="2" s="1"/>
  <c r="D1425" i="2" s="1"/>
  <c r="B1426" i="2" a="1"/>
  <c r="B1426" i="2" s="1"/>
  <c r="D1426" i="2" s="1"/>
  <c r="B1427" i="2" a="1"/>
  <c r="B1427" i="2" s="1"/>
  <c r="D1427" i="2" s="1"/>
  <c r="B1428" i="2" a="1"/>
  <c r="B1428" i="2" s="1"/>
  <c r="B1429" i="2" a="1"/>
  <c r="B1429" i="2" s="1"/>
  <c r="B1430" i="2" a="1"/>
  <c r="B1430" i="2" s="1"/>
  <c r="B1431" i="2" a="1"/>
  <c r="B1431" i="2" s="1"/>
  <c r="D1431" i="2" s="1"/>
  <c r="B1432" i="2" a="1"/>
  <c r="B1432" i="2" s="1"/>
  <c r="D1432" i="2" s="1"/>
  <c r="B1433" i="2" a="1"/>
  <c r="B1433" i="2" s="1"/>
  <c r="D1433" i="2" s="1"/>
  <c r="B1434" i="2" a="1"/>
  <c r="B1434" i="2" s="1"/>
  <c r="B1435" i="2" a="1"/>
  <c r="B1435" i="2" s="1"/>
  <c r="B1436" i="2" a="1"/>
  <c r="B1436" i="2" s="1"/>
  <c r="B1437" i="2" a="1"/>
  <c r="B1437" i="2" s="1"/>
  <c r="B1438" i="2" a="1"/>
  <c r="B1438" i="2" s="1"/>
  <c r="B1439" i="2" a="1"/>
  <c r="B1439" i="2" s="1"/>
  <c r="B1440" i="2" a="1"/>
  <c r="B1440" i="2" s="1"/>
  <c r="B1441" i="2" a="1"/>
  <c r="B1441" i="2" s="1"/>
  <c r="D1441" i="2" s="1"/>
  <c r="B1442" i="2" a="1"/>
  <c r="B1442" i="2" s="1"/>
  <c r="D1442" i="2" s="1"/>
  <c r="B1443" i="2" a="1"/>
  <c r="B1443" i="2" s="1"/>
  <c r="B1444" i="2" a="1"/>
  <c r="B1444" i="2" s="1"/>
  <c r="B1445" i="2" a="1"/>
  <c r="B1445" i="2" s="1"/>
  <c r="B1446" i="2" a="1"/>
  <c r="B1446" i="2" s="1"/>
  <c r="D1446" i="2" s="1"/>
  <c r="B1447" i="2" a="1"/>
  <c r="B1447" i="2" s="1"/>
  <c r="D1447" i="2" s="1"/>
  <c r="B1448" i="2" a="1"/>
  <c r="B1448" i="2" s="1"/>
  <c r="D1448" i="2" s="1"/>
  <c r="B1449" i="2" a="1"/>
  <c r="B1449" i="2" s="1"/>
  <c r="D1449" i="2" s="1"/>
  <c r="B1450" i="2" a="1"/>
  <c r="B1450" i="2" s="1"/>
  <c r="D1450" i="2" s="1"/>
  <c r="B1451" i="2" a="1"/>
  <c r="B1451" i="2" s="1"/>
  <c r="D1451" i="2" s="1"/>
  <c r="B1452" i="2" a="1"/>
  <c r="B1452" i="2" s="1"/>
  <c r="D1452" i="2" s="1"/>
  <c r="B1453" i="2" a="1"/>
  <c r="B1453" i="2" s="1"/>
  <c r="B1454" i="2" a="1"/>
  <c r="B1454" i="2" s="1"/>
  <c r="B1455" i="2" a="1"/>
  <c r="B1455" i="2" s="1"/>
  <c r="B1456" i="2" a="1"/>
  <c r="B1456" i="2" s="1"/>
  <c r="B1457" i="2" a="1"/>
  <c r="B1457" i="2" s="1"/>
  <c r="B1458" i="2" a="1"/>
  <c r="B1458" i="2" s="1"/>
  <c r="B1459" i="2" a="1"/>
  <c r="B1459" i="2" s="1"/>
  <c r="B1460" i="2" a="1"/>
  <c r="B1460" i="2" s="1"/>
  <c r="D1460" i="2" s="1"/>
  <c r="B1461" i="2" a="1"/>
  <c r="B1461" i="2" s="1"/>
  <c r="D1461" i="2" s="1"/>
  <c r="B1462" i="2" a="1"/>
  <c r="B1462" i="2" s="1"/>
  <c r="B1463" i="2" a="1"/>
  <c r="B1463" i="2" s="1"/>
  <c r="B1464" i="2" a="1"/>
  <c r="B1464" i="2" s="1"/>
  <c r="B1465" i="2" a="1"/>
  <c r="B1465" i="2" s="1"/>
  <c r="B1466" i="2" a="1"/>
  <c r="B1466" i="2" s="1"/>
  <c r="B1467" i="2" a="1"/>
  <c r="B1467" i="2" s="1"/>
  <c r="B1468" i="2" a="1"/>
  <c r="B1468" i="2" s="1"/>
  <c r="D1468" i="2" s="1"/>
  <c r="B1469" i="2" a="1"/>
  <c r="B1469" i="2" s="1"/>
  <c r="B1470" i="2" a="1"/>
  <c r="B1470" i="2" s="1"/>
  <c r="B1471" i="2" a="1"/>
  <c r="B1471" i="2" s="1"/>
  <c r="B1472" i="2" a="1"/>
  <c r="B1472" i="2" s="1"/>
  <c r="B1473" i="2" a="1"/>
  <c r="B1473" i="2" s="1"/>
  <c r="D1473" i="2" s="1"/>
  <c r="B1474" i="2" a="1"/>
  <c r="B1474" i="2" s="1"/>
  <c r="D1474" i="2" s="1"/>
  <c r="B1475" i="2" a="1"/>
  <c r="B1475" i="2" s="1"/>
  <c r="B1476" i="2" a="1"/>
  <c r="B1476" i="2" s="1"/>
  <c r="B1477" i="2" a="1"/>
  <c r="B1477" i="2" s="1"/>
  <c r="B1478" i="2" a="1"/>
  <c r="B1478" i="2" s="1"/>
  <c r="D1478" i="2" s="1"/>
  <c r="B1479" i="2" a="1"/>
  <c r="B1479" i="2" s="1"/>
  <c r="D1479" i="2" s="1"/>
  <c r="B1480" i="2" a="1"/>
  <c r="B1480" i="2" s="1"/>
  <c r="D1480" i="2" s="1"/>
  <c r="B1481" i="2" a="1"/>
  <c r="B1481" i="2" s="1"/>
  <c r="D1481" i="2" s="1"/>
  <c r="B1482" i="2" a="1"/>
  <c r="B1482" i="2" s="1"/>
  <c r="D1482" i="2" s="1"/>
  <c r="B1483" i="2" a="1"/>
  <c r="B1483" i="2" s="1"/>
  <c r="D1483" i="2" s="1"/>
  <c r="B1484" i="2" a="1"/>
  <c r="B1484" i="2" s="1"/>
  <c r="B1485" i="2" a="1"/>
  <c r="B1485" i="2" s="1"/>
  <c r="B1486" i="2" a="1"/>
  <c r="B1486" i="2" s="1"/>
  <c r="B1487" i="2" a="1"/>
  <c r="B1487" i="2" s="1"/>
  <c r="D1487" i="2" s="1"/>
  <c r="B1488" i="2" a="1"/>
  <c r="B1488" i="2" s="1"/>
  <c r="D1488" i="2" s="1"/>
  <c r="B1489" i="2" a="1"/>
  <c r="B1489" i="2" s="1"/>
  <c r="B1490" i="2" a="1"/>
  <c r="B1490" i="2" s="1"/>
  <c r="D1490" i="2" s="1"/>
  <c r="B1491" i="2" a="1"/>
  <c r="B1491" i="2" s="1"/>
  <c r="D1491" i="2" s="1"/>
  <c r="B1492" i="2" a="1"/>
  <c r="B1492" i="2" s="1"/>
  <c r="B1493" i="2" a="1"/>
  <c r="B1493" i="2" s="1"/>
  <c r="B1494" i="2" a="1"/>
  <c r="B1494" i="2" s="1"/>
  <c r="B1495" i="2" a="1"/>
  <c r="B1495" i="2" s="1"/>
  <c r="B1496" i="2" a="1"/>
  <c r="B1496" i="2" s="1"/>
  <c r="B1497" i="2" a="1"/>
  <c r="B1497" i="2" s="1"/>
  <c r="B1498" i="2" a="1"/>
  <c r="B1498" i="2" s="1"/>
  <c r="B1499" i="2" a="1"/>
  <c r="B1499" i="2" s="1"/>
  <c r="B1500" i="2" a="1"/>
  <c r="B1500" i="2" s="1"/>
  <c r="D1500" i="2" s="1"/>
  <c r="B1501" i="2" a="1"/>
  <c r="B1501" i="2" s="1"/>
  <c r="B1502" i="2" a="1"/>
  <c r="B1502" i="2" s="1"/>
  <c r="B1503" i="2" a="1"/>
  <c r="B1503" i="2" s="1"/>
  <c r="B1504" i="2" a="1"/>
  <c r="B1504" i="2" s="1"/>
  <c r="D1504" i="2" s="1"/>
  <c r="B1505" i="2" a="1"/>
  <c r="B1505" i="2" s="1"/>
  <c r="D1505" i="2" s="1"/>
  <c r="B1506" i="2" a="1"/>
  <c r="B1506" i="2" s="1"/>
  <c r="D1506" i="2" s="1"/>
  <c r="B1507" i="2" a="1"/>
  <c r="B1507" i="2" s="1"/>
  <c r="B1508" i="2" a="1"/>
  <c r="B1508" i="2" s="1"/>
  <c r="B1509" i="2" a="1"/>
  <c r="B1509" i="2" s="1"/>
  <c r="B1510" i="2" a="1"/>
  <c r="B1510" i="2" s="1"/>
  <c r="B1511" i="2" a="1"/>
  <c r="B1511" i="2" s="1"/>
  <c r="B1512" i="2" a="1"/>
  <c r="B1512" i="2" s="1"/>
  <c r="D1512" i="2" s="1"/>
  <c r="B1513" i="2" a="1"/>
  <c r="B1513" i="2" s="1"/>
  <c r="B1514" i="2" a="1"/>
  <c r="B1514" i="2" s="1"/>
  <c r="B1515" i="2" a="1"/>
  <c r="B1515" i="2" s="1"/>
  <c r="B1516" i="2" a="1"/>
  <c r="B1516" i="2" s="1"/>
  <c r="D1516" i="2" s="1"/>
  <c r="B1517" i="2" a="1"/>
  <c r="B1517" i="2" s="1"/>
  <c r="B1518" i="2" a="1"/>
  <c r="B1518" i="2" s="1"/>
  <c r="B1519" i="2" a="1"/>
  <c r="B1519" i="2" s="1"/>
  <c r="B1520" i="2" a="1"/>
  <c r="B1520" i="2" s="1"/>
  <c r="D1520" i="2" s="1"/>
  <c r="B1521" i="2" a="1"/>
  <c r="B1521" i="2" s="1"/>
  <c r="D1521" i="2" s="1"/>
  <c r="B1522" i="2" a="1"/>
  <c r="B1522" i="2" s="1"/>
  <c r="D1522" i="2" s="1"/>
  <c r="B1523" i="2" a="1"/>
  <c r="B1523" i="2" s="1"/>
  <c r="B1524" i="2" a="1"/>
  <c r="B1524" i="2" s="1"/>
  <c r="B1525" i="2" a="1"/>
  <c r="B1525" i="2" s="1"/>
  <c r="B1526" i="2" a="1"/>
  <c r="B1526" i="2" s="1"/>
  <c r="B1527" i="2" a="1"/>
  <c r="B1527" i="2" s="1"/>
  <c r="D1527" i="2" s="1"/>
  <c r="B1528" i="2" a="1"/>
  <c r="B1528" i="2" s="1"/>
  <c r="D1528" i="2" s="1"/>
  <c r="B1529" i="2" a="1"/>
  <c r="B1529" i="2" s="1"/>
  <c r="D1529" i="2" s="1"/>
  <c r="B1530" i="2" a="1"/>
  <c r="B1530" i="2" s="1"/>
  <c r="D1530" i="2" s="1"/>
  <c r="B1531" i="2" a="1"/>
  <c r="B1531" i="2" s="1"/>
  <c r="B1532" i="2" a="1"/>
  <c r="B1532" i="2" s="1"/>
  <c r="B1533" i="2" a="1"/>
  <c r="B1533" i="2" s="1"/>
  <c r="B1534" i="2" a="1"/>
  <c r="B1534" i="2" s="1"/>
  <c r="B1535" i="2" a="1"/>
  <c r="B1535" i="2" s="1"/>
  <c r="B1536" i="2" a="1"/>
  <c r="B1536" i="2" s="1"/>
  <c r="B1537" i="2" a="1"/>
  <c r="B1537" i="2" s="1"/>
  <c r="B1538" i="2" a="1"/>
  <c r="B1538" i="2" s="1"/>
  <c r="B1539" i="2" a="1"/>
  <c r="B1539" i="2" s="1"/>
  <c r="B1540" i="2" a="1"/>
  <c r="B1540" i="2" s="1"/>
  <c r="D1540" i="2" s="1"/>
  <c r="B1541" i="2" a="1"/>
  <c r="B1541" i="2" s="1"/>
  <c r="D1541" i="2" s="1"/>
  <c r="B1542" i="2" a="1"/>
  <c r="B1542" i="2" s="1"/>
  <c r="D1542" i="2" s="1"/>
  <c r="B1543" i="2" a="1"/>
  <c r="B1543" i="2" s="1"/>
  <c r="D1543" i="2" s="1"/>
  <c r="B1544" i="2" a="1"/>
  <c r="B1544" i="2" s="1"/>
  <c r="D1544" i="2" s="1"/>
  <c r="B1545" i="2" a="1"/>
  <c r="B1545" i="2" s="1"/>
  <c r="D1545" i="2" s="1"/>
  <c r="B1546" i="2" a="1"/>
  <c r="B1546" i="2" s="1"/>
  <c r="D1546" i="2" s="1"/>
  <c r="B1547" i="2" a="1"/>
  <c r="B1547" i="2" s="1"/>
  <c r="D1547" i="2" s="1"/>
  <c r="B1548" i="2" a="1"/>
  <c r="B1548" i="2" s="1"/>
  <c r="B1549" i="2" a="1"/>
  <c r="B1549" i="2" s="1"/>
  <c r="D1549" i="2" s="1"/>
  <c r="B1550" i="2" a="1"/>
  <c r="B1550" i="2" s="1"/>
  <c r="B1551" i="2" a="1"/>
  <c r="B1551" i="2" s="1"/>
  <c r="B1552" i="2" a="1"/>
  <c r="B1552" i="2" s="1"/>
  <c r="B1553" i="2" a="1"/>
  <c r="B1553" i="2" s="1"/>
  <c r="B1554" i="2" a="1"/>
  <c r="B1554" i="2" s="1"/>
  <c r="B1555" i="2" a="1"/>
  <c r="B1555" i="2" s="1"/>
  <c r="D1555" i="2" s="1"/>
  <c r="B1556" i="2" a="1"/>
  <c r="B1556" i="2" s="1"/>
  <c r="B1557" i="2" a="1"/>
  <c r="B1557" i="2" s="1"/>
  <c r="B1558" i="2" a="1"/>
  <c r="B1558" i="2" s="1"/>
  <c r="B1559" i="2" a="1"/>
  <c r="B1559" i="2" s="1"/>
  <c r="D1559" i="2" s="1"/>
  <c r="B1560" i="2" a="1"/>
  <c r="B1560" i="2" s="1"/>
  <c r="D1560" i="2" s="1"/>
  <c r="B1561" i="2" a="1"/>
  <c r="B1561" i="2" s="1"/>
  <c r="D1561" i="2" s="1"/>
  <c r="B1562" i="2" a="1"/>
  <c r="B1562" i="2" s="1"/>
  <c r="D1562" i="2" s="1"/>
  <c r="B1563" i="2" a="1"/>
  <c r="B1563" i="2" s="1"/>
  <c r="D1563" i="2" s="1"/>
  <c r="B1564" i="2" a="1"/>
  <c r="B1564" i="2" s="1"/>
  <c r="D1564" i="2" s="1"/>
  <c r="B1565" i="2" a="1"/>
  <c r="B1565" i="2" s="1"/>
  <c r="D1565" i="2" s="1"/>
  <c r="B1566" i="2" a="1"/>
  <c r="B1566" i="2" s="1"/>
  <c r="D1566" i="2" s="1"/>
  <c r="B1567" i="2" a="1"/>
  <c r="B1567" i="2" s="1"/>
  <c r="D1567" i="2" s="1"/>
  <c r="B1568" i="2" a="1"/>
  <c r="B1568" i="2" s="1"/>
  <c r="B1569" i="2" a="1"/>
  <c r="B1569" i="2" s="1"/>
  <c r="B1570" i="2" a="1"/>
  <c r="B1570" i="2" s="1"/>
  <c r="B1571" i="2" a="1"/>
  <c r="B1571" i="2" s="1"/>
  <c r="D1571" i="2" s="1"/>
  <c r="B1572" i="2" a="1"/>
  <c r="B1572" i="2" s="1"/>
  <c r="D1572" i="2" s="1"/>
  <c r="B1573" i="2" a="1"/>
  <c r="B1573" i="2" s="1"/>
  <c r="D1573" i="2" s="1"/>
  <c r="B1574" i="2" a="1"/>
  <c r="B1574" i="2" s="1"/>
  <c r="B1575" i="2" a="1"/>
  <c r="B1575" i="2" s="1"/>
  <c r="B1576" i="2" a="1"/>
  <c r="B1576" i="2" s="1"/>
  <c r="B1577" i="2" a="1"/>
  <c r="B1577" i="2" s="1"/>
  <c r="B1578" i="2" a="1"/>
  <c r="B1578" i="2" s="1"/>
  <c r="B1579" i="2" a="1"/>
  <c r="B1579" i="2" s="1"/>
  <c r="B1580" i="2" a="1"/>
  <c r="B1580" i="2" s="1"/>
  <c r="D1580" i="2" s="1"/>
  <c r="B1581" i="2" a="1"/>
  <c r="B1581" i="2" s="1"/>
  <c r="D1581" i="2" s="1"/>
  <c r="B1582" i="2" a="1"/>
  <c r="B1582" i="2" s="1"/>
  <c r="B1583" i="2" a="1"/>
  <c r="B1583" i="2" s="1"/>
  <c r="B1584" i="2" a="1"/>
  <c r="B1584" i="2" s="1"/>
  <c r="B1585" i="2" a="1"/>
  <c r="B1585" i="2" s="1"/>
  <c r="B1586" i="2" a="1"/>
  <c r="B1586" i="2" s="1"/>
  <c r="B1587" i="2" a="1"/>
  <c r="B1587" i="2" s="1"/>
  <c r="D1587" i="2" s="1"/>
  <c r="B1588" i="2" a="1"/>
  <c r="B1588" i="2" s="1"/>
  <c r="D1588" i="2" s="1"/>
  <c r="B1589" i="2" a="1"/>
  <c r="B1589" i="2" s="1"/>
  <c r="D1589" i="2" s="1"/>
  <c r="B1590" i="2" a="1"/>
  <c r="B1590" i="2" s="1"/>
  <c r="D1590" i="2" s="1"/>
  <c r="B1591" i="2" a="1"/>
  <c r="B1591" i="2" s="1"/>
  <c r="D1591" i="2" s="1"/>
  <c r="B1592" i="2" a="1"/>
  <c r="B1592" i="2" s="1"/>
  <c r="D1592" i="2" s="1"/>
  <c r="B1593" i="2" a="1"/>
  <c r="B1593" i="2" s="1"/>
  <c r="D1593" i="2" s="1"/>
  <c r="B1594" i="2" a="1"/>
  <c r="B1594" i="2" s="1"/>
  <c r="D1594" i="2" s="1"/>
  <c r="B1595" i="2" a="1"/>
  <c r="B1595" i="2" s="1"/>
  <c r="B1596" i="2" a="1"/>
  <c r="B1596" i="2" s="1"/>
  <c r="B1597" i="2" a="1"/>
  <c r="B1597" i="2" s="1"/>
  <c r="B1598" i="2" a="1"/>
  <c r="B1598" i="2" s="1"/>
  <c r="B1599" i="2" a="1"/>
  <c r="B1599" i="2" s="1"/>
  <c r="B1600" i="2" a="1"/>
  <c r="B1600" i="2" s="1"/>
  <c r="B1601" i="2" a="1"/>
  <c r="B1601" i="2" s="1"/>
  <c r="B1602" i="2" a="1"/>
  <c r="B1602" i="2" s="1"/>
  <c r="B1603" i="2" a="1"/>
  <c r="B1603" i="2" s="1"/>
  <c r="D1603" i="2" s="1"/>
  <c r="B1604" i="2" a="1"/>
  <c r="B1604" i="2" s="1"/>
  <c r="B1605" i="2" a="1"/>
  <c r="B1605" i="2" s="1"/>
  <c r="B1606" i="2" a="1"/>
  <c r="B1606" i="2" s="1"/>
  <c r="B1607" i="2" a="1"/>
  <c r="B1607" i="2" s="1"/>
  <c r="B1608" i="2" a="1"/>
  <c r="B1608" i="2" s="1"/>
  <c r="B1609" i="2" a="1"/>
  <c r="B1609" i="2" s="1"/>
  <c r="D1609" i="2" s="1"/>
  <c r="B1610" i="2" a="1"/>
  <c r="B1610" i="2" s="1"/>
  <c r="D1610" i="2" s="1"/>
  <c r="B1611" i="2" a="1"/>
  <c r="B1611" i="2" s="1"/>
  <c r="D1611" i="2" s="1"/>
  <c r="B1612" i="2" a="1"/>
  <c r="B1612" i="2" s="1"/>
  <c r="D1612" i="2" s="1"/>
  <c r="B1613" i="2" a="1"/>
  <c r="B1613" i="2" s="1"/>
  <c r="D1613" i="2" s="1"/>
  <c r="B1614" i="2" a="1"/>
  <c r="B1614" i="2" s="1"/>
  <c r="D1614" i="2" s="1"/>
  <c r="B1615" i="2" a="1"/>
  <c r="B1615" i="2" s="1"/>
  <c r="B1616" i="2" a="1"/>
  <c r="B1616" i="2" s="1"/>
  <c r="B1617" i="2" a="1"/>
  <c r="B1617" i="2" s="1"/>
  <c r="B1618" i="2" a="1"/>
  <c r="B1618" i="2" s="1"/>
  <c r="B1619" i="2" a="1"/>
  <c r="B1619" i="2" s="1"/>
  <c r="B1620" i="2" a="1"/>
  <c r="B1620" i="2" s="1"/>
  <c r="B1621" i="2" a="1"/>
  <c r="B1621" i="2" s="1"/>
  <c r="B1622" i="2" a="1"/>
  <c r="B1622" i="2" s="1"/>
  <c r="D1622" i="2" s="1"/>
  <c r="B1623" i="2" a="1"/>
  <c r="B1623" i="2" s="1"/>
  <c r="D1623" i="2" s="1"/>
  <c r="B1624" i="2" a="1"/>
  <c r="B1624" i="2" s="1"/>
  <c r="D1624" i="2" s="1"/>
  <c r="B1625" i="2" a="1"/>
  <c r="B1625" i="2" s="1"/>
  <c r="B1626" i="2" a="1"/>
  <c r="B1626" i="2" s="1"/>
  <c r="B1627" i="2" a="1"/>
  <c r="B1627" i="2" s="1"/>
  <c r="B1628" i="2" a="1"/>
  <c r="B1628" i="2" s="1"/>
  <c r="B1629" i="2" a="1"/>
  <c r="B1629" i="2" s="1"/>
  <c r="D1629" i="2" s="1"/>
  <c r="B1630" i="2" a="1"/>
  <c r="B1630" i="2" s="1"/>
  <c r="D1630" i="2" s="1"/>
  <c r="B1631" i="2" a="1"/>
  <c r="B1631" i="2" s="1"/>
  <c r="D1631" i="2" s="1"/>
  <c r="B1632" i="2" a="1"/>
  <c r="B1632" i="2" s="1"/>
  <c r="B1633" i="2" a="1"/>
  <c r="B1633" i="2" s="1"/>
  <c r="B1634" i="2" a="1"/>
  <c r="B1634" i="2" s="1"/>
  <c r="B1635" i="2" a="1"/>
  <c r="B1635" i="2" s="1"/>
  <c r="B1636" i="2" a="1"/>
  <c r="B1636" i="2" s="1"/>
  <c r="B1637" i="2" a="1"/>
  <c r="B1637" i="2" s="1"/>
  <c r="B1638" i="2" a="1"/>
  <c r="B1638" i="2" s="1"/>
  <c r="B1639" i="2" a="1"/>
  <c r="B1639" i="2" s="1"/>
  <c r="B1640" i="2" a="1"/>
  <c r="B1640" i="2" s="1"/>
  <c r="D1640" i="2" s="1"/>
  <c r="B1641" i="2" a="1"/>
  <c r="B1641" i="2" s="1"/>
  <c r="D1641" i="2" s="1"/>
  <c r="B1642" i="2" a="1"/>
  <c r="B1642" i="2" s="1"/>
  <c r="D1642" i="2" s="1"/>
  <c r="B1643" i="2" a="1"/>
  <c r="B1643" i="2" s="1"/>
  <c r="B1644" i="2" a="1"/>
  <c r="B1644" i="2" s="1"/>
  <c r="D1644" i="2" s="1"/>
  <c r="B1645" i="2" a="1"/>
  <c r="B1645" i="2" s="1"/>
  <c r="D1645" i="2" s="1"/>
  <c r="B1646" i="2" a="1"/>
  <c r="B1646" i="2" s="1"/>
  <c r="D1646" i="2" s="1"/>
  <c r="B1647" i="2" a="1"/>
  <c r="B1647" i="2" s="1"/>
  <c r="D1647" i="2" s="1"/>
  <c r="B1648" i="2" a="1"/>
  <c r="B1648" i="2" s="1"/>
  <c r="B1649" i="2" a="1"/>
  <c r="B1649" i="2" s="1"/>
  <c r="B1650" i="2" a="1"/>
  <c r="B1650" i="2" s="1"/>
  <c r="B1651" i="2" a="1"/>
  <c r="B1651" i="2" s="1"/>
  <c r="D1651" i="2" s="1"/>
  <c r="B1652" i="2" a="1"/>
  <c r="B1652" i="2" s="1"/>
  <c r="D1652" i="2" s="1"/>
  <c r="B1653" i="2" a="1"/>
  <c r="B1653" i="2" s="1"/>
  <c r="B1654" i="2" a="1"/>
  <c r="B1654" i="2" s="1"/>
  <c r="D1654" i="2" s="1"/>
  <c r="B1655" i="2" a="1"/>
  <c r="B1655" i="2" s="1"/>
  <c r="D1655" i="2" s="1"/>
  <c r="B1656" i="2" a="1"/>
  <c r="B1656" i="2" s="1"/>
  <c r="B1657" i="2" a="1"/>
  <c r="B1657" i="2" s="1"/>
  <c r="B1658" i="2" a="1"/>
  <c r="B1658" i="2" s="1"/>
  <c r="B1659" i="2" a="1"/>
  <c r="B1659" i="2" s="1"/>
  <c r="D1659" i="2" s="1"/>
  <c r="B1660" i="2" a="1"/>
  <c r="B1660" i="2" s="1"/>
  <c r="D1660" i="2" s="1"/>
  <c r="B1661" i="2" a="1"/>
  <c r="B1661" i="2" s="1"/>
  <c r="D1661" i="2" s="1"/>
  <c r="B1662" i="2" a="1"/>
  <c r="B1662" i="2" s="1"/>
  <c r="D1662" i="2" s="1"/>
  <c r="B1663" i="2" a="1"/>
  <c r="B1663" i="2" s="1"/>
  <c r="D1663" i="2" s="1"/>
  <c r="B1664" i="2" a="1"/>
  <c r="B1664" i="2" s="1"/>
  <c r="B1665" i="2" a="1"/>
  <c r="B1665" i="2" s="1"/>
  <c r="B1666" i="2" a="1"/>
  <c r="B1666" i="2" s="1"/>
  <c r="B1667" i="2" a="1"/>
  <c r="B1667" i="2" s="1"/>
  <c r="D1667" i="2" s="1"/>
  <c r="B1668" i="2" a="1"/>
  <c r="B1668" i="2" s="1"/>
  <c r="D1668" i="2" s="1"/>
  <c r="B1669" i="2" a="1"/>
  <c r="B1669" i="2" s="1"/>
  <c r="D1669" i="2" s="1"/>
  <c r="B1670" i="2" a="1"/>
  <c r="B1670" i="2" s="1"/>
  <c r="D1670" i="2" s="1"/>
  <c r="B1671" i="2" a="1"/>
  <c r="B1671" i="2" s="1"/>
  <c r="D1671" i="2" s="1"/>
  <c r="B1672" i="2" a="1"/>
  <c r="B1672" i="2" s="1"/>
  <c r="B1673" i="2" a="1"/>
  <c r="B1673" i="2" s="1"/>
  <c r="D1673" i="2" s="1"/>
  <c r="B1674" i="2" a="1"/>
  <c r="B1674" i="2" s="1"/>
  <c r="B1675" i="2" a="1"/>
  <c r="B1675" i="2" s="1"/>
  <c r="B1676" i="2" a="1"/>
  <c r="B1676" i="2" s="1"/>
  <c r="B1677" i="2" a="1"/>
  <c r="B1677" i="2" s="1"/>
  <c r="D1677" i="2" s="1"/>
  <c r="B1678" i="2" a="1"/>
  <c r="B1678" i="2" s="1"/>
  <c r="D1678" i="2" s="1"/>
  <c r="B1679" i="2" a="1"/>
  <c r="B1679" i="2" s="1"/>
  <c r="D1679" i="2" s="1"/>
  <c r="B1680" i="2" a="1"/>
  <c r="B1680" i="2" s="1"/>
  <c r="B1681" i="2" a="1"/>
  <c r="B1681" i="2" s="1"/>
  <c r="B1682" i="2" a="1"/>
  <c r="B1682" i="2" s="1"/>
  <c r="B1683" i="2" a="1"/>
  <c r="B1683" i="2" s="1"/>
  <c r="B1684" i="2" a="1"/>
  <c r="B1684" i="2" s="1"/>
  <c r="B1685" i="2" a="1"/>
  <c r="B1685" i="2" s="1"/>
  <c r="B1686" i="2" a="1"/>
  <c r="B1686" i="2" s="1"/>
  <c r="D1686" i="2" s="1"/>
  <c r="B1687" i="2" a="1"/>
  <c r="B1687" i="2" s="1"/>
  <c r="D1687" i="2" s="1"/>
  <c r="B1688" i="2" a="1"/>
  <c r="B1688" i="2" s="1"/>
  <c r="D1688" i="2" s="1"/>
  <c r="B1689" i="2" a="1"/>
  <c r="B1689" i="2" s="1"/>
  <c r="D1689" i="2" s="1"/>
  <c r="B1690" i="2" a="1"/>
  <c r="B1690" i="2" s="1"/>
  <c r="D1690" i="2" s="1"/>
  <c r="B1691" i="2" a="1"/>
  <c r="B1691" i="2" s="1"/>
  <c r="D1691" i="2" s="1"/>
  <c r="B1692" i="2" a="1"/>
  <c r="B1692" i="2" s="1"/>
  <c r="D1692" i="2" s="1"/>
  <c r="B1693" i="2" a="1"/>
  <c r="B1693" i="2" s="1"/>
  <c r="B1694" i="2" a="1"/>
  <c r="B1694" i="2" s="1"/>
  <c r="D1694" i="2" s="1"/>
  <c r="B1695" i="2" a="1"/>
  <c r="B1695" i="2" s="1"/>
  <c r="B1696" i="2" a="1"/>
  <c r="B1696" i="2" s="1"/>
  <c r="B1697" i="2" a="1"/>
  <c r="B1697" i="2" s="1"/>
  <c r="B1698" i="2" a="1"/>
  <c r="B1698" i="2" s="1"/>
  <c r="B1699" i="2" a="1"/>
  <c r="B1699" i="2" s="1"/>
  <c r="B1700" i="2" a="1"/>
  <c r="B1700" i="2" s="1"/>
  <c r="D1700" i="2" s="1"/>
  <c r="B1701" i="2" a="1"/>
  <c r="B1701" i="2" s="1"/>
  <c r="D1701" i="2" s="1"/>
  <c r="B1702" i="2" a="1"/>
  <c r="B1702" i="2" s="1"/>
  <c r="B1703" i="2" a="1"/>
  <c r="B1703" i="2" s="1"/>
  <c r="B1704" i="2" a="1"/>
  <c r="B1704" i="2" s="1"/>
  <c r="D1704" i="2" s="1"/>
  <c r="B1705" i="2" a="1"/>
  <c r="B1705" i="2" s="1"/>
  <c r="D1705" i="2" s="1"/>
  <c r="B1706" i="2" a="1"/>
  <c r="B1706" i="2" s="1"/>
  <c r="D1706" i="2" s="1"/>
  <c r="B1707" i="2" a="1"/>
  <c r="B1707" i="2" s="1"/>
  <c r="D1707" i="2" s="1"/>
  <c r="B1708" i="2" a="1"/>
  <c r="B1708" i="2" s="1"/>
  <c r="B1709" i="2" a="1"/>
  <c r="B1709" i="2" s="1"/>
  <c r="B1710" i="2" a="1"/>
  <c r="B1710" i="2" s="1"/>
  <c r="B1711" i="2" a="1"/>
  <c r="B1711" i="2" s="1"/>
  <c r="B1712" i="2" a="1"/>
  <c r="B1712" i="2" s="1"/>
  <c r="B1713" i="2" a="1"/>
  <c r="B1713" i="2" s="1"/>
  <c r="B1714" i="2" a="1"/>
  <c r="B1714" i="2" s="1"/>
  <c r="B1715" i="2" a="1"/>
  <c r="B1715" i="2" s="1"/>
  <c r="B1716" i="2" a="1"/>
  <c r="B1716" i="2" s="1"/>
  <c r="B1717" i="2" a="1"/>
  <c r="B1717" i="2" s="1"/>
  <c r="B1718" i="2" a="1"/>
  <c r="B1718" i="2" s="1"/>
  <c r="B1719" i="2" a="1"/>
  <c r="B1719" i="2" s="1"/>
  <c r="D1719" i="2" s="1"/>
  <c r="B1720" i="2" a="1"/>
  <c r="B1720" i="2" s="1"/>
  <c r="D1720" i="2" s="1"/>
  <c r="B1721" i="2" a="1"/>
  <c r="B1721" i="2" s="1"/>
  <c r="D1721" i="2" s="1"/>
  <c r="B1722" i="2" a="1"/>
  <c r="B1722" i="2" s="1"/>
  <c r="D1722" i="2" s="1"/>
  <c r="B1723" i="2" a="1"/>
  <c r="B1723" i="2" s="1"/>
  <c r="D1723" i="2" s="1"/>
  <c r="B1724" i="2" a="1"/>
  <c r="B1724" i="2" s="1"/>
  <c r="D1724" i="2" s="1"/>
  <c r="B1725" i="2" a="1"/>
  <c r="B1725" i="2" s="1"/>
  <c r="B1726" i="2" a="1"/>
  <c r="B1726" i="2" s="1"/>
  <c r="B1727" i="2" a="1"/>
  <c r="B1727" i="2" s="1"/>
  <c r="B1728" i="2" a="1"/>
  <c r="B1728" i="2" s="1"/>
  <c r="B1729" i="2" a="1"/>
  <c r="B1729" i="2" s="1"/>
  <c r="B1730" i="2" a="1"/>
  <c r="B1730" i="2" s="1"/>
  <c r="B1731" i="2" a="1"/>
  <c r="B1731" i="2" s="1"/>
  <c r="B1732" i="2" a="1"/>
  <c r="B1732" i="2" s="1"/>
  <c r="B1733" i="2" a="1"/>
  <c r="B1733" i="2" s="1"/>
  <c r="B1734" i="2" a="1"/>
  <c r="B1734" i="2" s="1"/>
  <c r="B1735" i="2" a="1"/>
  <c r="B1735" i="2" s="1"/>
  <c r="B1736" i="2" a="1"/>
  <c r="B1736" i="2" s="1"/>
  <c r="B1737" i="2" a="1"/>
  <c r="B1737" i="2" s="1"/>
  <c r="B1738" i="2" a="1"/>
  <c r="B1738" i="2" s="1"/>
  <c r="B1739" i="2" a="1"/>
  <c r="B1739" i="2" s="1"/>
  <c r="D1739" i="2" s="1"/>
  <c r="B1740" i="2" a="1"/>
  <c r="B1740" i="2" s="1"/>
  <c r="D1740" i="2" s="1"/>
  <c r="B1741" i="2" a="1"/>
  <c r="B1741" i="2" s="1"/>
  <c r="D1741" i="2" s="1"/>
  <c r="B1742" i="2" a="1"/>
  <c r="B1742" i="2" s="1"/>
  <c r="D1742" i="2" s="1"/>
  <c r="B1743" i="2" a="1"/>
  <c r="B1743" i="2" s="1"/>
  <c r="B1744" i="2" a="1"/>
  <c r="B1744" i="2" s="1"/>
  <c r="B1745" i="2" a="1"/>
  <c r="B1745" i="2" s="1"/>
  <c r="B1746" i="2" a="1"/>
  <c r="B1746" i="2" s="1"/>
  <c r="B1747" i="2" a="1"/>
  <c r="B1747" i="2" s="1"/>
  <c r="D1747" i="2" s="1"/>
  <c r="B1748" i="2" a="1"/>
  <c r="B1748" i="2" s="1"/>
  <c r="D1748" i="2" s="1"/>
  <c r="B1749" i="2" a="1"/>
  <c r="B1749" i="2" s="1"/>
  <c r="D1749" i="2" s="1"/>
  <c r="B1750" i="2" a="1"/>
  <c r="B1750" i="2" s="1"/>
  <c r="D1750" i="2" s="1"/>
  <c r="B1751" i="2" a="1"/>
  <c r="B1751" i="2" s="1"/>
  <c r="D1751" i="2" s="1"/>
  <c r="B1752" i="2" a="1"/>
  <c r="B1752" i="2" s="1"/>
  <c r="B1753" i="2" a="1"/>
  <c r="B1753" i="2" s="1"/>
  <c r="B1754" i="2" a="1"/>
  <c r="B1754" i="2" s="1"/>
  <c r="B1755" i="2" a="1"/>
  <c r="B1755" i="2" s="1"/>
  <c r="B1756" i="2" a="1"/>
  <c r="B1756" i="2" s="1"/>
  <c r="B1757" i="2" a="1"/>
  <c r="B1757" i="2" s="1"/>
  <c r="B1758" i="2" a="1"/>
  <c r="B1758" i="2" s="1"/>
  <c r="D1758" i="2" s="1"/>
  <c r="B1759" i="2" a="1"/>
  <c r="B1759" i="2" s="1"/>
  <c r="D1759" i="2" s="1"/>
  <c r="B1760" i="2" a="1"/>
  <c r="B1760" i="2" s="1"/>
  <c r="B1761" i="2" a="1"/>
  <c r="B1761" i="2" s="1"/>
  <c r="B1762" i="2" a="1"/>
  <c r="B1762" i="2" s="1"/>
  <c r="B1763" i="2" a="1"/>
  <c r="B1763" i="2" s="1"/>
  <c r="D1763" i="2" s="1"/>
  <c r="B1764" i="2" a="1"/>
  <c r="B1764" i="2" s="1"/>
  <c r="D1764" i="2" s="1"/>
  <c r="B1765" i="2" a="1"/>
  <c r="B1765" i="2" s="1"/>
  <c r="D1765" i="2" s="1"/>
  <c r="B1766" i="2" a="1"/>
  <c r="B1766" i="2" s="1"/>
  <c r="D1766" i="2" s="1"/>
  <c r="B1767" i="2" a="1"/>
  <c r="B1767" i="2" s="1"/>
  <c r="D1767" i="2" s="1"/>
  <c r="B1768" i="2" a="1"/>
  <c r="B1768" i="2" s="1"/>
  <c r="D1768" i="2" s="1"/>
  <c r="B1769" i="2" a="1"/>
  <c r="B1769" i="2" s="1"/>
  <c r="D1769" i="2" s="1"/>
  <c r="B1770" i="2" a="1"/>
  <c r="B1770" i="2" s="1"/>
  <c r="D1770" i="2" s="1"/>
  <c r="B1771" i="2" a="1"/>
  <c r="B1771" i="2" s="1"/>
  <c r="B1772" i="2" a="1"/>
  <c r="B1772" i="2" s="1"/>
  <c r="B1773" i="2" a="1"/>
  <c r="B1773" i="2" s="1"/>
  <c r="B1774" i="2" a="1"/>
  <c r="B1774" i="2" s="1"/>
  <c r="B1775" i="2" a="1"/>
  <c r="B1775" i="2" s="1"/>
  <c r="B1776" i="2" a="1"/>
  <c r="B1776" i="2" s="1"/>
  <c r="B1777" i="2" a="1"/>
  <c r="B1777" i="2" s="1"/>
  <c r="B1778" i="2" a="1"/>
  <c r="B1778" i="2" s="1"/>
  <c r="B1779" i="2" a="1"/>
  <c r="B1779" i="2" s="1"/>
  <c r="D1779" i="2" s="1"/>
  <c r="B1780" i="2" a="1"/>
  <c r="B1780" i="2" s="1"/>
  <c r="D1780" i="2" s="1"/>
  <c r="B1781" i="2" a="1"/>
  <c r="B1781" i="2" s="1"/>
  <c r="B1782" i="2" a="1"/>
  <c r="B1782" i="2" s="1"/>
  <c r="B1783" i="2" a="1"/>
  <c r="B1783" i="2" s="1"/>
  <c r="B1784" i="2" a="1"/>
  <c r="B1784" i="2" s="1"/>
  <c r="B1785" i="2" a="1"/>
  <c r="B1785" i="2" s="1"/>
  <c r="B1786" i="2" a="1"/>
  <c r="B1786" i="2" s="1"/>
  <c r="B1787" i="2" a="1"/>
  <c r="B1787" i="2" s="1"/>
  <c r="B1788" i="2" a="1"/>
  <c r="B1788" i="2" s="1"/>
  <c r="D1788" i="2" s="1"/>
  <c r="B1789" i="2" a="1"/>
  <c r="B1789" i="2" s="1"/>
  <c r="D1789" i="2" s="1"/>
  <c r="B1790" i="2" a="1"/>
  <c r="B1790" i="2" s="1"/>
  <c r="D1790" i="2" s="1"/>
  <c r="B1791" i="2" a="1"/>
  <c r="B1791" i="2" s="1"/>
  <c r="B1792" i="2" a="1"/>
  <c r="B1792" i="2" s="1"/>
  <c r="B1793" i="2" a="1"/>
  <c r="B1793" i="2" s="1"/>
  <c r="B1794" i="2" a="1"/>
  <c r="B1794" i="2" s="1"/>
  <c r="B1795" i="2" a="1"/>
  <c r="B1795" i="2" s="1"/>
  <c r="D1795" i="2" s="1"/>
  <c r="B1796" i="2" a="1"/>
  <c r="B1796" i="2" s="1"/>
  <c r="B1797" i="2" a="1"/>
  <c r="B1797" i="2" s="1"/>
  <c r="B1798" i="2" a="1"/>
  <c r="B1798" i="2" s="1"/>
  <c r="D1798" i="2" s="1"/>
  <c r="B1799" i="2" a="1"/>
  <c r="B1799" i="2" s="1"/>
  <c r="D1799" i="2" s="1"/>
  <c r="B1800" i="2" a="1"/>
  <c r="B1800" i="2" s="1"/>
  <c r="D1800" i="2" s="1"/>
  <c r="B1801" i="2" a="1"/>
  <c r="B1801" i="2" s="1"/>
  <c r="D1801" i="2" s="1"/>
  <c r="B1802" i="2" a="1"/>
  <c r="B1802" i="2" s="1"/>
  <c r="D1802" i="2" s="1"/>
  <c r="B1803" i="2" a="1"/>
  <c r="B1803" i="2" s="1"/>
  <c r="B1804" i="2" a="1"/>
  <c r="B1804" i="2" s="1"/>
  <c r="B1805" i="2" a="1"/>
  <c r="B1805" i="2" s="1"/>
  <c r="B1806" i="2" a="1"/>
  <c r="B1806" i="2" s="1"/>
  <c r="B1807" i="2" a="1"/>
  <c r="B1807" i="2" s="1"/>
  <c r="D1807" i="2" s="1"/>
  <c r="B1808" i="2" a="1"/>
  <c r="B1808" i="2" s="1"/>
  <c r="B1809" i="2" a="1"/>
  <c r="B1809" i="2" s="1"/>
  <c r="B1810" i="2" a="1"/>
  <c r="B1810" i="2" s="1"/>
  <c r="B1811" i="2" a="1"/>
  <c r="B1811" i="2" s="1"/>
  <c r="B1812" i="2" a="1"/>
  <c r="B1812" i="2" s="1"/>
  <c r="B1813" i="2" a="1"/>
  <c r="B1813" i="2" s="1"/>
  <c r="B1814" i="2" a="1"/>
  <c r="B1814" i="2" s="1"/>
  <c r="B1815" i="2" a="1"/>
  <c r="B1815" i="2" s="1"/>
  <c r="B1816" i="2" a="1"/>
  <c r="B1816" i="2" s="1"/>
  <c r="B1817" i="2" a="1"/>
  <c r="B1817" i="2" s="1"/>
  <c r="D1817" i="2" s="1"/>
  <c r="B1818" i="2" a="1"/>
  <c r="B1818" i="2" s="1"/>
  <c r="D1818" i="2" s="1"/>
  <c r="B1819" i="2" a="1"/>
  <c r="B1819" i="2" s="1"/>
  <c r="D1819" i="2" s="1"/>
  <c r="B1820" i="2" a="1"/>
  <c r="B1820" i="2" s="1"/>
  <c r="D1820" i="2" s="1"/>
  <c r="B1821" i="2" a="1"/>
  <c r="B1821" i="2" s="1"/>
  <c r="D1821" i="2" s="1"/>
  <c r="B1822" i="2" a="1"/>
  <c r="B1822" i="2" s="1"/>
  <c r="D1822" i="2" s="1"/>
  <c r="B1823" i="2" a="1"/>
  <c r="B1823" i="2" s="1"/>
  <c r="D1823" i="2" s="1"/>
  <c r="B1824" i="2" a="1"/>
  <c r="B1824" i="2" s="1"/>
  <c r="B1825" i="2" a="1"/>
  <c r="B1825" i="2" s="1"/>
  <c r="B1826" i="2" a="1"/>
  <c r="B1826" i="2" s="1"/>
  <c r="B1827" i="2" a="1"/>
  <c r="B1827" i="2" s="1"/>
  <c r="D1827" i="2" s="1"/>
  <c r="B1828" i="2" a="1"/>
  <c r="B1828" i="2" s="1"/>
  <c r="D1828" i="2" s="1"/>
  <c r="B1829" i="2" a="1"/>
  <c r="B1829" i="2" s="1"/>
  <c r="B1830" i="2" a="1"/>
  <c r="B1830" i="2" s="1"/>
  <c r="B1831" i="2" a="1"/>
  <c r="B1831" i="2" s="1"/>
  <c r="B1832" i="2" a="1"/>
  <c r="B1832" i="2" s="1"/>
  <c r="B1833" i="2" a="1"/>
  <c r="B1833" i="2" s="1"/>
  <c r="B1834" i="2" a="1"/>
  <c r="B1834" i="2" s="1"/>
  <c r="B1835" i="2" a="1"/>
  <c r="B1835" i="2" s="1"/>
  <c r="B1836" i="2" a="1"/>
  <c r="B1836" i="2" s="1"/>
  <c r="D1836" i="2" s="1"/>
  <c r="B1837" i="2" a="1"/>
  <c r="B1837" i="2" s="1"/>
  <c r="D1837" i="2" s="1"/>
  <c r="B1838" i="2" a="1"/>
  <c r="B1838" i="2" s="1"/>
  <c r="D1838" i="2" s="1"/>
  <c r="B1839" i="2" a="1"/>
  <c r="B1839" i="2" s="1"/>
  <c r="D1839" i="2" s="1"/>
  <c r="B1840" i="2" a="1"/>
  <c r="B1840" i="2" s="1"/>
  <c r="B1841" i="2" a="1"/>
  <c r="B1841" i="2" s="1"/>
  <c r="B1842" i="2" a="1"/>
  <c r="B1842" i="2" s="1"/>
  <c r="B1843" i="2" a="1"/>
  <c r="B1843" i="2" s="1"/>
  <c r="D1843" i="2" s="1"/>
  <c r="B1844" i="2" a="1"/>
  <c r="B1844" i="2" s="1"/>
  <c r="D1844" i="2" s="1"/>
  <c r="B1845" i="2" a="1"/>
  <c r="B1845" i="2" s="1"/>
  <c r="D1845" i="2" s="1"/>
  <c r="B1846" i="2" a="1"/>
  <c r="B1846" i="2" s="1"/>
  <c r="D1846" i="2" s="1"/>
  <c r="B1847" i="2" a="1"/>
  <c r="B1847" i="2" s="1"/>
  <c r="D1847" i="2" s="1"/>
  <c r="B1848" i="2" a="1"/>
  <c r="B1848" i="2" s="1"/>
  <c r="D1848" i="2" s="1"/>
  <c r="B1849" i="2" a="1"/>
  <c r="B1849" i="2" s="1"/>
  <c r="D1849" i="2" s="1"/>
  <c r="B1850" i="2" a="1"/>
  <c r="B1850" i="2" s="1"/>
  <c r="D1850" i="2" s="1"/>
  <c r="B1851" i="2" a="1"/>
  <c r="B1851" i="2" s="1"/>
  <c r="B1852" i="2" a="1"/>
  <c r="B1852" i="2" s="1"/>
  <c r="D1852" i="2" s="1"/>
  <c r="B1853" i="2" a="1"/>
  <c r="B1853" i="2" s="1"/>
  <c r="B1854" i="2" a="1"/>
  <c r="B1854" i="2" s="1"/>
  <c r="B1855" i="2" a="1"/>
  <c r="B1855" i="2" s="1"/>
  <c r="B1856" i="2" a="1"/>
  <c r="B1856" i="2" s="1"/>
  <c r="B1857" i="2" a="1"/>
  <c r="B1857" i="2" s="1"/>
  <c r="B1858" i="2" a="1"/>
  <c r="B1858" i="2" s="1"/>
  <c r="B1859" i="2" a="1"/>
  <c r="B1859" i="2" s="1"/>
  <c r="B1860" i="2" a="1"/>
  <c r="B1860" i="2" s="1"/>
  <c r="B1861" i="2" a="1"/>
  <c r="B1861" i="2" s="1"/>
  <c r="D1861" i="2" s="1"/>
  <c r="B1862" i="2" a="1"/>
  <c r="B1862" i="2" s="1"/>
  <c r="D1862" i="2" s="1"/>
  <c r="B1863" i="2" a="1"/>
  <c r="B1863" i="2" s="1"/>
  <c r="D1863" i="2" s="1"/>
  <c r="B1864" i="2" a="1"/>
  <c r="B1864" i="2" s="1"/>
  <c r="D1864" i="2" s="1"/>
  <c r="B1865" i="2" a="1"/>
  <c r="B1865" i="2" s="1"/>
  <c r="D1865" i="2" s="1"/>
  <c r="B1866" i="2" a="1"/>
  <c r="B1866" i="2" s="1"/>
  <c r="D1866" i="2" s="1"/>
  <c r="B1867" i="2" a="1"/>
  <c r="B1867" i="2" s="1"/>
  <c r="D1867" i="2" s="1"/>
  <c r="B1868" i="2" a="1"/>
  <c r="B1868" i="2" s="1"/>
  <c r="D1868" i="2" s="1"/>
  <c r="B1869" i="2" a="1"/>
  <c r="B1869" i="2" s="1"/>
  <c r="D1869" i="2" s="1"/>
  <c r="B1870" i="2" a="1"/>
  <c r="B1870" i="2" s="1"/>
  <c r="B1871" i="2" a="1"/>
  <c r="B1871" i="2" s="1"/>
  <c r="B1872" i="2" a="1"/>
  <c r="B1872" i="2" s="1"/>
  <c r="B1873" i="2" a="1"/>
  <c r="B1873" i="2" s="1"/>
  <c r="B1874" i="2" a="1"/>
  <c r="B1874" i="2" s="1"/>
  <c r="B1875" i="2" a="1"/>
  <c r="B1875" i="2" s="1"/>
  <c r="B1876" i="2" a="1"/>
  <c r="B1876" i="2" s="1"/>
  <c r="B1877" i="2" a="1"/>
  <c r="B1877" i="2" s="1"/>
  <c r="D1877" i="2" s="1"/>
  <c r="B1878" i="2" a="1"/>
  <c r="B1878" i="2" s="1"/>
  <c r="D1878" i="2" s="1"/>
  <c r="B1879" i="2" a="1"/>
  <c r="B1879" i="2" s="1"/>
  <c r="D1879" i="2" s="1"/>
  <c r="B1880" i="2" a="1"/>
  <c r="B1880" i="2" s="1"/>
  <c r="D1880" i="2" s="1"/>
  <c r="B1881" i="2" a="1"/>
  <c r="B1881" i="2" s="1"/>
  <c r="B1882" i="2" a="1"/>
  <c r="B1882" i="2" s="1"/>
  <c r="B1883" i="2" a="1"/>
  <c r="B1883" i="2" s="1"/>
  <c r="B1884" i="2" a="1"/>
  <c r="B1884" i="2" s="1"/>
  <c r="B1885" i="2" a="1"/>
  <c r="B1885" i="2" s="1"/>
  <c r="B1886" i="2" a="1"/>
  <c r="B1886" i="2" s="1"/>
  <c r="B1887" i="2" a="1"/>
  <c r="B1887" i="2" s="1"/>
  <c r="B1888" i="2" a="1"/>
  <c r="B1888" i="2" s="1"/>
  <c r="B1889" i="2" a="1"/>
  <c r="B1889" i="2" s="1"/>
  <c r="B1890" i="2" a="1"/>
  <c r="B1890" i="2" s="1"/>
  <c r="B1891" i="2" a="1"/>
  <c r="B1891" i="2" s="1"/>
  <c r="D1891" i="2" s="1"/>
  <c r="B1892" i="2" a="1"/>
  <c r="B1892" i="2" s="1"/>
  <c r="D1892" i="2" s="1"/>
  <c r="B1893" i="2" a="1"/>
  <c r="B1893" i="2" s="1"/>
  <c r="D1893" i="2" s="1"/>
  <c r="B1894" i="2" a="1"/>
  <c r="B1894" i="2" s="1"/>
  <c r="B1895" i="2" a="1"/>
  <c r="B1895" i="2" s="1"/>
  <c r="B1896" i="2" a="1"/>
  <c r="B1896" i="2" s="1"/>
  <c r="B1897" i="2" a="1"/>
  <c r="B1897" i="2" s="1"/>
  <c r="B1898" i="2" a="1"/>
  <c r="B1898" i="2" s="1"/>
  <c r="B1899" i="2" a="1"/>
  <c r="B1899" i="2" s="1"/>
  <c r="B1900" i="2" a="1"/>
  <c r="B1900" i="2" s="1"/>
  <c r="B1901" i="2" a="1"/>
  <c r="B1901" i="2" s="1"/>
  <c r="B1902" i="2" a="1"/>
  <c r="B1902" i="2" s="1"/>
  <c r="B1903" i="2" a="1"/>
  <c r="B1903" i="2" s="1"/>
  <c r="B1904" i="2" a="1"/>
  <c r="B1904" i="2" s="1"/>
  <c r="B1905" i="2" a="1"/>
  <c r="B1905" i="2" s="1"/>
  <c r="B1906" i="2" a="1"/>
  <c r="B1906" i="2" s="1"/>
  <c r="B1907" i="2" a="1"/>
  <c r="B1907" i="2" s="1"/>
  <c r="D1907" i="2" s="1"/>
  <c r="B1908" i="2" a="1"/>
  <c r="B1908" i="2" s="1"/>
  <c r="D1908" i="2" s="1"/>
  <c r="B1909" i="2" a="1"/>
  <c r="B1909" i="2" s="1"/>
  <c r="B1910" i="2" a="1"/>
  <c r="B1910" i="2" s="1"/>
  <c r="B1911" i="2" a="1"/>
  <c r="B1911" i="2" s="1"/>
  <c r="B1912" i="2" a="1"/>
  <c r="B1912" i="2" s="1"/>
  <c r="B1913" i="2" a="1"/>
  <c r="B1913" i="2" s="1"/>
  <c r="B1914" i="2" a="1"/>
  <c r="B1914" i="2" s="1"/>
  <c r="B1915" i="2" a="1"/>
  <c r="B1915" i="2" s="1"/>
  <c r="B1916" i="2" a="1"/>
  <c r="B1916" i="2" s="1"/>
  <c r="D1916" i="2" s="1"/>
  <c r="B1917" i="2" a="1"/>
  <c r="B1917" i="2" s="1"/>
  <c r="D1917" i="2" s="1"/>
  <c r="B1918" i="2" a="1"/>
  <c r="B1918" i="2" s="1"/>
  <c r="D1918" i="2" s="1"/>
  <c r="B1919" i="2" a="1"/>
  <c r="B1919" i="2" s="1"/>
  <c r="D1919" i="2" s="1"/>
  <c r="B1920" i="2" a="1"/>
  <c r="B1920" i="2" s="1"/>
  <c r="B1921" i="2" a="1"/>
  <c r="B1921" i="2" s="1"/>
  <c r="B1922" i="2" a="1"/>
  <c r="B1922" i="2" s="1"/>
  <c r="B1923" i="2" a="1"/>
  <c r="B1923" i="2" s="1"/>
  <c r="D1923" i="2" s="1"/>
  <c r="B1924" i="2" a="1"/>
  <c r="B1924" i="2" s="1"/>
  <c r="D1924" i="2" s="1"/>
  <c r="B1925" i="2" a="1"/>
  <c r="B1925" i="2" s="1"/>
  <c r="B1926" i="2" a="1"/>
  <c r="B1926" i="2" s="1"/>
  <c r="B1927" i="2" a="1"/>
  <c r="B1927" i="2" s="1"/>
  <c r="B1928" i="2" a="1"/>
  <c r="B1928" i="2" s="1"/>
  <c r="B1929" i="2" a="1"/>
  <c r="B1929" i="2" s="1"/>
  <c r="B1930" i="2" a="1"/>
  <c r="B1930" i="2" s="1"/>
  <c r="B1931" i="2" a="1"/>
  <c r="B1931" i="2" s="1"/>
  <c r="B1932" i="2" a="1"/>
  <c r="B1932" i="2" s="1"/>
  <c r="B1933" i="2" a="1"/>
  <c r="B1933" i="2" s="1"/>
  <c r="B1934" i="2" a="1"/>
  <c r="B1934" i="2" s="1"/>
  <c r="B1935" i="2" a="1"/>
  <c r="B1935" i="2" s="1"/>
  <c r="B1936" i="2" a="1"/>
  <c r="B1936" i="2" s="1"/>
  <c r="B1937" i="2" a="1"/>
  <c r="B1937" i="2" s="1"/>
  <c r="B1938" i="2" a="1"/>
  <c r="B1938" i="2" s="1"/>
  <c r="B1939" i="2" a="1"/>
  <c r="B1939" i="2" s="1"/>
  <c r="B1940" i="2" a="1"/>
  <c r="B1940" i="2" s="1"/>
  <c r="B1941" i="2" a="1"/>
  <c r="B1941" i="2" s="1"/>
  <c r="B1942" i="2" a="1"/>
  <c r="B1942" i="2" s="1"/>
  <c r="B1943" i="2" a="1"/>
  <c r="B1943" i="2" s="1"/>
  <c r="B1944" i="2" a="1"/>
  <c r="B1944" i="2" s="1"/>
  <c r="B1945" i="2" a="1"/>
  <c r="B1945" i="2" s="1"/>
  <c r="D1945" i="2" s="1"/>
  <c r="B1946" i="2" a="1"/>
  <c r="B1946" i="2" s="1"/>
  <c r="D1946" i="2" s="1"/>
  <c r="B1947" i="2" a="1"/>
  <c r="B1947" i="2" s="1"/>
  <c r="D1947" i="2" s="1"/>
  <c r="B1948" i="2" a="1"/>
  <c r="B1948" i="2" s="1"/>
  <c r="D1948" i="2" s="1"/>
  <c r="B1949" i="2" a="1"/>
  <c r="B1949" i="2" s="1"/>
  <c r="B1950" i="2" a="1"/>
  <c r="B1950" i="2" s="1"/>
  <c r="B1951" i="2" a="1"/>
  <c r="B1951" i="2" s="1"/>
  <c r="B1952" i="2" a="1"/>
  <c r="B1952" i="2" s="1"/>
  <c r="B1953" i="2" a="1"/>
  <c r="B1953" i="2" s="1"/>
  <c r="B1954" i="2" a="1"/>
  <c r="B1954" i="2" s="1"/>
  <c r="B1955" i="2" a="1"/>
  <c r="B1955" i="2" s="1"/>
  <c r="B1956" i="2" a="1"/>
  <c r="B1956" i="2" s="1"/>
  <c r="D1956" i="2" s="1"/>
  <c r="B1957" i="2" a="1"/>
  <c r="B1957" i="2" s="1"/>
  <c r="D1957" i="2" s="1"/>
  <c r="B1958" i="2" a="1"/>
  <c r="B1958" i="2" s="1"/>
  <c r="B1959" i="2" a="1"/>
  <c r="B1959" i="2" s="1"/>
  <c r="B1960" i="2" a="1"/>
  <c r="B1960" i="2" s="1"/>
  <c r="D1960" i="2" s="1"/>
  <c r="B1961" i="2" a="1"/>
  <c r="B1961" i="2" s="1"/>
  <c r="D1961" i="2" s="1"/>
  <c r="B1962" i="2" a="1"/>
  <c r="B1962" i="2" s="1"/>
  <c r="D1962" i="2" s="1"/>
  <c r="B1963" i="2" a="1"/>
  <c r="B1963" i="2" s="1"/>
  <c r="D1963" i="2" s="1"/>
  <c r="B1964" i="2" a="1"/>
  <c r="B1964" i="2" s="1"/>
  <c r="D1964" i="2" s="1"/>
  <c r="B1965" i="2" a="1"/>
  <c r="B1965" i="2" s="1"/>
  <c r="B1966" i="2" a="1"/>
  <c r="B1966" i="2" s="1"/>
  <c r="D1966" i="2" s="1"/>
  <c r="B1967" i="2" a="1"/>
  <c r="B1967" i="2" s="1"/>
  <c r="D1967" i="2" s="1"/>
  <c r="B1968" i="2" a="1"/>
  <c r="B1968" i="2" s="1"/>
  <c r="B1969" i="2" a="1"/>
  <c r="B1969" i="2" s="1"/>
  <c r="B1970" i="2" a="1"/>
  <c r="B1970" i="2" s="1"/>
  <c r="B1971" i="2" a="1"/>
  <c r="B1971" i="2" s="1"/>
  <c r="B1972" i="2" a="1"/>
  <c r="B1972" i="2" s="1"/>
  <c r="D1972" i="2" s="1"/>
  <c r="B1973" i="2" a="1"/>
  <c r="B1973" i="2" s="1"/>
  <c r="B1974" i="2" a="1"/>
  <c r="B1974" i="2" s="1"/>
  <c r="D1974" i="2" s="1"/>
  <c r="B1975" i="2" a="1"/>
  <c r="B1975" i="2" s="1"/>
  <c r="D1975" i="2" s="1"/>
  <c r="B1976" i="2" a="1"/>
  <c r="B1976" i="2" s="1"/>
  <c r="D1976" i="2" s="1"/>
  <c r="B1977" i="2" a="1"/>
  <c r="B1977" i="2" s="1"/>
  <c r="D1977" i="2" s="1"/>
  <c r="B1978" i="2" a="1"/>
  <c r="B1978" i="2" s="1"/>
  <c r="D1978" i="2" s="1"/>
  <c r="B1979" i="2" a="1"/>
  <c r="B1979" i="2" s="1"/>
  <c r="B1980" i="2" a="1"/>
  <c r="B1980" i="2" s="1"/>
  <c r="B1981" i="2" a="1"/>
  <c r="B1981" i="2" s="1"/>
  <c r="B1982" i="2" a="1"/>
  <c r="B1982" i="2" s="1"/>
  <c r="B1983" i="2" a="1"/>
  <c r="B1983" i="2" s="1"/>
  <c r="B1984" i="2" a="1"/>
  <c r="B1984" i="2" s="1"/>
  <c r="B1985" i="2" a="1"/>
  <c r="B1985" i="2" s="1"/>
  <c r="B1986" i="2" a="1"/>
  <c r="B1986" i="2" s="1"/>
  <c r="B1987" i="2" a="1"/>
  <c r="B1987" i="2" s="1"/>
  <c r="D1987" i="2" s="1"/>
  <c r="B1988" i="2" a="1"/>
  <c r="B1988" i="2" s="1"/>
  <c r="D1988" i="2" s="1"/>
  <c r="B1989" i="2" a="1"/>
  <c r="B1989" i="2" s="1"/>
  <c r="D1989" i="2" s="1"/>
  <c r="B1990" i="2" a="1"/>
  <c r="B1990" i="2" s="1"/>
  <c r="B1991" i="2" a="1"/>
  <c r="B1991" i="2" s="1"/>
  <c r="B1992" i="2" a="1"/>
  <c r="B1992" i="2" s="1"/>
  <c r="B1993" i="2" a="1"/>
  <c r="B1993" i="2" s="1"/>
  <c r="B1994" i="2" a="1"/>
  <c r="B1994" i="2" s="1"/>
  <c r="D1994" i="2" s="1"/>
  <c r="B1995" i="2" a="1"/>
  <c r="B1995" i="2" s="1"/>
  <c r="D1995" i="2" s="1"/>
  <c r="B1996" i="2" a="1"/>
  <c r="B1996" i="2" s="1"/>
  <c r="B1997" i="2" a="1"/>
  <c r="B1997" i="2" s="1"/>
  <c r="B1998" i="2" a="1"/>
  <c r="B1998" i="2" s="1"/>
  <c r="B1999" i="2" a="1"/>
  <c r="B1999" i="2" s="1"/>
  <c r="D1999" i="2" s="1"/>
  <c r="B2000" i="2" a="1"/>
  <c r="B2000" i="2" s="1"/>
  <c r="B2001" i="2" a="1"/>
  <c r="B2001" i="2" s="1"/>
  <c r="B2002" i="2" a="1"/>
  <c r="B2002" i="2" s="1"/>
  <c r="B2003" i="2" a="1"/>
  <c r="B2003" i="2" s="1"/>
  <c r="D2003" i="2" s="1"/>
  <c r="B2004" i="2" a="1"/>
  <c r="B2004" i="2" s="1"/>
  <c r="D2004" i="2" s="1"/>
  <c r="B2005" i="2" a="1"/>
  <c r="B2005" i="2" s="1"/>
  <c r="D2005" i="2" s="1"/>
  <c r="B2006" i="2" a="1"/>
  <c r="B2006" i="2" s="1"/>
  <c r="B2007" i="2" a="1"/>
  <c r="B2007" i="2" s="1"/>
  <c r="B2008" i="2" a="1"/>
  <c r="B2008" i="2" s="1"/>
  <c r="B2009" i="2" a="1"/>
  <c r="B2009" i="2" s="1"/>
  <c r="B2010" i="2" a="1"/>
  <c r="B2010" i="2" s="1"/>
  <c r="B2011" i="2" a="1"/>
  <c r="B2011" i="2" s="1"/>
  <c r="B2012" i="2" a="1"/>
  <c r="B2012" i="2" s="1"/>
  <c r="B2013" i="2" a="1"/>
  <c r="B2013" i="2" s="1"/>
  <c r="D2013" i="2" s="1"/>
  <c r="B2014" i="2" a="1"/>
  <c r="B2014" i="2" s="1"/>
  <c r="D2014" i="2" s="1"/>
  <c r="B2015" i="2" a="1"/>
  <c r="B2015" i="2" s="1"/>
  <c r="D2015" i="2" s="1"/>
  <c r="B2016" i="2" a="1"/>
  <c r="B2016" i="2" s="1"/>
  <c r="B2017" i="2" a="1"/>
  <c r="B2017" i="2" s="1"/>
  <c r="B2018" i="2" a="1"/>
  <c r="B2018" i="2" s="1"/>
  <c r="B2019" i="2" a="1"/>
  <c r="B2019" i="2" s="1"/>
  <c r="D2019" i="2" s="1"/>
  <c r="B2020" i="2" a="1"/>
  <c r="B2020" i="2" s="1"/>
  <c r="D2020" i="2" s="1"/>
  <c r="B2021" i="2" a="1"/>
  <c r="B2021" i="2" s="1"/>
  <c r="D2021" i="2" s="1"/>
  <c r="B2022" i="2" a="1"/>
  <c r="B2022" i="2" s="1"/>
  <c r="D2022" i="2" s="1"/>
  <c r="B2023" i="2" a="1"/>
  <c r="B2023" i="2" s="1"/>
  <c r="D2023" i="2" s="1"/>
  <c r="B2024" i="2" a="1"/>
  <c r="B2024" i="2" s="1"/>
  <c r="D2024" i="2" s="1"/>
  <c r="B2025" i="2" a="1"/>
  <c r="B2025" i="2" s="1"/>
  <c r="B2026" i="2" a="1"/>
  <c r="B2026" i="2" s="1"/>
  <c r="B2027" i="2" a="1"/>
  <c r="B2027" i="2" s="1"/>
  <c r="D2027" i="2" s="1"/>
  <c r="B2028" i="2" a="1"/>
  <c r="B2028" i="2" s="1"/>
  <c r="D2028" i="2" s="1"/>
  <c r="B2029" i="2" a="1"/>
  <c r="B2029" i="2" s="1"/>
  <c r="D2029" i="2" s="1"/>
  <c r="B2030" i="2" a="1"/>
  <c r="B2030" i="2" s="1"/>
  <c r="B2031" i="2" a="1"/>
  <c r="B2031" i="2" s="1"/>
  <c r="D2031" i="2" s="1"/>
  <c r="B2032" i="2" a="1"/>
  <c r="B2032" i="2" s="1"/>
  <c r="B2033" i="2" a="1"/>
  <c r="B2033" i="2" s="1"/>
  <c r="B2034" i="2" a="1"/>
  <c r="B2034" i="2" s="1"/>
  <c r="B2035" i="2" a="1"/>
  <c r="B2035" i="2" s="1"/>
  <c r="B2036" i="2" a="1"/>
  <c r="B2036" i="2" s="1"/>
  <c r="B2037" i="2" a="1"/>
  <c r="B2037" i="2" s="1"/>
  <c r="B2038" i="2" a="1"/>
  <c r="B2038" i="2" s="1"/>
  <c r="B2039" i="2" a="1"/>
  <c r="B2039" i="2" s="1"/>
  <c r="B2040" i="2" a="1"/>
  <c r="B2040" i="2" s="1"/>
  <c r="B2041" i="2" a="1"/>
  <c r="B2041" i="2" s="1"/>
  <c r="B2042" i="2" a="1"/>
  <c r="B2042" i="2" s="1"/>
  <c r="D2042" i="2" s="1"/>
  <c r="B2043" i="2" a="1"/>
  <c r="B2043" i="2" s="1"/>
  <c r="D2043" i="2" s="1"/>
  <c r="B2044" i="2" a="1"/>
  <c r="B2044" i="2" s="1"/>
  <c r="D2044" i="2" s="1"/>
  <c r="B2045" i="2" a="1"/>
  <c r="B2045" i="2" s="1"/>
  <c r="D2045" i="2" s="1"/>
  <c r="B2046" i="2" a="1"/>
  <c r="B2046" i="2" s="1"/>
  <c r="D2046" i="2" s="1"/>
  <c r="B2047" i="2" a="1"/>
  <c r="B2047" i="2" s="1"/>
  <c r="B2048" i="2" a="1"/>
  <c r="B2048" i="2" s="1"/>
  <c r="B2049" i="2" a="1"/>
  <c r="B2049" i="2" s="1"/>
  <c r="B2050" i="2" a="1"/>
  <c r="B2050" i="2" s="1"/>
  <c r="B2051" i="2" a="1"/>
  <c r="B2051" i="2" s="1"/>
  <c r="B2052" i="2" a="1"/>
  <c r="B2052" i="2" s="1"/>
  <c r="B2053" i="2" a="1"/>
  <c r="B2053" i="2" s="1"/>
  <c r="B2054" i="2" a="1"/>
  <c r="B2054" i="2" s="1"/>
  <c r="D2054" i="2" s="1"/>
  <c r="B2055" i="2" a="1"/>
  <c r="B2055" i="2" s="1"/>
  <c r="D2055" i="2" s="1"/>
  <c r="B2056" i="2" a="1"/>
  <c r="B2056" i="2" s="1"/>
  <c r="D2056" i="2" s="1"/>
  <c r="B2057" i="2" a="1"/>
  <c r="B2057" i="2" s="1"/>
  <c r="B2058" i="2" a="1"/>
  <c r="B2058" i="2" s="1"/>
  <c r="D2058" i="2" s="1"/>
  <c r="B2059" i="2" a="1"/>
  <c r="B2059" i="2" s="1"/>
  <c r="D2059" i="2" s="1"/>
  <c r="B2060" i="2" a="1"/>
  <c r="B2060" i="2" s="1"/>
  <c r="D2060" i="2" s="1"/>
  <c r="B2061" i="2" a="1"/>
  <c r="B2061" i="2" s="1"/>
  <c r="D2061" i="2" s="1"/>
  <c r="B2062" i="2" a="1"/>
  <c r="B2062" i="2" s="1"/>
  <c r="D2062" i="2" s="1"/>
  <c r="B2063" i="2" a="1"/>
  <c r="B2063" i="2" s="1"/>
  <c r="D2063" i="2" s="1"/>
  <c r="B2064" i="2" a="1"/>
  <c r="B2064" i="2" s="1"/>
  <c r="B2065" i="2" a="1"/>
  <c r="B2065" i="2" s="1"/>
  <c r="B2066" i="2" a="1"/>
  <c r="B2066" i="2" s="1"/>
  <c r="B2067" i="2" a="1"/>
  <c r="B2067" i="2" s="1"/>
  <c r="D2067" i="2" s="1"/>
  <c r="B2068" i="2" a="1"/>
  <c r="B2068" i="2" s="1"/>
  <c r="D2068" i="2" s="1"/>
  <c r="B2069" i="2" a="1"/>
  <c r="B2069" i="2" s="1"/>
  <c r="D2069" i="2" s="1"/>
  <c r="B2070" i="2" a="1"/>
  <c r="B2070" i="2" s="1"/>
  <c r="B2071" i="2" a="1"/>
  <c r="B2071" i="2" s="1"/>
  <c r="B2072" i="2" a="1"/>
  <c r="B2072" i="2" s="1"/>
  <c r="D2072" i="2" s="1"/>
  <c r="B2073" i="2" a="1"/>
  <c r="B2073" i="2" s="1"/>
  <c r="D2073" i="2" s="1"/>
  <c r="B2074" i="2" a="1"/>
  <c r="B2074" i="2" s="1"/>
  <c r="D2074" i="2" s="1"/>
  <c r="B2075" i="2" a="1"/>
  <c r="B2075" i="2" s="1"/>
  <c r="D2075" i="2" s="1"/>
  <c r="B2076" i="2" a="1"/>
  <c r="B2076" i="2" s="1"/>
  <c r="D2076" i="2" s="1"/>
  <c r="B2077" i="2" a="1"/>
  <c r="B2077" i="2" s="1"/>
  <c r="B2078" i="2" a="1"/>
  <c r="B2078" i="2" s="1"/>
  <c r="B2079" i="2" a="1"/>
  <c r="B2079" i="2" s="1"/>
  <c r="B2080" i="2" a="1"/>
  <c r="B2080" i="2" s="1"/>
  <c r="B2081" i="2" a="1"/>
  <c r="B2081" i="2" s="1"/>
  <c r="B2082" i="2" a="1"/>
  <c r="B2082" i="2" s="1"/>
  <c r="B2083" i="2" a="1"/>
  <c r="B2083" i="2" s="1"/>
  <c r="D2083" i="2" s="1"/>
  <c r="B2084" i="2" a="1"/>
  <c r="B2084" i="2" s="1"/>
  <c r="B2085" i="2" a="1"/>
  <c r="B2085" i="2" s="1"/>
  <c r="B2086" i="2" a="1"/>
  <c r="B2086" i="2" s="1"/>
  <c r="D2086" i="2" s="1"/>
  <c r="B2087" i="2" a="1"/>
  <c r="B2087" i="2" s="1"/>
  <c r="D2087" i="2" s="1"/>
  <c r="B2088" i="2" a="1"/>
  <c r="B2088" i="2" s="1"/>
  <c r="B2089" i="2" a="1"/>
  <c r="B2089" i="2" s="1"/>
  <c r="B2090" i="2" a="1"/>
  <c r="B2090" i="2" s="1"/>
  <c r="B2091" i="2" a="1"/>
  <c r="B2091" i="2" s="1"/>
  <c r="B2092" i="2" a="1"/>
  <c r="B2092" i="2" s="1"/>
  <c r="B2093" i="2" a="1"/>
  <c r="B2093" i="2" s="1"/>
  <c r="B2094" i="2" a="1"/>
  <c r="B2094" i="2" s="1"/>
  <c r="B2095" i="2" a="1"/>
  <c r="B2095" i="2" s="1"/>
  <c r="B2096" i="2" a="1"/>
  <c r="B2096" i="2" s="1"/>
  <c r="B2097" i="2" a="1"/>
  <c r="B2097" i="2" s="1"/>
  <c r="B2098" i="2" a="1"/>
  <c r="B2098" i="2" s="1"/>
  <c r="B2099" i="2" a="1"/>
  <c r="B2099" i="2" s="1"/>
  <c r="D2099" i="2" s="1"/>
  <c r="B2100" i="2" a="1"/>
  <c r="B2100" i="2" s="1"/>
  <c r="D2100" i="2" s="1"/>
  <c r="B2101" i="2" a="1"/>
  <c r="B2101" i="2" s="1"/>
  <c r="D2101" i="2" s="1"/>
  <c r="B2102" i="2" a="1"/>
  <c r="B2102" i="2" s="1"/>
  <c r="D2102" i="2" s="1"/>
  <c r="B2103" i="2" a="1"/>
  <c r="B2103" i="2" s="1"/>
  <c r="B2104" i="2" a="1"/>
  <c r="B2104" i="2" s="1"/>
  <c r="B2105" i="2" a="1"/>
  <c r="B2105" i="2" s="1"/>
  <c r="B2106" i="2" a="1"/>
  <c r="B2106" i="2" s="1"/>
  <c r="B2107" i="2" a="1"/>
  <c r="B2107" i="2" s="1"/>
  <c r="B2108" i="2" a="1"/>
  <c r="B2108" i="2" s="1"/>
  <c r="B2109" i="2" a="1"/>
  <c r="B2109" i="2" s="1"/>
  <c r="B2110" i="2" a="1"/>
  <c r="B2110" i="2" s="1"/>
  <c r="B2111" i="2" a="1"/>
  <c r="B2111" i="2" s="1"/>
  <c r="B2112" i="2" a="1"/>
  <c r="B2112" i="2" s="1"/>
  <c r="B2113" i="2" a="1"/>
  <c r="B2113" i="2" s="1"/>
  <c r="B2114" i="2" a="1"/>
  <c r="B2114" i="2" s="1"/>
  <c r="B2115" i="2" a="1"/>
  <c r="B2115" i="2" s="1"/>
  <c r="D2115" i="2" s="1"/>
  <c r="B2116" i="2" a="1"/>
  <c r="B2116" i="2" s="1"/>
  <c r="D2116" i="2" s="1"/>
  <c r="B2117" i="2" a="1"/>
  <c r="B2117" i="2" s="1"/>
  <c r="D2117" i="2" s="1"/>
  <c r="B2118" i="2" a="1"/>
  <c r="B2118" i="2" s="1"/>
  <c r="D2118" i="2" s="1"/>
  <c r="B2119" i="2" a="1"/>
  <c r="B2119" i="2" s="1"/>
  <c r="B2120" i="2" a="1"/>
  <c r="B2120" i="2" s="1"/>
  <c r="D2120" i="2" s="1"/>
  <c r="B2121" i="2" a="1"/>
  <c r="B2121" i="2" s="1"/>
  <c r="D2121" i="2" s="1"/>
  <c r="B2122" i="2" a="1"/>
  <c r="B2122" i="2" s="1"/>
  <c r="D2122" i="2" s="1"/>
  <c r="B2123" i="2" a="1"/>
  <c r="B2123" i="2" s="1"/>
  <c r="B2124" i="2" a="1"/>
  <c r="B2124" i="2" s="1"/>
  <c r="B2125" i="2" a="1"/>
  <c r="B2125" i="2" s="1"/>
  <c r="D2125" i="2" s="1"/>
  <c r="B2126" i="2" a="1"/>
  <c r="B2126" i="2" s="1"/>
  <c r="B2127" i="2" a="1"/>
  <c r="B2127" i="2" s="1"/>
  <c r="B2128" i="2" a="1"/>
  <c r="B2128" i="2" s="1"/>
  <c r="B2129" i="2" a="1"/>
  <c r="B2129" i="2" s="1"/>
  <c r="B2130" i="2" a="1"/>
  <c r="B2130" i="2" s="1"/>
  <c r="B2131" i="2" a="1"/>
  <c r="B2131" i="2" s="1"/>
  <c r="B2132" i="2" a="1"/>
  <c r="B2132" i="2" s="1"/>
  <c r="B2133" i="2" a="1"/>
  <c r="B2133" i="2" s="1"/>
  <c r="B2134" i="2" a="1"/>
  <c r="B2134" i="2" s="1"/>
  <c r="B2135" i="2" a="1"/>
  <c r="B2135" i="2" s="1"/>
  <c r="B2136" i="2" a="1"/>
  <c r="B2136" i="2" s="1"/>
  <c r="B2137" i="2" a="1"/>
  <c r="B2137" i="2" s="1"/>
  <c r="B2138" i="2" a="1"/>
  <c r="B2138" i="2" s="1"/>
  <c r="D2138" i="2" s="1"/>
  <c r="B2139" i="2" a="1"/>
  <c r="B2139" i="2" s="1"/>
  <c r="D2139" i="2" s="1"/>
  <c r="B2140" i="2" a="1"/>
  <c r="B2140" i="2" s="1"/>
  <c r="D2140" i="2" s="1"/>
  <c r="B2141" i="2" a="1"/>
  <c r="B2141" i="2" s="1"/>
  <c r="D2141" i="2" s="1"/>
  <c r="B2142" i="2" a="1"/>
  <c r="B2142" i="2" s="1"/>
  <c r="D2142" i="2" s="1"/>
  <c r="B2143" i="2" a="1"/>
  <c r="B2143" i="2" s="1"/>
  <c r="D2143" i="2" s="1"/>
  <c r="B2144" i="2" a="1"/>
  <c r="B2144" i="2" s="1"/>
  <c r="B2145" i="2" a="1"/>
  <c r="B2145" i="2" s="1"/>
  <c r="B2146" i="2" a="1"/>
  <c r="B2146" i="2" s="1"/>
  <c r="B2147" i="2" a="1"/>
  <c r="B2147" i="2" s="1"/>
  <c r="D2147" i="2" s="1"/>
  <c r="B2148" i="2" a="1"/>
  <c r="B2148" i="2" s="1"/>
  <c r="B2149" i="2" a="1"/>
  <c r="B2149" i="2" s="1"/>
  <c r="B2150" i="2" a="1"/>
  <c r="B2150" i="2" s="1"/>
  <c r="B2151" i="2" a="1"/>
  <c r="B2151" i="2" s="1"/>
  <c r="D2151" i="2" s="1"/>
  <c r="B2152" i="2" a="1"/>
  <c r="B2152" i="2" s="1"/>
  <c r="D2152" i="2" s="1"/>
  <c r="B2153" i="2" a="1"/>
  <c r="B2153" i="2" s="1"/>
  <c r="D2153" i="2" s="1"/>
  <c r="B2154" i="2" a="1"/>
  <c r="B2154" i="2" s="1"/>
  <c r="D2154" i="2" s="1"/>
  <c r="B2155" i="2" a="1"/>
  <c r="B2155" i="2" s="1"/>
  <c r="B2156" i="2" a="1"/>
  <c r="B2156" i="2" s="1"/>
  <c r="B2157" i="2" a="1"/>
  <c r="B2157" i="2" s="1"/>
  <c r="B2158" i="2" a="1"/>
  <c r="B2158" i="2" s="1"/>
  <c r="B2159" i="2" a="1"/>
  <c r="B2159" i="2" s="1"/>
  <c r="B2160" i="2" a="1"/>
  <c r="B2160" i="2" s="1"/>
  <c r="B2161" i="2" a="1"/>
  <c r="B2161" i="2" s="1"/>
  <c r="B2162" i="2" a="1"/>
  <c r="B2162" i="2" s="1"/>
  <c r="B2163" i="2" a="1"/>
  <c r="B2163" i="2" s="1"/>
  <c r="B2164" i="2" a="1"/>
  <c r="B2164" i="2" s="1"/>
  <c r="B2165" i="2" a="1"/>
  <c r="B2165" i="2" s="1"/>
  <c r="D2165" i="2" s="1"/>
  <c r="B2166" i="2" a="1"/>
  <c r="B2166" i="2" s="1"/>
  <c r="D2166" i="2" s="1"/>
  <c r="B2167" i="2" a="1"/>
  <c r="B2167" i="2" s="1"/>
  <c r="B2168" i="2" a="1"/>
  <c r="B2168" i="2" s="1"/>
  <c r="B2169" i="2" a="1"/>
  <c r="B2169" i="2" s="1"/>
  <c r="B2170" i="2" a="1"/>
  <c r="B2170" i="2" s="1"/>
  <c r="B2171" i="2" a="1"/>
  <c r="B2171" i="2" s="1"/>
  <c r="B2172" i="2" a="1"/>
  <c r="B2172" i="2" s="1"/>
  <c r="B2173" i="2" a="1"/>
  <c r="B2173" i="2" s="1"/>
  <c r="B2174" i="2" a="1"/>
  <c r="B2174" i="2" s="1"/>
  <c r="D2174" i="2" s="1"/>
  <c r="B2175" i="2" a="1"/>
  <c r="B2175" i="2" s="1"/>
  <c r="D2175" i="2" s="1"/>
  <c r="B2176" i="2" a="1"/>
  <c r="B2176" i="2" s="1"/>
  <c r="B2177" i="2" a="1"/>
  <c r="B2177" i="2" s="1"/>
  <c r="B2178" i="2" a="1"/>
  <c r="B2178" i="2" s="1"/>
  <c r="B2179" i="2" a="1"/>
  <c r="B2179" i="2" s="1"/>
  <c r="B2180" i="2" a="1"/>
  <c r="B2180" i="2" s="1"/>
  <c r="D2180" i="2" s="1"/>
  <c r="B2181" i="2" a="1"/>
  <c r="B2181" i="2" s="1"/>
  <c r="B2182" i="2" a="1"/>
  <c r="B2182" i="2" s="1"/>
  <c r="B2183" i="2" a="1"/>
  <c r="B2183" i="2" s="1"/>
  <c r="B2184" i="2" a="1"/>
  <c r="B2184" i="2" s="1"/>
  <c r="B2185" i="2" a="1"/>
  <c r="B2185" i="2" s="1"/>
  <c r="B2186" i="2" a="1"/>
  <c r="B2186" i="2" s="1"/>
  <c r="B2187" i="2" a="1"/>
  <c r="B2187" i="2" s="1"/>
  <c r="D2187" i="2" s="1"/>
  <c r="B2188" i="2" a="1"/>
  <c r="B2188" i="2" s="1"/>
  <c r="B2189" i="2" a="1"/>
  <c r="B2189" i="2" s="1"/>
  <c r="D2189" i="2" s="1"/>
  <c r="B2190" i="2" a="1"/>
  <c r="B2190" i="2" s="1"/>
  <c r="D2190" i="2" s="1"/>
  <c r="B2191" i="2" a="1"/>
  <c r="B2191" i="2" s="1"/>
  <c r="B2192" i="2" a="1"/>
  <c r="B2192" i="2" s="1"/>
  <c r="B2193" i="2" a="1"/>
  <c r="B2193" i="2" s="1"/>
  <c r="B2194" i="2" a="1"/>
  <c r="B2194" i="2" s="1"/>
  <c r="B2195" i="2" a="1"/>
  <c r="B2195" i="2" s="1"/>
  <c r="D2195" i="2" s="1"/>
  <c r="B2196" i="2" a="1"/>
  <c r="B2196" i="2" s="1"/>
  <c r="D2196" i="2" s="1"/>
  <c r="B2197" i="2" a="1"/>
  <c r="B2197" i="2" s="1"/>
  <c r="D2197" i="2" s="1"/>
  <c r="B2198" i="2" a="1"/>
  <c r="B2198" i="2" s="1"/>
  <c r="D2198" i="2" s="1"/>
  <c r="B2199" i="2" a="1"/>
  <c r="B2199" i="2" s="1"/>
  <c r="B2200" i="2" a="1"/>
  <c r="B2200" i="2" s="1"/>
  <c r="B2201" i="2" a="1"/>
  <c r="B2201" i="2" s="1"/>
  <c r="D2201" i="2" s="1"/>
  <c r="B2202" i="2" a="1"/>
  <c r="B2202" i="2" s="1"/>
  <c r="D2202" i="2" s="1"/>
  <c r="B2203" i="2" a="1"/>
  <c r="B2203" i="2" s="1"/>
  <c r="D2203" i="2" s="1"/>
  <c r="B2204" i="2" a="1"/>
  <c r="B2204" i="2" s="1"/>
  <c r="D2204" i="2" s="1"/>
  <c r="B2205" i="2" a="1"/>
  <c r="B2205" i="2" s="1"/>
  <c r="D2205" i="2" s="1"/>
  <c r="B2206" i="2" a="1"/>
  <c r="B2206" i="2" s="1"/>
  <c r="B2207" i="2" a="1"/>
  <c r="B2207" i="2" s="1"/>
  <c r="B2208" i="2" a="1"/>
  <c r="B2208" i="2" s="1"/>
  <c r="B2209" i="2" a="1"/>
  <c r="B2209" i="2" s="1"/>
  <c r="B2210" i="2" a="1"/>
  <c r="B2210" i="2" s="1"/>
  <c r="B2211" i="2" a="1"/>
  <c r="B2211" i="2" s="1"/>
  <c r="B2212" i="2" a="1"/>
  <c r="B2212" i="2" s="1"/>
  <c r="B2213" i="2" a="1"/>
  <c r="B2213" i="2" s="1"/>
  <c r="B2214" i="2" a="1"/>
  <c r="B2214" i="2" s="1"/>
  <c r="B2215" i="2" a="1"/>
  <c r="B2215" i="2" s="1"/>
  <c r="B2216" i="2" a="1"/>
  <c r="B2216" i="2" s="1"/>
  <c r="B2217" i="2" a="1"/>
  <c r="B2217" i="2" s="1"/>
  <c r="D2217" i="2" s="1"/>
  <c r="B2218" i="2" a="1"/>
  <c r="B2218" i="2" s="1"/>
  <c r="B2219" i="2" a="1"/>
  <c r="B2219" i="2" s="1"/>
  <c r="B2220" i="2" a="1"/>
  <c r="B2220" i="2" s="1"/>
  <c r="D2220" i="2" s="1"/>
  <c r="B2221" i="2" a="1"/>
  <c r="B2221" i="2" s="1"/>
  <c r="D2221" i="2" s="1"/>
  <c r="B2222" i="2" a="1"/>
  <c r="B2222" i="2" s="1"/>
  <c r="D2222" i="2" s="1"/>
  <c r="B2223" i="2" a="1"/>
  <c r="B2223" i="2" s="1"/>
  <c r="D2223" i="2" s="1"/>
  <c r="B2224" i="2" a="1"/>
  <c r="B2224" i="2" s="1"/>
  <c r="B2225" i="2" a="1"/>
  <c r="B2225" i="2" s="1"/>
  <c r="B2226" i="2" a="1"/>
  <c r="B2226" i="2" s="1"/>
  <c r="B2227" i="2" a="1"/>
  <c r="B2227" i="2" s="1"/>
  <c r="B2228" i="2" a="1"/>
  <c r="B2228" i="2" s="1"/>
  <c r="B2229" i="2" a="1"/>
  <c r="B2229" i="2" s="1"/>
  <c r="B2230" i="2" a="1"/>
  <c r="B2230" i="2" s="1"/>
  <c r="D2230" i="2" s="1"/>
  <c r="B2231" i="2" a="1"/>
  <c r="B2231" i="2" s="1"/>
  <c r="D2231" i="2" s="1"/>
  <c r="B2232" i="2" a="1"/>
  <c r="B2232" i="2" s="1"/>
  <c r="D2232" i="2" s="1"/>
  <c r="B2233" i="2" a="1"/>
  <c r="B2233" i="2" s="1"/>
  <c r="B2234" i="2" a="1"/>
  <c r="B2234" i="2" s="1"/>
  <c r="B2235" i="2" a="1"/>
  <c r="B2235" i="2" s="1"/>
  <c r="D2235" i="2" s="1"/>
  <c r="B2236" i="2" a="1"/>
  <c r="B2236" i="2" s="1"/>
  <c r="D2236" i="2" s="1"/>
  <c r="B2237" i="2" a="1"/>
  <c r="B2237" i="2" s="1"/>
  <c r="B2238" i="2" a="1"/>
  <c r="B2238" i="2" s="1"/>
  <c r="B2239" i="2" a="1"/>
  <c r="B2239" i="2" s="1"/>
  <c r="B2240" i="2" a="1"/>
  <c r="B2240" i="2" s="1"/>
  <c r="B2241" i="2" a="1"/>
  <c r="B2241" i="2" s="1"/>
  <c r="B2242" i="2" a="1"/>
  <c r="B2242" i="2" s="1"/>
  <c r="B2243" i="2" a="1"/>
  <c r="B2243" i="2" s="1"/>
  <c r="D2243" i="2" s="1"/>
  <c r="B2244" i="2" a="1"/>
  <c r="B2244" i="2" s="1"/>
  <c r="D2244" i="2" s="1"/>
  <c r="B2245" i="2" a="1"/>
  <c r="B2245" i="2" s="1"/>
  <c r="D2245" i="2" s="1"/>
  <c r="B2246" i="2" a="1"/>
  <c r="B2246" i="2" s="1"/>
  <c r="B2247" i="2" a="1"/>
  <c r="B2247" i="2" s="1"/>
  <c r="B2248" i="2" a="1"/>
  <c r="B2248" i="2" s="1"/>
  <c r="B2249" i="2" a="1"/>
  <c r="B2249" i="2" s="1"/>
  <c r="B2250" i="2" a="1"/>
  <c r="B2250" i="2" s="1"/>
  <c r="D2250" i="2" s="1"/>
  <c r="B2251" i="2" a="1"/>
  <c r="B2251" i="2" s="1"/>
  <c r="D2251" i="2" s="1"/>
  <c r="B2252" i="2" a="1"/>
  <c r="B2252" i="2" s="1"/>
  <c r="D2252" i="2" s="1"/>
  <c r="B2253" i="2" a="1"/>
  <c r="B2253" i="2" s="1"/>
  <c r="B2254" i="2" a="1"/>
  <c r="B2254" i="2" s="1"/>
  <c r="D2254" i="2" s="1"/>
  <c r="B2255" i="2" a="1"/>
  <c r="B2255" i="2" s="1"/>
  <c r="D2255" i="2" s="1"/>
  <c r="B2256" i="2" a="1"/>
  <c r="B2256" i="2" s="1"/>
  <c r="B2257" i="2" a="1"/>
  <c r="B2257" i="2" s="1"/>
  <c r="B2258" i="2" a="1"/>
  <c r="B2258" i="2" s="1"/>
  <c r="B2259" i="2" a="1"/>
  <c r="B2259" i="2" s="1"/>
  <c r="D2259" i="2" s="1"/>
  <c r="B2260" i="2" a="1"/>
  <c r="B2260" i="2" s="1"/>
  <c r="B2261" i="2" a="1"/>
  <c r="B2261" i="2" s="1"/>
  <c r="B2262" i="2" a="1"/>
  <c r="B2262" i="2" s="1"/>
  <c r="D2262" i="2" s="1"/>
  <c r="B2263" i="2" a="1"/>
  <c r="B2263" i="2" s="1"/>
  <c r="D2263" i="2" s="1"/>
  <c r="B2264" i="2" a="1"/>
  <c r="B2264" i="2" s="1"/>
  <c r="D2264" i="2" s="1"/>
  <c r="B2265" i="2" a="1"/>
  <c r="B2265" i="2" s="1"/>
  <c r="B2266" i="2" a="1"/>
  <c r="B2266" i="2" s="1"/>
  <c r="B2267" i="2" a="1"/>
  <c r="B2267" i="2" s="1"/>
  <c r="B2268" i="2" a="1"/>
  <c r="B2268" i="2" s="1"/>
  <c r="B2269" i="2" a="1"/>
  <c r="B2269" i="2" s="1"/>
  <c r="B2270" i="2" a="1"/>
  <c r="B2270" i="2" s="1"/>
  <c r="D2270" i="2" s="1"/>
  <c r="B2271" i="2" a="1"/>
  <c r="B2271" i="2" s="1"/>
  <c r="D2271" i="2" s="1"/>
  <c r="B2272" i="2" a="1"/>
  <c r="B2272" i="2" s="1"/>
  <c r="D2272" i="2" s="1"/>
  <c r="B2273" i="2" a="1"/>
  <c r="B2273" i="2" s="1"/>
  <c r="B2274" i="2" a="1"/>
  <c r="B2274" i="2" s="1"/>
  <c r="B2275" i="2" a="1"/>
  <c r="B2275" i="2" s="1"/>
  <c r="D2275" i="2" s="1"/>
  <c r="B2276" i="2" a="1"/>
  <c r="B2276" i="2" s="1"/>
  <c r="D2276" i="2" s="1"/>
  <c r="B2277" i="2" a="1"/>
  <c r="B2277" i="2" s="1"/>
  <c r="D2277" i="2" s="1"/>
  <c r="B2278" i="2" a="1"/>
  <c r="B2278" i="2" s="1"/>
  <c r="D2278" i="2" s="1"/>
  <c r="B2279" i="2" a="1"/>
  <c r="B2279" i="2" s="1"/>
  <c r="B2280" i="2" a="1"/>
  <c r="B2280" i="2" s="1"/>
  <c r="B2281" i="2" a="1"/>
  <c r="B2281" i="2" s="1"/>
  <c r="B2282" i="2" a="1"/>
  <c r="B2282" i="2" s="1"/>
  <c r="D2282" i="2" s="1"/>
  <c r="B2283" i="2" a="1"/>
  <c r="B2283" i="2" s="1"/>
  <c r="D2283" i="2" s="1"/>
  <c r="B2284" i="2" a="1"/>
  <c r="B2284" i="2" s="1"/>
  <c r="B2285" i="2" a="1"/>
  <c r="B2285" i="2" s="1"/>
  <c r="B2286" i="2" a="1"/>
  <c r="B2286" i="2" s="1"/>
  <c r="B2287" i="2" a="1"/>
  <c r="B2287" i="2" s="1"/>
  <c r="B2288" i="2" a="1"/>
  <c r="B2288" i="2" s="1"/>
  <c r="B2289" i="2" a="1"/>
  <c r="B2289" i="2" s="1"/>
  <c r="B2290" i="2" a="1"/>
  <c r="B2290" i="2" s="1"/>
  <c r="B2291" i="2" a="1"/>
  <c r="B2291" i="2" s="1"/>
  <c r="B2292" i="2" a="1"/>
  <c r="B2292" i="2" s="1"/>
  <c r="B2293" i="2" a="1"/>
  <c r="B2293" i="2" s="1"/>
  <c r="B2294" i="2" a="1"/>
  <c r="B2294" i="2" s="1"/>
  <c r="B2295" i="2" a="1"/>
  <c r="B2295" i="2" s="1"/>
  <c r="B2296" i="2" a="1"/>
  <c r="B2296" i="2" s="1"/>
  <c r="D2296" i="2" s="1"/>
  <c r="B2297" i="2" a="1"/>
  <c r="B2297" i="2" s="1"/>
  <c r="D2297" i="2" s="1"/>
  <c r="B2298" i="2" a="1"/>
  <c r="B2298" i="2" s="1"/>
  <c r="D2298" i="2" s="1"/>
  <c r="B2299" i="2" a="1"/>
  <c r="B2299" i="2" s="1"/>
  <c r="D2299" i="2" s="1"/>
  <c r="B2300" i="2" a="1"/>
  <c r="B2300" i="2" s="1"/>
  <c r="D2300" i="2" s="1"/>
  <c r="B2301" i="2" a="1"/>
  <c r="B2301" i="2" s="1"/>
  <c r="D2301" i="2" s="1"/>
  <c r="B2302" i="2" a="1"/>
  <c r="B2302" i="2" s="1"/>
  <c r="D2302" i="2" s="1"/>
  <c r="B2303" i="2" a="1"/>
  <c r="B2303" i="2" s="1"/>
  <c r="B2304" i="2" a="1"/>
  <c r="B2304" i="2" s="1"/>
  <c r="B2305" i="2" a="1"/>
  <c r="B2305" i="2" s="1"/>
  <c r="B2306" i="2" a="1"/>
  <c r="B2306" i="2" s="1"/>
  <c r="B2307" i="2" a="1"/>
  <c r="B2307" i="2" s="1"/>
  <c r="B2308" i="2" a="1"/>
  <c r="B2308" i="2" s="1"/>
  <c r="B2309" i="2" a="1"/>
  <c r="B2309" i="2" s="1"/>
  <c r="B2310" i="2" a="1"/>
  <c r="B2310" i="2" s="1"/>
  <c r="D2310" i="2" s="1"/>
  <c r="B2311" i="2" a="1"/>
  <c r="B2311" i="2" s="1"/>
  <c r="D2311" i="2" s="1"/>
  <c r="B2312" i="2" a="1"/>
  <c r="B2312" i="2" s="1"/>
  <c r="B2313" i="2" a="1"/>
  <c r="B2313" i="2" s="1"/>
  <c r="B2314" i="2" a="1"/>
  <c r="B2314" i="2" s="1"/>
  <c r="B2315" i="2" a="1"/>
  <c r="B2315" i="2" s="1"/>
  <c r="D2315" i="2" s="1"/>
  <c r="B2316" i="2" a="1"/>
  <c r="B2316" i="2" s="1"/>
  <c r="D2316" i="2" s="1"/>
  <c r="B2317" i="2" a="1"/>
  <c r="B2317" i="2" s="1"/>
  <c r="D2317" i="2" s="1"/>
  <c r="B2318" i="2" a="1"/>
  <c r="B2318" i="2" s="1"/>
  <c r="D2318" i="2" s="1"/>
  <c r="B2319" i="2" a="1"/>
  <c r="B2319" i="2" s="1"/>
  <c r="D2319" i="2" s="1"/>
  <c r="B2320" i="2" a="1"/>
  <c r="B2320" i="2" s="1"/>
  <c r="B2321" i="2" a="1"/>
  <c r="B2321" i="2" s="1"/>
  <c r="B2322" i="2" a="1"/>
  <c r="B2322" i="2" s="1"/>
  <c r="B2323" i="2" a="1"/>
  <c r="B2323" i="2" s="1"/>
  <c r="D2323" i="2" s="1"/>
  <c r="B2324" i="2" a="1"/>
  <c r="B2324" i="2" s="1"/>
  <c r="D2324" i="2" s="1"/>
  <c r="B2325" i="2" a="1"/>
  <c r="B2325" i="2" s="1"/>
  <c r="B2326" i="2" a="1"/>
  <c r="B2326" i="2" s="1"/>
  <c r="B2327" i="2" a="1"/>
  <c r="B2327" i="2" s="1"/>
  <c r="B2328" i="2" a="1"/>
  <c r="B2328" i="2" s="1"/>
  <c r="B2329" i="2" a="1"/>
  <c r="B2329" i="2" s="1"/>
  <c r="D2329" i="2" s="1"/>
  <c r="B2330" i="2" a="1"/>
  <c r="B2330" i="2" s="1"/>
  <c r="D2330" i="2" s="1"/>
  <c r="B2331" i="2" a="1"/>
  <c r="B2331" i="2" s="1"/>
  <c r="D2331" i="2" s="1"/>
  <c r="B2332" i="2" a="1"/>
  <c r="B2332" i="2" s="1"/>
  <c r="D2332" i="2" s="1"/>
  <c r="B2333" i="2" a="1"/>
  <c r="B2333" i="2" s="1"/>
  <c r="D2333" i="2" s="1"/>
  <c r="B2334" i="2" a="1"/>
  <c r="B2334" i="2" s="1"/>
  <c r="B2335" i="2" a="1"/>
  <c r="B2335" i="2" s="1"/>
  <c r="B2336" i="2" a="1"/>
  <c r="B2336" i="2" s="1"/>
  <c r="B2337" i="2" a="1"/>
  <c r="B2337" i="2" s="1"/>
  <c r="B2338" i="2" a="1"/>
  <c r="B2338" i="2" s="1"/>
  <c r="B2339" i="2" a="1"/>
  <c r="B2339" i="2" s="1"/>
  <c r="B2340" i="2" a="1"/>
  <c r="B2340" i="2" s="1"/>
  <c r="B2341" i="2" a="1"/>
  <c r="B2341" i="2" s="1"/>
  <c r="B2342" i="2" a="1"/>
  <c r="B2342" i="2" s="1"/>
  <c r="B2343" i="2" a="1"/>
  <c r="B2343" i="2" s="1"/>
  <c r="D2343" i="2" s="1"/>
  <c r="B2344" i="2" a="1"/>
  <c r="B2344" i="2" s="1"/>
  <c r="D2344" i="2" s="1"/>
  <c r="B2345" i="2" a="1"/>
  <c r="B2345" i="2" s="1"/>
  <c r="B2346" i="2" a="1"/>
  <c r="B2346" i="2" s="1"/>
  <c r="B2347" i="2" a="1"/>
  <c r="B2347" i="2" s="1"/>
  <c r="B2348" i="2" a="1"/>
  <c r="B2348" i="2" s="1"/>
  <c r="B2349" i="2" a="1"/>
  <c r="B2349" i="2" s="1"/>
  <c r="D2349" i="2" s="1"/>
  <c r="B2350" i="2" a="1"/>
  <c r="B2350" i="2" s="1"/>
  <c r="D2350" i="2" s="1"/>
  <c r="B2351" i="2" a="1"/>
  <c r="B2351" i="2" s="1"/>
  <c r="D2351" i="2" s="1"/>
  <c r="B2352" i="2" a="1"/>
  <c r="B2352" i="2" s="1"/>
  <c r="B2353" i="2" a="1"/>
  <c r="B2353" i="2" s="1"/>
  <c r="B2354" i="2" a="1"/>
  <c r="B2354" i="2" s="1"/>
  <c r="B2355" i="2" a="1"/>
  <c r="B2355" i="2" s="1"/>
  <c r="D2355" i="2" s="1"/>
  <c r="B2356" i="2" a="1"/>
  <c r="B2356" i="2" s="1"/>
  <c r="D2356" i="2" s="1"/>
  <c r="B2357" i="2" a="1"/>
  <c r="B2357" i="2" s="1"/>
  <c r="B2358" i="2" a="1"/>
  <c r="B2358" i="2" s="1"/>
  <c r="D2358" i="2" s="1"/>
  <c r="B2359" i="2" a="1"/>
  <c r="B2359" i="2" s="1"/>
  <c r="D2359" i="2" s="1"/>
  <c r="B2360" i="2" a="1"/>
  <c r="B2360" i="2" s="1"/>
  <c r="D2360" i="2" s="1"/>
  <c r="B2361" i="2" a="1"/>
  <c r="B2361" i="2" s="1"/>
  <c r="B2362" i="2" a="1"/>
  <c r="B2362" i="2" s="1"/>
  <c r="B2363" i="2" a="1"/>
  <c r="B2363" i="2" s="1"/>
  <c r="B2364" i="2" a="1"/>
  <c r="B2364" i="2" s="1"/>
  <c r="B2365" i="2" a="1"/>
  <c r="B2365" i="2" s="1"/>
  <c r="B2366" i="2" a="1"/>
  <c r="B2366" i="2" s="1"/>
  <c r="D2366" i="2" s="1"/>
  <c r="B2367" i="2" a="1"/>
  <c r="B2367" i="2" s="1"/>
  <c r="B2368" i="2" a="1"/>
  <c r="B2368" i="2" s="1"/>
  <c r="B2369" i="2" a="1"/>
  <c r="B2369" i="2" s="1"/>
  <c r="B2370" i="2" a="1"/>
  <c r="B2370" i="2" s="1"/>
  <c r="B2371" i="2" a="1"/>
  <c r="B2371" i="2" s="1"/>
  <c r="B2372" i="2" a="1"/>
  <c r="B2372" i="2" s="1"/>
  <c r="D2372" i="2" s="1"/>
  <c r="B2373" i="2" a="1"/>
  <c r="B2373" i="2" s="1"/>
  <c r="D2373" i="2" s="1"/>
  <c r="B2374" i="2" a="1"/>
  <c r="B2374" i="2" s="1"/>
  <c r="D2374" i="2" s="1"/>
  <c r="B2375" i="2" a="1"/>
  <c r="B2375" i="2" s="1"/>
  <c r="D2375" i="2" s="1"/>
  <c r="B2376" i="2" a="1"/>
  <c r="B2376" i="2" s="1"/>
  <c r="B2377" i="2" a="1"/>
  <c r="B2377" i="2" s="1"/>
  <c r="B2378" i="2" a="1"/>
  <c r="B2378" i="2" s="1"/>
  <c r="D2378" i="2" s="1"/>
  <c r="B2379" i="2" a="1"/>
  <c r="B2379" i="2" s="1"/>
  <c r="D2379" i="2" s="1"/>
  <c r="B2380" i="2" a="1"/>
  <c r="B2380" i="2" s="1"/>
  <c r="D2380" i="2" s="1"/>
  <c r="B2381" i="2" a="1"/>
  <c r="B2381" i="2" s="1"/>
  <c r="D2381" i="2" s="1"/>
  <c r="B2382" i="2" a="1"/>
  <c r="B2382" i="2" s="1"/>
  <c r="B2383" i="2" a="1"/>
  <c r="B2383" i="2" s="1"/>
  <c r="B2384" i="2" a="1"/>
  <c r="B2384" i="2" s="1"/>
  <c r="B2385" i="2" a="1"/>
  <c r="B2385" i="2" s="1"/>
  <c r="B2386" i="2" a="1"/>
  <c r="B2386" i="2" s="1"/>
  <c r="B2387" i="2" a="1"/>
  <c r="B2387" i="2" s="1"/>
  <c r="B2388" i="2" a="1"/>
  <c r="B2388" i="2" s="1"/>
  <c r="B2389" i="2" a="1"/>
  <c r="B2389" i="2" s="1"/>
  <c r="B2390" i="2" a="1"/>
  <c r="B2390" i="2" s="1"/>
  <c r="B2391" i="2" a="1"/>
  <c r="B2391" i="2" s="1"/>
  <c r="B2392" i="2" a="1"/>
  <c r="B2392" i="2" s="1"/>
  <c r="B2393" i="2" a="1"/>
  <c r="B2393" i="2" s="1"/>
  <c r="B2394" i="2" a="1"/>
  <c r="B2394" i="2" s="1"/>
  <c r="B2395" i="2" a="1"/>
  <c r="B2395" i="2" s="1"/>
  <c r="B2396" i="2" a="1"/>
  <c r="B2396" i="2" s="1"/>
  <c r="B2397" i="2" a="1"/>
  <c r="B2397" i="2" s="1"/>
  <c r="D2397" i="2" s="1"/>
  <c r="B2398" i="2" a="1"/>
  <c r="B2398" i="2" s="1"/>
  <c r="D2398" i="2" s="1"/>
  <c r="B2399" i="2" a="1"/>
  <c r="B2399" i="2" s="1"/>
  <c r="D2399" i="2" s="1"/>
  <c r="B2400" i="2" a="1"/>
  <c r="B2400" i="2" s="1"/>
  <c r="D2400" i="2" s="1"/>
  <c r="B2401" i="2" a="1"/>
  <c r="B2401" i="2" s="1"/>
  <c r="B2402" i="2" a="1"/>
  <c r="B2402" i="2" s="1"/>
  <c r="B2403" i="2" a="1"/>
  <c r="B2403" i="2" s="1"/>
  <c r="B2404" i="2" a="1"/>
  <c r="B2404" i="2" s="1"/>
  <c r="B2405" i="2" a="1"/>
  <c r="B2405" i="2" s="1"/>
  <c r="B2406" i="2" a="1"/>
  <c r="B2406" i="2" s="1"/>
  <c r="B2407" i="2" a="1"/>
  <c r="B2407" i="2" s="1"/>
  <c r="B2408" i="2" a="1"/>
  <c r="B2408" i="2" s="1"/>
  <c r="D2408" i="2" s="1"/>
  <c r="B2409" i="2" a="1"/>
  <c r="B2409" i="2" s="1"/>
  <c r="D2409" i="2" s="1"/>
  <c r="B2410" i="2" a="1"/>
  <c r="B2410" i="2" s="1"/>
  <c r="D2410" i="2" s="1"/>
  <c r="B2411" i="2" a="1"/>
  <c r="B2411" i="2" s="1"/>
  <c r="D2411" i="2" s="1"/>
  <c r="B2412" i="2" a="1"/>
  <c r="B2412" i="2" s="1"/>
  <c r="D2412" i="2" s="1"/>
  <c r="B2413" i="2" a="1"/>
  <c r="B2413" i="2" s="1"/>
  <c r="D2413" i="2" s="1"/>
  <c r="B2414" i="2" a="1"/>
  <c r="B2414" i="2" s="1"/>
  <c r="B2415" i="2" a="1"/>
  <c r="B2415" i="2" s="1"/>
  <c r="B2416" i="2" a="1"/>
  <c r="B2416" i="2" s="1"/>
  <c r="B2417" i="2" a="1"/>
  <c r="B2417" i="2" s="1"/>
  <c r="B2418" i="2" a="1"/>
  <c r="B2418" i="2" s="1"/>
  <c r="B2419" i="2" a="1"/>
  <c r="B2419" i="2" s="1"/>
  <c r="D2419" i="2" s="1"/>
  <c r="B2420" i="2" a="1"/>
  <c r="B2420" i="2" s="1"/>
  <c r="B2421" i="2" a="1"/>
  <c r="B2421" i="2" s="1"/>
  <c r="B2422" i="2" a="1"/>
  <c r="B2422" i="2" s="1"/>
  <c r="B2423" i="2" a="1"/>
  <c r="B2423" i="2" s="1"/>
  <c r="B2424" i="2" a="1"/>
  <c r="B2424" i="2" s="1"/>
  <c r="B2425" i="2" a="1"/>
  <c r="B2425" i="2" s="1"/>
  <c r="B2426" i="2" a="1"/>
  <c r="B2426" i="2" s="1"/>
  <c r="B2427" i="2" a="1"/>
  <c r="B2427" i="2" s="1"/>
  <c r="D2427" i="2" s="1"/>
  <c r="B2428" i="2" a="1"/>
  <c r="B2428" i="2" s="1"/>
  <c r="D2428" i="2" s="1"/>
  <c r="B2429" i="2" a="1"/>
  <c r="B2429" i="2" s="1"/>
  <c r="D2429" i="2" s="1"/>
  <c r="B2430" i="2" a="1"/>
  <c r="B2430" i="2" s="1"/>
  <c r="D2430" i="2" s="1"/>
  <c r="B2431" i="2" a="1"/>
  <c r="B2431" i="2" s="1"/>
  <c r="D2431" i="2" s="1"/>
  <c r="B2432" i="2" a="1"/>
  <c r="B2432" i="2" s="1"/>
  <c r="B2433" i="2" a="1"/>
  <c r="B2433" i="2" s="1"/>
  <c r="B2434" i="2" a="1"/>
  <c r="B2434" i="2" s="1"/>
  <c r="B2435" i="2" a="1"/>
  <c r="B2435" i="2" s="1"/>
  <c r="B2436" i="2" a="1"/>
  <c r="B2436" i="2" s="1"/>
  <c r="B2437" i="2" a="1"/>
  <c r="B2437" i="2" s="1"/>
  <c r="B2438" i="2" a="1"/>
  <c r="B2438" i="2" s="1"/>
  <c r="D2438" i="2" s="1"/>
  <c r="B2439" i="2" a="1"/>
  <c r="B2439" i="2" s="1"/>
  <c r="D2439" i="2" s="1"/>
  <c r="B2440" i="2" a="1"/>
  <c r="B2440" i="2" s="1"/>
  <c r="B2441" i="2" a="1"/>
  <c r="B2441" i="2" s="1"/>
  <c r="B2442" i="2" a="1"/>
  <c r="B2442" i="2" s="1"/>
  <c r="B2443" i="2" a="1"/>
  <c r="B2443" i="2" s="1"/>
  <c r="B2444" i="2" a="1"/>
  <c r="B2444" i="2" s="1"/>
  <c r="B2445" i="2" a="1"/>
  <c r="B2445" i="2" s="1"/>
  <c r="D2445" i="2" s="1"/>
  <c r="B2446" i="2" a="1"/>
  <c r="B2446" i="2" s="1"/>
  <c r="B2447" i="2" a="1"/>
  <c r="B2447" i="2" s="1"/>
  <c r="B2448" i="2" a="1"/>
  <c r="B2448" i="2" s="1"/>
  <c r="B2449" i="2" a="1"/>
  <c r="B2449" i="2" s="1"/>
  <c r="B2450" i="2" a="1"/>
  <c r="B2450" i="2" s="1"/>
  <c r="B2451" i="2" a="1"/>
  <c r="B2451" i="2" s="1"/>
  <c r="D2451" i="2" s="1"/>
  <c r="B2452" i="2" a="1"/>
  <c r="B2452" i="2" s="1"/>
  <c r="D2452" i="2" s="1"/>
  <c r="B2453" i="2" a="1"/>
  <c r="B2453" i="2" s="1"/>
  <c r="D2453" i="2" s="1"/>
  <c r="B2454" i="2" a="1"/>
  <c r="B2454" i="2" s="1"/>
  <c r="D2454" i="2" s="1"/>
  <c r="B2455" i="2" a="1"/>
  <c r="B2455" i="2" s="1"/>
  <c r="D2455" i="2" s="1"/>
  <c r="B2456" i="2" a="1"/>
  <c r="B2456" i="2" s="1"/>
  <c r="B2457" i="2" a="1"/>
  <c r="B2457" i="2" s="1"/>
  <c r="D2457" i="2" s="1"/>
  <c r="B2458" i="2" a="1"/>
  <c r="B2458" i="2" s="1"/>
  <c r="B2459" i="2" a="1"/>
  <c r="B2459" i="2" s="1"/>
  <c r="B2460" i="2" a="1"/>
  <c r="B2460" i="2" s="1"/>
  <c r="B2461" i="2" a="1"/>
  <c r="B2461" i="2" s="1"/>
  <c r="B2462" i="2" a="1"/>
  <c r="B2462" i="2" s="1"/>
  <c r="B2463" i="2" a="1"/>
  <c r="B2463" i="2" s="1"/>
  <c r="B2464" i="2" a="1"/>
  <c r="B2464" i="2" s="1"/>
  <c r="B2465" i="2" a="1"/>
  <c r="B2465" i="2" s="1"/>
  <c r="B2466" i="2" a="1"/>
  <c r="B2466" i="2" s="1"/>
  <c r="B2467" i="2" a="1"/>
  <c r="B2467" i="2" s="1"/>
  <c r="B2468" i="2" a="1"/>
  <c r="B2468" i="2" s="1"/>
  <c r="D2468" i="2" s="1"/>
  <c r="B2469" i="2" a="1"/>
  <c r="B2469" i="2" s="1"/>
  <c r="D2469" i="2" s="1"/>
  <c r="B2470" i="2" a="1"/>
  <c r="B2470" i="2" s="1"/>
  <c r="B2471" i="2" a="1"/>
  <c r="B2471" i="2" s="1"/>
  <c r="B2472" i="2" a="1"/>
  <c r="B2472" i="2" s="1"/>
  <c r="B2473" i="2" a="1"/>
  <c r="B2473" i="2" s="1"/>
  <c r="B2474" i="2" a="1"/>
  <c r="B2474" i="2" s="1"/>
  <c r="B2475" i="2" a="1"/>
  <c r="B2475" i="2" s="1"/>
  <c r="B2476" i="2" a="1"/>
  <c r="B2476" i="2" s="1"/>
  <c r="D2476" i="2" s="1"/>
  <c r="B2477" i="2" a="1"/>
  <c r="B2477" i="2" s="1"/>
  <c r="D2477" i="2" s="1"/>
  <c r="B2478" i="2" a="1"/>
  <c r="B2478" i="2" s="1"/>
  <c r="D2478" i="2" s="1"/>
  <c r="B2479" i="2" a="1"/>
  <c r="B2479" i="2" s="1"/>
  <c r="D2479" i="2" s="1"/>
  <c r="B2480" i="2" a="1"/>
  <c r="B2480" i="2" s="1"/>
  <c r="B2481" i="2" a="1"/>
  <c r="B2481" i="2" s="1"/>
  <c r="B2482" i="2" a="1"/>
  <c r="B2482" i="2" s="1"/>
  <c r="B2483" i="2" a="1"/>
  <c r="B2483" i="2" s="1"/>
  <c r="B2484" i="2" a="1"/>
  <c r="B2484" i="2" s="1"/>
  <c r="B2485" i="2" a="1"/>
  <c r="B2485" i="2" s="1"/>
  <c r="B2486" i="2" a="1"/>
  <c r="B2486" i="2" s="1"/>
  <c r="B2487" i="2" a="1"/>
  <c r="B2487" i="2" s="1"/>
  <c r="D2487" i="2" s="1"/>
  <c r="B2488" i="2" a="1"/>
  <c r="B2488" i="2" s="1"/>
  <c r="D2488" i="2" s="1"/>
  <c r="B2489" i="2" a="1"/>
  <c r="B2489" i="2" s="1"/>
  <c r="D2489" i="2" s="1"/>
  <c r="B2490" i="2" a="1"/>
  <c r="B2490" i="2" s="1"/>
  <c r="D2490" i="2" s="1"/>
  <c r="B2491" i="2" a="1"/>
  <c r="B2491" i="2" s="1"/>
  <c r="B2492" i="2" a="1"/>
  <c r="B2492" i="2" s="1"/>
  <c r="B2493" i="2" a="1"/>
  <c r="B2493" i="2" s="1"/>
  <c r="B2494" i="2" a="1"/>
  <c r="B2494" i="2" s="1"/>
  <c r="B2495" i="2" a="1"/>
  <c r="B2495" i="2" s="1"/>
  <c r="D2495" i="2" s="1"/>
  <c r="B2496" i="2" a="1"/>
  <c r="B2496" i="2" s="1"/>
  <c r="B2497" i="2" a="1"/>
  <c r="B2497" i="2" s="1"/>
  <c r="B2498" i="2" a="1"/>
  <c r="B2498" i="2" s="1"/>
  <c r="B2499" i="2" a="1"/>
  <c r="B2499" i="2" s="1"/>
  <c r="B2500" i="2" a="1"/>
  <c r="B2500" i="2" s="1"/>
  <c r="B2501" i="2" a="1"/>
  <c r="B2501" i="2" s="1"/>
  <c r="D2501" i="2" s="1"/>
  <c r="B2502" i="2" a="1"/>
  <c r="B2502" i="2" s="1"/>
  <c r="B2503" i="2" a="1"/>
  <c r="B2503" i="2" s="1"/>
  <c r="B2504" i="2" a="1"/>
  <c r="B2504" i="2" s="1"/>
  <c r="B2505" i="2" a="1"/>
  <c r="B2505" i="2" s="1"/>
  <c r="B2506" i="2" a="1"/>
  <c r="B2506" i="2" s="1"/>
  <c r="D2506" i="2" s="1"/>
  <c r="B2507" i="2" a="1"/>
  <c r="B2507" i="2" s="1"/>
  <c r="D2507" i="2" s="1"/>
  <c r="B2508" i="2" a="1"/>
  <c r="B2508" i="2" s="1"/>
  <c r="D2508" i="2" s="1"/>
  <c r="B2509" i="2" a="1"/>
  <c r="B2509" i="2" s="1"/>
  <c r="D2509" i="2" s="1"/>
  <c r="B2510" i="2" a="1"/>
  <c r="B2510" i="2" s="1"/>
  <c r="D2510" i="2" s="1"/>
  <c r="B2511" i="2" a="1"/>
  <c r="B2511" i="2" s="1"/>
  <c r="D2511" i="2" s="1"/>
  <c r="B2512" i="2" a="1"/>
  <c r="B2512" i="2" s="1"/>
  <c r="B2513" i="2" a="1"/>
  <c r="B2513" i="2" s="1"/>
  <c r="B2514" i="2" a="1"/>
  <c r="B2514" i="2" s="1"/>
  <c r="B2515" i="2" a="1"/>
  <c r="B2515" i="2" s="1"/>
  <c r="B2516" i="2" a="1"/>
  <c r="B2516" i="2" s="1"/>
  <c r="D2516" i="2" s="1"/>
  <c r="B2517" i="2" a="1"/>
  <c r="B2517" i="2" s="1"/>
  <c r="B2518" i="2" a="1"/>
  <c r="B2518" i="2" s="1"/>
  <c r="B2519" i="2" a="1"/>
  <c r="B2519" i="2" s="1"/>
  <c r="D2519" i="2" s="1"/>
  <c r="B2520" i="2" a="1"/>
  <c r="B2520" i="2" s="1"/>
  <c r="D2520" i="2" s="1"/>
  <c r="B2521" i="2" a="1"/>
  <c r="B2521" i="2" s="1"/>
  <c r="B2522" i="2" a="1"/>
  <c r="B2522" i="2" s="1"/>
  <c r="B2523" i="2" a="1"/>
  <c r="B2523" i="2" s="1"/>
  <c r="B2524" i="2" a="1"/>
  <c r="B2524" i="2" s="1"/>
  <c r="D2524" i="2" s="1"/>
  <c r="B2525" i="2" a="1"/>
  <c r="B2525" i="2" s="1"/>
  <c r="D2525" i="2" s="1"/>
  <c r="B2526" i="2" a="1"/>
  <c r="B2526" i="2" s="1"/>
  <c r="D2526" i="2" s="1"/>
  <c r="B2527" i="2" a="1"/>
  <c r="B2527" i="2" s="1"/>
  <c r="B2528" i="2" a="1"/>
  <c r="B2528" i="2" s="1"/>
  <c r="B2529" i="2" a="1"/>
  <c r="B2529" i="2" s="1"/>
  <c r="B2530" i="2" a="1"/>
  <c r="B2530" i="2" s="1"/>
  <c r="B2531" i="2" a="1"/>
  <c r="B2531" i="2" s="1"/>
  <c r="D2531" i="2" s="1"/>
  <c r="B2532" i="2" a="1"/>
  <c r="B2532" i="2" s="1"/>
  <c r="D2532" i="2" s="1"/>
  <c r="B2533" i="2" a="1"/>
  <c r="B2533" i="2" s="1"/>
  <c r="D2533" i="2" s="1"/>
  <c r="B2534" i="2" a="1"/>
  <c r="B2534" i="2" s="1"/>
  <c r="D2534" i="2" s="1"/>
  <c r="B2535" i="2" a="1"/>
  <c r="B2535" i="2" s="1"/>
  <c r="D2535" i="2" s="1"/>
  <c r="B2536" i="2" a="1"/>
  <c r="B2536" i="2" s="1"/>
  <c r="D2536" i="2" s="1"/>
  <c r="B2537" i="2" a="1"/>
  <c r="B2537" i="2" s="1"/>
  <c r="D2537" i="2" s="1"/>
  <c r="B2538" i="2" a="1"/>
  <c r="B2538" i="2" s="1"/>
  <c r="D2538" i="2" s="1"/>
  <c r="B2539" i="2" a="1"/>
  <c r="B2539" i="2" s="1"/>
  <c r="D2539" i="2" s="1"/>
  <c r="B2540" i="2" a="1"/>
  <c r="B2540" i="2" s="1"/>
  <c r="B2541" i="2" a="1"/>
  <c r="B2541" i="2" s="1"/>
  <c r="D2541" i="2" s="1"/>
  <c r="B2542" i="2" a="1"/>
  <c r="B2542" i="2" s="1"/>
  <c r="B2543" i="2" a="1"/>
  <c r="B2543" i="2" s="1"/>
  <c r="B2544" i="2" a="1"/>
  <c r="B2544" i="2" s="1"/>
  <c r="B2545" i="2" a="1"/>
  <c r="B2545" i="2" s="1"/>
  <c r="B2546" i="2" a="1"/>
  <c r="B2546" i="2" s="1"/>
  <c r="B2547" i="2" a="1"/>
  <c r="B2547" i="2" s="1"/>
  <c r="B2548" i="2" a="1"/>
  <c r="B2548" i="2" s="1"/>
  <c r="D2548" i="2" s="1"/>
  <c r="B2549" i="2" a="1"/>
  <c r="B2549" i="2" s="1"/>
  <c r="D2549" i="2" s="1"/>
  <c r="B2550" i="2" a="1"/>
  <c r="B2550" i="2" s="1"/>
  <c r="D2550" i="2" s="1"/>
  <c r="B2551" i="2" a="1"/>
  <c r="B2551" i="2" s="1"/>
  <c r="D2551" i="2" s="1"/>
  <c r="B2552" i="2" a="1"/>
  <c r="B2552" i="2" s="1"/>
  <c r="D2552" i="2" s="1"/>
  <c r="B2553" i="2" a="1"/>
  <c r="B2553" i="2" s="1"/>
  <c r="D2553" i="2" s="1"/>
  <c r="B2554" i="2" a="1"/>
  <c r="B2554" i="2" s="1"/>
  <c r="D2554" i="2" s="1"/>
  <c r="B2555" i="2" a="1"/>
  <c r="B2555" i="2" s="1"/>
  <c r="D2555" i="2" s="1"/>
  <c r="B2556" i="2" a="1"/>
  <c r="B2556" i="2" s="1"/>
  <c r="B2557" i="2" a="1"/>
  <c r="B2557" i="2" s="1"/>
  <c r="D2557" i="2" s="1"/>
  <c r="B2558" i="2" a="1"/>
  <c r="B2558" i="2" s="1"/>
  <c r="D2558" i="2" s="1"/>
  <c r="B2559" i="2" a="1"/>
  <c r="B2559" i="2" s="1"/>
  <c r="B2560" i="2" a="1"/>
  <c r="B2560" i="2" s="1"/>
  <c r="B2561" i="2" a="1"/>
  <c r="B2561" i="2" s="1"/>
  <c r="B2562" i="2" a="1"/>
  <c r="B2562" i="2" s="1"/>
  <c r="B2563" i="2" a="1"/>
  <c r="B2563" i="2" s="1"/>
  <c r="B2564" i="2" a="1"/>
  <c r="B2564" i="2" s="1"/>
  <c r="B2565" i="2" a="1"/>
  <c r="B2565" i="2" s="1"/>
  <c r="B2566" i="2" a="1"/>
  <c r="B2566" i="2" s="1"/>
  <c r="D2566" i="2" s="1"/>
  <c r="B2567" i="2" a="1"/>
  <c r="B2567" i="2" s="1"/>
  <c r="D2567" i="2" s="1"/>
  <c r="B2568" i="2" a="1"/>
  <c r="B2568" i="2" s="1"/>
  <c r="D2568" i="2" s="1"/>
  <c r="B2569" i="2" a="1"/>
  <c r="B2569" i="2" s="1"/>
  <c r="D2569" i="2" s="1"/>
  <c r="B2570" i="2" a="1"/>
  <c r="B2570" i="2" s="1"/>
  <c r="B2571" i="2" a="1"/>
  <c r="B2571" i="2" s="1"/>
  <c r="B2572" i="2" a="1"/>
  <c r="B2572" i="2" s="1"/>
  <c r="B2573" i="2" a="1"/>
  <c r="B2573" i="2" s="1"/>
  <c r="B2574" i="2" a="1"/>
  <c r="B2574" i="2" s="1"/>
  <c r="D2574" i="2" s="1"/>
  <c r="B2575" i="2" a="1"/>
  <c r="B2575" i="2" s="1"/>
  <c r="D2575" i="2" s="1"/>
  <c r="B2576" i="2" a="1"/>
  <c r="B2576" i="2" s="1"/>
  <c r="B2577" i="2" a="1"/>
  <c r="B2577" i="2" s="1"/>
  <c r="B2578" i="2" a="1"/>
  <c r="B2578" i="2" s="1"/>
  <c r="B2579" i="2" a="1"/>
  <c r="B2579" i="2" s="1"/>
  <c r="D2579" i="2" s="1"/>
  <c r="B2580" i="2" a="1"/>
  <c r="B2580" i="2" s="1"/>
  <c r="D2580" i="2" s="1"/>
  <c r="B2581" i="2" a="1"/>
  <c r="B2581" i="2" s="1"/>
  <c r="B2582" i="2" a="1"/>
  <c r="B2582" i="2" s="1"/>
  <c r="B2583" i="2" a="1"/>
  <c r="B2583" i="2" s="1"/>
  <c r="B2584" i="2" a="1"/>
  <c r="B2584" i="2" s="1"/>
  <c r="B2585" i="2" a="1"/>
  <c r="B2585" i="2" s="1"/>
  <c r="D2585" i="2" s="1"/>
  <c r="B2586" i="2" a="1"/>
  <c r="B2586" i="2" s="1"/>
  <c r="D2586" i="2" s="1"/>
  <c r="B2587" i="2" a="1"/>
  <c r="B2587" i="2" s="1"/>
  <c r="D2587" i="2" s="1"/>
  <c r="B2588" i="2" a="1"/>
  <c r="B2588" i="2" s="1"/>
  <c r="D2588" i="2" s="1"/>
  <c r="B2589" i="2" a="1"/>
  <c r="B2589" i="2" s="1"/>
  <c r="D2589" i="2" s="1"/>
  <c r="B2590" i="2" a="1"/>
  <c r="B2590" i="2" s="1"/>
  <c r="D2590" i="2" s="1"/>
  <c r="B2591" i="2" a="1"/>
  <c r="B2591" i="2" s="1"/>
  <c r="D2591" i="2" s="1"/>
  <c r="B2592" i="2" a="1"/>
  <c r="B2592" i="2" s="1"/>
  <c r="B2593" i="2" a="1"/>
  <c r="B2593" i="2" s="1"/>
  <c r="B2594" i="2" a="1"/>
  <c r="B2594" i="2" s="1"/>
  <c r="B2595" i="2" a="1"/>
  <c r="B2595" i="2" s="1"/>
  <c r="B2596" i="2" a="1"/>
  <c r="B2596" i="2" s="1"/>
  <c r="B2597" i="2" a="1"/>
  <c r="B2597" i="2" s="1"/>
  <c r="B2598" i="2" a="1"/>
  <c r="B2598" i="2" s="1"/>
  <c r="B2599" i="2" a="1"/>
  <c r="B2599" i="2" s="1"/>
  <c r="B2600" i="2" a="1"/>
  <c r="B2600" i="2" s="1"/>
  <c r="D2600" i="2" s="1"/>
  <c r="B2601" i="2" a="1"/>
  <c r="B2601" i="2" s="1"/>
  <c r="B2602" i="2" a="1"/>
  <c r="B2602" i="2" s="1"/>
  <c r="B2603" i="2" a="1"/>
  <c r="B2603" i="2" s="1"/>
  <c r="B2604" i="2" a="1"/>
  <c r="B2604" i="2" s="1"/>
  <c r="D2604" i="2" s="1"/>
  <c r="B2605" i="2" a="1"/>
  <c r="B2605" i="2" s="1"/>
  <c r="D2605" i="2" s="1"/>
  <c r="B2606" i="2" a="1"/>
  <c r="B2606" i="2" s="1"/>
  <c r="D2606" i="2" s="1"/>
  <c r="B2607" i="2" a="1"/>
  <c r="B2607" i="2" s="1"/>
  <c r="D2607" i="2" s="1"/>
  <c r="B2608" i="2" a="1"/>
  <c r="B2608" i="2" s="1"/>
  <c r="B2609" i="2" a="1"/>
  <c r="B2609" i="2" s="1"/>
  <c r="B2610" i="2" a="1"/>
  <c r="B2610" i="2" s="1"/>
  <c r="B2611" i="2" a="1"/>
  <c r="B2611" i="2" s="1"/>
  <c r="B2612" i="2" a="1"/>
  <c r="B2612" i="2" s="1"/>
  <c r="D2612" i="2" s="1"/>
  <c r="B2613" i="2" a="1"/>
  <c r="B2613" i="2" s="1"/>
  <c r="D2613" i="2" s="1"/>
  <c r="B2614" i="2" a="1"/>
  <c r="B2614" i="2" s="1"/>
  <c r="D2614" i="2" s="1"/>
  <c r="B2615" i="2" a="1"/>
  <c r="B2615" i="2" s="1"/>
  <c r="D2615" i="2" s="1"/>
  <c r="B2616" i="2" a="1"/>
  <c r="B2616" i="2" s="1"/>
  <c r="D2616" i="2" s="1"/>
  <c r="B2617" i="2" a="1"/>
  <c r="B2617" i="2" s="1"/>
  <c r="D2617" i="2" s="1"/>
  <c r="B2618" i="2" a="1"/>
  <c r="B2618" i="2" s="1"/>
  <c r="B2619" i="2" a="1"/>
  <c r="B2619" i="2" s="1"/>
  <c r="B2620" i="2" a="1"/>
  <c r="B2620" i="2" s="1"/>
  <c r="B2621" i="2" a="1"/>
  <c r="B2621" i="2" s="1"/>
  <c r="B2622" i="2" a="1"/>
  <c r="B2622" i="2" s="1"/>
  <c r="D2622" i="2" s="1"/>
  <c r="B2623" i="2" a="1"/>
  <c r="B2623" i="2" s="1"/>
  <c r="B2624" i="2" a="1"/>
  <c r="B2624" i="2" s="1"/>
  <c r="B2625" i="2" a="1"/>
  <c r="B2625" i="2" s="1"/>
  <c r="B2626" i="2" a="1"/>
  <c r="B2626" i="2" s="1"/>
  <c r="B2627" i="2" a="1"/>
  <c r="B2627" i="2" s="1"/>
  <c r="B2628" i="2" a="1"/>
  <c r="B2628" i="2" s="1"/>
  <c r="B2629" i="2" a="1"/>
  <c r="B2629" i="2" s="1"/>
  <c r="B2630" i="2" a="1"/>
  <c r="B2630" i="2" s="1"/>
  <c r="B2631" i="2" a="1"/>
  <c r="B2631" i="2" s="1"/>
  <c r="D2631" i="2" s="1"/>
  <c r="B2632" i="2" a="1"/>
  <c r="B2632" i="2" s="1"/>
  <c r="D2632" i="2" s="1"/>
  <c r="B2633" i="2" a="1"/>
  <c r="B2633" i="2" s="1"/>
  <c r="D2633" i="2" s="1"/>
  <c r="B2634" i="2" a="1"/>
  <c r="B2634" i="2" s="1"/>
  <c r="D2634" i="2" s="1"/>
  <c r="B2635" i="2" a="1"/>
  <c r="B2635" i="2" s="1"/>
  <c r="D2635" i="2" s="1"/>
  <c r="B2636" i="2" a="1"/>
  <c r="B2636" i="2" s="1"/>
  <c r="D2636" i="2" s="1"/>
  <c r="B2637" i="2" a="1"/>
  <c r="B2637" i="2" s="1"/>
  <c r="D2637" i="2" s="1"/>
  <c r="B2638" i="2" a="1"/>
  <c r="B2638" i="2" s="1"/>
  <c r="B2639" i="2" a="1"/>
  <c r="B2639" i="2" s="1"/>
  <c r="D2639" i="2" s="1"/>
  <c r="B2640" i="2" a="1"/>
  <c r="B2640" i="2" s="1"/>
  <c r="B2641" i="2" a="1"/>
  <c r="B2641" i="2" s="1"/>
  <c r="B2642" i="2" a="1"/>
  <c r="B2642" i="2" s="1"/>
  <c r="B2643" i="2" a="1"/>
  <c r="B2643" i="2" s="1"/>
  <c r="B2644" i="2" a="1"/>
  <c r="B2644" i="2" s="1"/>
  <c r="B2645" i="2" a="1"/>
  <c r="B2645" i="2" s="1"/>
  <c r="B2646" i="2" a="1"/>
  <c r="B2646" i="2" s="1"/>
  <c r="D2646" i="2" s="1"/>
  <c r="B2647" i="2" a="1"/>
  <c r="B2647" i="2" s="1"/>
  <c r="B2648" i="2" a="1"/>
  <c r="B2648" i="2" s="1"/>
  <c r="D2648" i="2" s="1"/>
  <c r="B2649" i="2" a="1"/>
  <c r="B2649" i="2" s="1"/>
  <c r="D2649" i="2" s="1"/>
  <c r="B2650" i="2" a="1"/>
  <c r="B2650" i="2" s="1"/>
  <c r="D2650" i="2" s="1"/>
  <c r="B2651" i="2" a="1"/>
  <c r="B2651" i="2" s="1"/>
  <c r="B2652" i="2" a="1"/>
  <c r="B2652" i="2" s="1"/>
  <c r="B2653" i="2" a="1"/>
  <c r="B2653" i="2" s="1"/>
  <c r="B2654" i="2" a="1"/>
  <c r="B2654" i="2" s="1"/>
  <c r="B2655" i="2" a="1"/>
  <c r="B2655" i="2" s="1"/>
  <c r="B2656" i="2" a="1"/>
  <c r="B2656" i="2" s="1"/>
  <c r="B2657" i="2" a="1"/>
  <c r="B2657" i="2" s="1"/>
  <c r="B2658" i="2" a="1"/>
  <c r="B2658" i="2" s="1"/>
  <c r="B2659" i="2" a="1"/>
  <c r="B2659" i="2" s="1"/>
  <c r="D2659" i="2" s="1"/>
  <c r="B2660" i="2" a="1"/>
  <c r="B2660" i="2" s="1"/>
  <c r="B2661" i="2" a="1"/>
  <c r="B2661" i="2" s="1"/>
  <c r="B2662" i="2" a="1"/>
  <c r="B2662" i="2" s="1"/>
  <c r="B2663" i="2" a="1"/>
  <c r="B2663" i="2" s="1"/>
  <c r="D2663" i="2" s="1"/>
  <c r="B2664" i="2" a="1"/>
  <c r="B2664" i="2" s="1"/>
  <c r="B2665" i="2" a="1"/>
  <c r="B2665" i="2" s="1"/>
  <c r="B2666" i="2" a="1"/>
  <c r="B2666" i="2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D2" i="1"/>
  <c r="I2" i="1" l="1"/>
  <c r="H2" i="1"/>
  <c r="E24" i="6"/>
  <c r="E97" i="6"/>
  <c r="E32" i="6"/>
  <c r="G62" i="6"/>
  <c r="G56" i="6"/>
  <c r="G48" i="6"/>
  <c r="G63" i="6"/>
  <c r="G47" i="6"/>
  <c r="G49" i="6"/>
  <c r="G46" i="6"/>
  <c r="G65" i="6"/>
  <c r="G64" i="6"/>
  <c r="G45" i="6"/>
  <c r="G96" i="6"/>
  <c r="G27" i="6"/>
  <c r="G95" i="6"/>
  <c r="G17" i="6"/>
  <c r="E33" i="6"/>
  <c r="G94" i="6"/>
  <c r="G93" i="6"/>
  <c r="G15" i="6"/>
  <c r="G78" i="6"/>
  <c r="G14" i="6"/>
  <c r="G16" i="6"/>
  <c r="G77" i="6"/>
  <c r="G13" i="6"/>
  <c r="G75" i="6"/>
  <c r="G44" i="6"/>
  <c r="G89" i="6"/>
  <c r="G61" i="6"/>
  <c r="G11" i="6"/>
  <c r="G73" i="6"/>
  <c r="G42" i="6"/>
  <c r="E88" i="6"/>
  <c r="G60" i="6"/>
  <c r="G10" i="6"/>
  <c r="G28" i="6"/>
  <c r="G76" i="6"/>
  <c r="G25" i="6"/>
  <c r="G72" i="6"/>
  <c r="G90" i="6"/>
  <c r="G12" i="6"/>
  <c r="G81" i="6"/>
  <c r="G59" i="6"/>
  <c r="G31" i="6"/>
  <c r="G9" i="6"/>
  <c r="G91" i="6"/>
  <c r="G80" i="6"/>
  <c r="G58" i="6"/>
  <c r="G30" i="6"/>
  <c r="G8" i="6"/>
  <c r="G26" i="6"/>
  <c r="G74" i="6"/>
  <c r="G43" i="6"/>
  <c r="G92" i="6"/>
  <c r="G41" i="6"/>
  <c r="G40" i="6"/>
  <c r="G79" i="6"/>
  <c r="G57" i="6"/>
  <c r="G29" i="6"/>
  <c r="E87" i="6"/>
  <c r="E23" i="6"/>
  <c r="E55" i="6"/>
  <c r="G86" i="6"/>
  <c r="G70" i="6"/>
  <c r="G54" i="6"/>
  <c r="G38" i="6"/>
  <c r="G22" i="6"/>
  <c r="G6" i="6"/>
  <c r="G7" i="6"/>
  <c r="E71" i="6"/>
  <c r="G85" i="6"/>
  <c r="G69" i="6"/>
  <c r="G53" i="6"/>
  <c r="G37" i="6"/>
  <c r="G21" i="6"/>
  <c r="G5" i="6"/>
  <c r="G39" i="6"/>
  <c r="G100" i="6"/>
  <c r="G84" i="6"/>
  <c r="G68" i="6"/>
  <c r="G52" i="6"/>
  <c r="G36" i="6"/>
  <c r="G20" i="6"/>
  <c r="G4" i="6"/>
  <c r="G99" i="6"/>
  <c r="G83" i="6"/>
  <c r="G67" i="6"/>
  <c r="G51" i="6"/>
  <c r="G35" i="6"/>
  <c r="G19" i="6"/>
  <c r="G3" i="6"/>
  <c r="G98" i="6"/>
  <c r="G82" i="6"/>
  <c r="G66" i="6"/>
  <c r="G50" i="6"/>
  <c r="G34" i="6"/>
  <c r="G18" i="6"/>
  <c r="G2" i="6"/>
  <c r="E1431" i="2"/>
  <c r="E2526" i="2"/>
  <c r="E2557" i="2"/>
  <c r="E2558" i="2"/>
  <c r="E2509" i="2"/>
  <c r="E2510" i="2"/>
  <c r="E2477" i="2"/>
  <c r="E2590" i="2"/>
  <c r="E2605" i="2"/>
  <c r="E2606" i="2"/>
  <c r="E2478" i="2"/>
  <c r="E2400" i="2"/>
  <c r="E2399" i="2"/>
  <c r="E2398" i="2"/>
  <c r="E2431" i="2"/>
  <c r="E2349" i="2"/>
  <c r="E2430" i="2"/>
  <c r="E2411" i="2"/>
  <c r="E2302" i="2"/>
  <c r="E2221" i="2"/>
  <c r="E2271" i="2"/>
  <c r="E2255" i="2"/>
  <c r="E2223" i="2"/>
  <c r="E2175" i="2"/>
  <c r="E2222" i="2"/>
  <c r="E336" i="2"/>
  <c r="E272" i="2"/>
  <c r="E1723" i="2"/>
  <c r="E512" i="2"/>
  <c r="E304" i="2"/>
  <c r="E160" i="2"/>
  <c r="E80" i="2"/>
  <c r="E128" i="2"/>
  <c r="E1451" i="2"/>
  <c r="E2351" i="2"/>
  <c r="E2429" i="2"/>
  <c r="E2413" i="2"/>
  <c r="E2381" i="2"/>
  <c r="E2350" i="2"/>
  <c r="E2319" i="2"/>
  <c r="E1999" i="2"/>
  <c r="E1822" i="2"/>
  <c r="E1646" i="2"/>
  <c r="E1614" i="2"/>
  <c r="E1677" i="2"/>
  <c r="E1581" i="2"/>
  <c r="E1967" i="2"/>
  <c r="E2014" i="2"/>
  <c r="E1647" i="2"/>
  <c r="E1838" i="2"/>
  <c r="E1790" i="2"/>
  <c r="E1742" i="2"/>
  <c r="E1662" i="2"/>
  <c r="E1630" i="2"/>
  <c r="E1566" i="2"/>
  <c r="E145" i="2"/>
  <c r="E49" i="2"/>
  <c r="E1679" i="2"/>
  <c r="E1135" i="2"/>
  <c r="E879" i="2"/>
  <c r="E767" i="2"/>
  <c r="E559" i="2"/>
  <c r="E1326" i="2"/>
  <c r="E1294" i="2"/>
  <c r="E1278" i="2"/>
  <c r="E1262" i="2"/>
  <c r="E1246" i="2"/>
  <c r="E1150" i="2"/>
  <c r="E1134" i="2"/>
  <c r="E958" i="2"/>
  <c r="E734" i="2"/>
  <c r="E558" i="2"/>
  <c r="E542" i="2"/>
  <c r="E383" i="2"/>
  <c r="E303" i="2"/>
  <c r="E63" i="2"/>
  <c r="E1966" i="2"/>
  <c r="E1567" i="2"/>
  <c r="E1263" i="2"/>
  <c r="E222" i="2"/>
  <c r="E126" i="2"/>
  <c r="E1487" i="2"/>
  <c r="E1293" i="2"/>
  <c r="E382" i="2"/>
  <c r="E238" i="2"/>
  <c r="E2639" i="2"/>
  <c r="E2591" i="2"/>
  <c r="E2575" i="2"/>
  <c r="E2479" i="2"/>
  <c r="E2617" i="2"/>
  <c r="E2579" i="2"/>
  <c r="E2538" i="2"/>
  <c r="E2537" i="2"/>
  <c r="E2531" i="2"/>
  <c r="E2506" i="2"/>
  <c r="E2489" i="2"/>
  <c r="E2468" i="2"/>
  <c r="E2282" i="2"/>
  <c r="E2264" i="2"/>
  <c r="E2250" i="2"/>
  <c r="E2244" i="2"/>
  <c r="E2243" i="2"/>
  <c r="E2232" i="2"/>
  <c r="E2217" i="2"/>
  <c r="E2202" i="2"/>
  <c r="E2190" i="2"/>
  <c r="E2154" i="2"/>
  <c r="E2153" i="2"/>
  <c r="E2143" i="2"/>
  <c r="E2142" i="2"/>
  <c r="E2138" i="2"/>
  <c r="E2122" i="2"/>
  <c r="E2121" i="2"/>
  <c r="E2116" i="2"/>
  <c r="E2074" i="2"/>
  <c r="E2073" i="2"/>
  <c r="E2058" i="2"/>
  <c r="E2042" i="2"/>
  <c r="E2027" i="2"/>
  <c r="E2015" i="2"/>
  <c r="E1994" i="2"/>
  <c r="E1987" i="2"/>
  <c r="E1978" i="2"/>
  <c r="E1977" i="2"/>
  <c r="E1962" i="2"/>
  <c r="E1961" i="2"/>
  <c r="E1946" i="2"/>
  <c r="E1945" i="2"/>
  <c r="E1850" i="2"/>
  <c r="E1849" i="2"/>
  <c r="E1722" i="2"/>
  <c r="E1720" i="2"/>
  <c r="E1663" i="2"/>
  <c r="E1631" i="2"/>
  <c r="E1623" i="2"/>
  <c r="E1622" i="2"/>
  <c r="E1561" i="2"/>
  <c r="E1545" i="2"/>
  <c r="E1530" i="2"/>
  <c r="E1527" i="2"/>
  <c r="E1482" i="2"/>
  <c r="E1481" i="2"/>
  <c r="E1386" i="2"/>
  <c r="E1385" i="2"/>
  <c r="E1370" i="2"/>
  <c r="E1369" i="2"/>
  <c r="E1354" i="2"/>
  <c r="E1353" i="2"/>
  <c r="E1322" i="2"/>
  <c r="E1305" i="2"/>
  <c r="E1295" i="2"/>
  <c r="E1226" i="2"/>
  <c r="E1225" i="2"/>
  <c r="E1210" i="2"/>
  <c r="E1105" i="2"/>
  <c r="E1082" i="2"/>
  <c r="E1081" i="2"/>
  <c r="E1050" i="2"/>
  <c r="E1033" i="2"/>
  <c r="E1018" i="2"/>
  <c r="E1017" i="2"/>
  <c r="E1002" i="2"/>
  <c r="E1001" i="2"/>
  <c r="E986" i="2"/>
  <c r="E970" i="2"/>
  <c r="E969" i="2"/>
  <c r="E912" i="2"/>
  <c r="E906" i="2"/>
  <c r="E905" i="2"/>
  <c r="E897" i="2"/>
  <c r="E880" i="2"/>
  <c r="E857" i="2"/>
  <c r="E850" i="2"/>
  <c r="E834" i="2"/>
  <c r="E825" i="2"/>
  <c r="E794" i="2"/>
  <c r="E784" i="2"/>
  <c r="E778" i="2"/>
  <c r="E777" i="2"/>
  <c r="E738" i="2"/>
  <c r="E722" i="2"/>
  <c r="E691" i="2"/>
  <c r="E690" i="2"/>
  <c r="E658" i="2"/>
  <c r="E642" i="2"/>
  <c r="E633" i="2"/>
  <c r="E527" i="2"/>
  <c r="E514" i="2"/>
  <c r="E467" i="2"/>
  <c r="E452" i="2"/>
  <c r="E356" i="2"/>
  <c r="E246" i="2"/>
  <c r="E214" i="2"/>
  <c r="E198" i="2"/>
  <c r="E183" i="2"/>
  <c r="E167" i="2"/>
  <c r="E130" i="2"/>
  <c r="E118" i="2"/>
  <c r="E102" i="2"/>
  <c r="E89" i="2"/>
  <c r="E87" i="2"/>
  <c r="E86" i="2"/>
  <c r="E71" i="2"/>
  <c r="E70" i="2"/>
  <c r="E58" i="2"/>
  <c r="E57" i="2"/>
  <c r="E26" i="2"/>
  <c r="E22" i="2"/>
  <c r="E1686" i="2"/>
  <c r="E1478" i="2"/>
  <c r="E1956" i="2"/>
  <c r="E1828" i="2"/>
  <c r="E1700" i="2"/>
  <c r="E1490" i="2"/>
  <c r="E1136" i="2"/>
  <c r="E1104" i="2"/>
  <c r="E768" i="2"/>
  <c r="E752" i="2"/>
  <c r="E1670" i="2"/>
  <c r="E1764" i="2"/>
  <c r="E1668" i="2"/>
  <c r="E337" i="2"/>
  <c r="E2451" i="2"/>
  <c r="E851" i="2"/>
  <c r="E2607" i="2"/>
  <c r="E2511" i="2"/>
  <c r="E2063" i="2"/>
  <c r="E1039" i="2"/>
  <c r="E751" i="2"/>
  <c r="E127" i="2"/>
  <c r="E1844" i="2"/>
  <c r="E1572" i="2"/>
  <c r="E1795" i="2"/>
  <c r="E2270" i="2"/>
  <c r="E2254" i="2"/>
  <c r="E2046" i="2"/>
  <c r="E1038" i="2"/>
  <c r="E766" i="2"/>
  <c r="E1542" i="2"/>
  <c r="E2409" i="2"/>
  <c r="E1748" i="2"/>
  <c r="E1763" i="2"/>
  <c r="E2301" i="2"/>
  <c r="E2125" i="2"/>
  <c r="E2045" i="2"/>
  <c r="E1261" i="2"/>
  <c r="E765" i="2"/>
  <c r="E109" i="2"/>
  <c r="E1590" i="2"/>
  <c r="E1908" i="2"/>
  <c r="E1588" i="2"/>
  <c r="E2147" i="2"/>
  <c r="E2428" i="2"/>
  <c r="E2332" i="2"/>
  <c r="E2316" i="2"/>
  <c r="E2252" i="2"/>
  <c r="E2236" i="2"/>
  <c r="E2204" i="2"/>
  <c r="E2076" i="2"/>
  <c r="E2060" i="2"/>
  <c r="E2044" i="2"/>
  <c r="E2028" i="2"/>
  <c r="E1964" i="2"/>
  <c r="E1948" i="2"/>
  <c r="E1916" i="2"/>
  <c r="E1852" i="2"/>
  <c r="E1452" i="2"/>
  <c r="E1420" i="2"/>
  <c r="E1404" i="2"/>
  <c r="E1004" i="2"/>
  <c r="E780" i="2"/>
  <c r="E604" i="2"/>
  <c r="E476" i="2"/>
  <c r="E460" i="2"/>
  <c r="E2410" i="2"/>
  <c r="E1798" i="2"/>
  <c r="E1654" i="2"/>
  <c r="E1780" i="2"/>
  <c r="E1652" i="2"/>
  <c r="E1571" i="2"/>
  <c r="E273" i="2"/>
  <c r="E513" i="2"/>
  <c r="E418" i="2"/>
  <c r="E2427" i="2"/>
  <c r="E2379" i="2"/>
  <c r="E2315" i="2"/>
  <c r="E2283" i="2"/>
  <c r="E2235" i="2"/>
  <c r="E2187" i="2"/>
  <c r="E2139" i="2"/>
  <c r="E2075" i="2"/>
  <c r="E2059" i="2"/>
  <c r="E2043" i="2"/>
  <c r="E1995" i="2"/>
  <c r="E1963" i="2"/>
  <c r="E779" i="2"/>
  <c r="E1419" i="2"/>
  <c r="E2329" i="2"/>
  <c r="E856" i="2"/>
  <c r="E2454" i="2"/>
  <c r="E2438" i="2"/>
  <c r="E2374" i="2"/>
  <c r="E1867" i="2"/>
  <c r="E1692" i="2"/>
  <c r="E1660" i="2"/>
  <c r="E1207" i="2"/>
  <c r="E1143" i="2"/>
  <c r="E2613" i="2"/>
  <c r="E2549" i="2"/>
  <c r="E2533" i="2"/>
  <c r="E2501" i="2"/>
  <c r="E2469" i="2"/>
  <c r="E2453" i="2"/>
  <c r="E2373" i="2"/>
  <c r="E2277" i="2"/>
  <c r="E2245" i="2"/>
  <c r="E2197" i="2"/>
  <c r="E2165" i="2"/>
  <c r="E2117" i="2"/>
  <c r="E2101" i="2"/>
  <c r="E2069" i="2"/>
  <c r="E2021" i="2"/>
  <c r="E2005" i="2"/>
  <c r="E1989" i="2"/>
  <c r="E1957" i="2"/>
  <c r="E1893" i="2"/>
  <c r="E1877" i="2"/>
  <c r="E1861" i="2"/>
  <c r="E1845" i="2"/>
  <c r="E1765" i="2"/>
  <c r="E1749" i="2"/>
  <c r="E1701" i="2"/>
  <c r="E1669" i="2"/>
  <c r="E1589" i="2"/>
  <c r="E1573" i="2"/>
  <c r="E1541" i="2"/>
  <c r="E1461" i="2"/>
  <c r="E1413" i="2"/>
  <c r="E1029" i="2"/>
  <c r="E357" i="2"/>
  <c r="E341" i="2"/>
  <c r="E149" i="2"/>
  <c r="E2378" i="2"/>
  <c r="E1529" i="2"/>
  <c r="E2360" i="2"/>
  <c r="E2439" i="2"/>
  <c r="E2612" i="2"/>
  <c r="E2580" i="2"/>
  <c r="E2548" i="2"/>
  <c r="E2532" i="2"/>
  <c r="E2516" i="2"/>
  <c r="E2452" i="2"/>
  <c r="E1540" i="2"/>
  <c r="E1975" i="2"/>
  <c r="E1880" i="2"/>
  <c r="E1706" i="2"/>
  <c r="E1564" i="2"/>
  <c r="E472" i="2"/>
  <c r="E440" i="2"/>
  <c r="E377" i="2"/>
  <c r="E249" i="2"/>
  <c r="E2659" i="2"/>
  <c r="E2115" i="2"/>
  <c r="E2019" i="2"/>
  <c r="E1891" i="2"/>
  <c r="E1843" i="2"/>
  <c r="E1827" i="2"/>
  <c r="E1779" i="2"/>
  <c r="E1747" i="2"/>
  <c r="E1667" i="2"/>
  <c r="E1651" i="2"/>
  <c r="E1603" i="2"/>
  <c r="E1587" i="2"/>
  <c r="E1555" i="2"/>
  <c r="E1491" i="2"/>
  <c r="E819" i="2"/>
  <c r="E739" i="2"/>
  <c r="E723" i="2"/>
  <c r="E707" i="2"/>
  <c r="E675" i="2"/>
  <c r="E419" i="2"/>
  <c r="E403" i="2"/>
  <c r="E307" i="2"/>
  <c r="E291" i="2"/>
  <c r="E227" i="2"/>
  <c r="E195" i="2"/>
  <c r="E179" i="2"/>
  <c r="E35" i="2"/>
  <c r="E19" i="2"/>
  <c r="E2297" i="2"/>
  <c r="E2359" i="2"/>
  <c r="E1547" i="2"/>
  <c r="E1500" i="2"/>
  <c r="E695" i="2"/>
  <c r="E631" i="2"/>
  <c r="E471" i="2"/>
  <c r="E455" i="2"/>
  <c r="E439" i="2"/>
  <c r="E200" i="2"/>
  <c r="E402" i="2"/>
  <c r="E1433" i="2"/>
  <c r="E2408" i="2"/>
  <c r="E1788" i="2"/>
  <c r="E1704" i="2"/>
  <c r="E215" i="2"/>
  <c r="E199" i="2"/>
  <c r="E1521" i="2"/>
  <c r="E1505" i="2"/>
  <c r="E1473" i="2"/>
  <c r="E1361" i="2"/>
  <c r="E1297" i="2"/>
  <c r="E1233" i="2"/>
  <c r="E1185" i="2"/>
  <c r="E961" i="2"/>
  <c r="E945" i="2"/>
  <c r="E913" i="2"/>
  <c r="E849" i="2"/>
  <c r="E721" i="2"/>
  <c r="E689" i="2"/>
  <c r="E465" i="2"/>
  <c r="E449" i="2"/>
  <c r="E417" i="2"/>
  <c r="E305" i="2"/>
  <c r="E2331" i="2"/>
  <c r="E1802" i="2"/>
  <c r="E1705" i="2"/>
  <c r="E2635" i="2"/>
  <c r="E2508" i="2"/>
  <c r="E2507" i="2"/>
  <c r="E1655" i="2"/>
  <c r="E2298" i="2"/>
  <c r="E1449" i="2"/>
  <c r="E2344" i="2"/>
  <c r="E1740" i="2"/>
  <c r="E936" i="2"/>
  <c r="E1707" i="2"/>
  <c r="E2604" i="2"/>
  <c r="E1468" i="2"/>
  <c r="E2330" i="2"/>
  <c r="E1450" i="2"/>
  <c r="E1163" i="2"/>
  <c r="E2457" i="2"/>
  <c r="E2343" i="2"/>
  <c r="E1543" i="2"/>
  <c r="E2174" i="2"/>
  <c r="E1418" i="2"/>
  <c r="E2375" i="2"/>
  <c r="E1724" i="2"/>
  <c r="E1351" i="2"/>
  <c r="E904" i="2"/>
  <c r="E155" i="2"/>
  <c r="E2412" i="2"/>
  <c r="E2380" i="2"/>
  <c r="E2333" i="2"/>
  <c r="E2013" i="2"/>
  <c r="E1917" i="2"/>
  <c r="E941" i="2"/>
  <c r="E349" i="2"/>
  <c r="E1441" i="2"/>
  <c r="E1425" i="2"/>
  <c r="E33" i="2"/>
  <c r="E2525" i="2"/>
  <c r="E2634" i="2"/>
  <c r="E2586" i="2"/>
  <c r="E2490" i="2"/>
  <c r="E1866" i="2"/>
  <c r="E1770" i="2"/>
  <c r="E1690" i="2"/>
  <c r="E1642" i="2"/>
  <c r="E634" i="2"/>
  <c r="E586" i="2"/>
  <c r="E378" i="2"/>
  <c r="E282" i="2"/>
  <c r="E250" i="2"/>
  <c r="E2633" i="2"/>
  <c r="E2553" i="2"/>
  <c r="E2201" i="2"/>
  <c r="E1801" i="2"/>
  <c r="E1769" i="2"/>
  <c r="E1689" i="2"/>
  <c r="E1641" i="2"/>
  <c r="E1593" i="2"/>
  <c r="E649" i="2"/>
  <c r="E601" i="2"/>
  <c r="E585" i="2"/>
  <c r="E441" i="2"/>
  <c r="E313" i="2"/>
  <c r="E217" i="2"/>
  <c r="E2648" i="2"/>
  <c r="E2632" i="2"/>
  <c r="E2616" i="2"/>
  <c r="E2600" i="2"/>
  <c r="E2568" i="2"/>
  <c r="E2552" i="2"/>
  <c r="E2536" i="2"/>
  <c r="E2520" i="2"/>
  <c r="E2488" i="2"/>
  <c r="E2296" i="2"/>
  <c r="E2152" i="2"/>
  <c r="E2120" i="2"/>
  <c r="E2072" i="2"/>
  <c r="E2056" i="2"/>
  <c r="E2024" i="2"/>
  <c r="E1976" i="2"/>
  <c r="E1960" i="2"/>
  <c r="E1864" i="2"/>
  <c r="E1848" i="2"/>
  <c r="E1800" i="2"/>
  <c r="E1768" i="2"/>
  <c r="E1688" i="2"/>
  <c r="E1640" i="2"/>
  <c r="E1624" i="2"/>
  <c r="E1592" i="2"/>
  <c r="E696" i="2"/>
  <c r="E2323" i="2"/>
  <c r="E1691" i="2"/>
  <c r="E283" i="2"/>
  <c r="E2650" i="2"/>
  <c r="E1818" i="2"/>
  <c r="E1594" i="2"/>
  <c r="E1546" i="2"/>
  <c r="E602" i="2"/>
  <c r="E522" i="2"/>
  <c r="E490" i="2"/>
  <c r="E218" i="2"/>
  <c r="E2585" i="2"/>
  <c r="E1865" i="2"/>
  <c r="E1817" i="2"/>
  <c r="E1721" i="2"/>
  <c r="E1673" i="2"/>
  <c r="E1609" i="2"/>
  <c r="E489" i="2"/>
  <c r="E2663" i="2"/>
  <c r="E2631" i="2"/>
  <c r="E2615" i="2"/>
  <c r="E2567" i="2"/>
  <c r="E2551" i="2"/>
  <c r="E2535" i="2"/>
  <c r="E2519" i="2"/>
  <c r="E2487" i="2"/>
  <c r="E2455" i="2"/>
  <c r="E2311" i="2"/>
  <c r="E2263" i="2"/>
  <c r="E2231" i="2"/>
  <c r="E2151" i="2"/>
  <c r="E2087" i="2"/>
  <c r="E2055" i="2"/>
  <c r="E1847" i="2"/>
  <c r="E1767" i="2"/>
  <c r="E1687" i="2"/>
  <c r="E1591" i="2"/>
  <c r="E1191" i="2"/>
  <c r="E599" i="2"/>
  <c r="E2259" i="2"/>
  <c r="E219" i="2"/>
  <c r="E2554" i="2"/>
  <c r="E1610" i="2"/>
  <c r="E1562" i="2"/>
  <c r="E618" i="2"/>
  <c r="E410" i="2"/>
  <c r="E362" i="2"/>
  <c r="E138" i="2"/>
  <c r="E2649" i="2"/>
  <c r="E2569" i="2"/>
  <c r="E1750" i="2"/>
  <c r="E2646" i="2"/>
  <c r="E2614" i="2"/>
  <c r="E2566" i="2"/>
  <c r="E2550" i="2"/>
  <c r="E2534" i="2"/>
  <c r="E2358" i="2"/>
  <c r="E2310" i="2"/>
  <c r="E2278" i="2"/>
  <c r="E2262" i="2"/>
  <c r="E2230" i="2"/>
  <c r="E2198" i="2"/>
  <c r="E2166" i="2"/>
  <c r="E2118" i="2"/>
  <c r="E2102" i="2"/>
  <c r="E2086" i="2"/>
  <c r="E2054" i="2"/>
  <c r="E2022" i="2"/>
  <c r="E1974" i="2"/>
  <c r="E1878" i="2"/>
  <c r="E1862" i="2"/>
  <c r="E1846" i="2"/>
  <c r="E1766" i="2"/>
  <c r="E1446" i="2"/>
  <c r="E1414" i="2"/>
  <c r="E1350" i="2"/>
  <c r="E1318" i="2"/>
  <c r="E1254" i="2"/>
  <c r="E1206" i="2"/>
  <c r="E1126" i="2"/>
  <c r="E1078" i="2"/>
  <c r="E1062" i="2"/>
  <c r="E1046" i="2"/>
  <c r="E966" i="2"/>
  <c r="E934" i="2"/>
  <c r="E854" i="2"/>
  <c r="E822" i="2"/>
  <c r="E806" i="2"/>
  <c r="E726" i="2"/>
  <c r="E710" i="2"/>
  <c r="E694" i="2"/>
  <c r="E678" i="2"/>
  <c r="E662" i="2"/>
  <c r="E630" i="2"/>
  <c r="E614" i="2"/>
  <c r="E582" i="2"/>
  <c r="E550" i="2"/>
  <c r="E470" i="2"/>
  <c r="E422" i="2"/>
  <c r="E358" i="2"/>
  <c r="E342" i="2"/>
  <c r="E326" i="2"/>
  <c r="E2372" i="2"/>
  <c r="E2356" i="2"/>
  <c r="E2324" i="2"/>
  <c r="E2276" i="2"/>
  <c r="E2196" i="2"/>
  <c r="E2180" i="2"/>
  <c r="E2100" i="2"/>
  <c r="E2068" i="2"/>
  <c r="E2020" i="2"/>
  <c r="E2004" i="2"/>
  <c r="E1988" i="2"/>
  <c r="E1972" i="2"/>
  <c r="E1924" i="2"/>
  <c r="E1892" i="2"/>
  <c r="E1460" i="2"/>
  <c r="E1364" i="2"/>
  <c r="E2419" i="2"/>
  <c r="E2355" i="2"/>
  <c r="E2275" i="2"/>
  <c r="E2195" i="2"/>
  <c r="E2099" i="2"/>
  <c r="E2083" i="2"/>
  <c r="E2067" i="2"/>
  <c r="E2003" i="2"/>
  <c r="E1923" i="2"/>
  <c r="E1907" i="2"/>
  <c r="E1427" i="2"/>
  <c r="E1395" i="2"/>
  <c r="E1363" i="2"/>
  <c r="E1251" i="2"/>
  <c r="E1235" i="2"/>
  <c r="E1219" i="2"/>
  <c r="E1187" i="2"/>
  <c r="E1123" i="2"/>
  <c r="E1107" i="2"/>
  <c r="E1075" i="2"/>
  <c r="E963" i="2"/>
  <c r="E931" i="2"/>
  <c r="E915" i="2"/>
  <c r="E867" i="2"/>
  <c r="E835" i="2"/>
  <c r="E1522" i="2"/>
  <c r="E1506" i="2"/>
  <c r="E1474" i="2"/>
  <c r="E1442" i="2"/>
  <c r="E1426" i="2"/>
  <c r="E1394" i="2"/>
  <c r="E1362" i="2"/>
  <c r="E1250" i="2"/>
  <c r="E1234" i="2"/>
  <c r="E1218" i="2"/>
  <c r="E1186" i="2"/>
  <c r="E1106" i="2"/>
  <c r="E978" i="2"/>
  <c r="E962" i="2"/>
  <c r="E914" i="2"/>
  <c r="E898" i="2"/>
  <c r="E866" i="2"/>
  <c r="E2272" i="2"/>
  <c r="E2637" i="2"/>
  <c r="E2589" i="2"/>
  <c r="E2541" i="2"/>
  <c r="E2445" i="2"/>
  <c r="E2397" i="2"/>
  <c r="E2317" i="2"/>
  <c r="E2205" i="2"/>
  <c r="E2189" i="2"/>
  <c r="E2141" i="2"/>
  <c r="E2061" i="2"/>
  <c r="E2029" i="2"/>
  <c r="E1869" i="2"/>
  <c r="E1837" i="2"/>
  <c r="E1821" i="2"/>
  <c r="E1789" i="2"/>
  <c r="E1741" i="2"/>
  <c r="E1661" i="2"/>
  <c r="E1645" i="2"/>
  <c r="E1629" i="2"/>
  <c r="E1613" i="2"/>
  <c r="E1565" i="2"/>
  <c r="E1549" i="2"/>
  <c r="E1325" i="2"/>
  <c r="E1277" i="2"/>
  <c r="E1181" i="2"/>
  <c r="E1165" i="2"/>
  <c r="E1149" i="2"/>
  <c r="E781" i="2"/>
  <c r="E605" i="2"/>
  <c r="E557" i="2"/>
  <c r="E541" i="2"/>
  <c r="E381" i="2"/>
  <c r="E285" i="2"/>
  <c r="E269" i="2"/>
  <c r="E237" i="2"/>
  <c r="E173" i="2"/>
  <c r="E157" i="2"/>
  <c r="E125" i="2"/>
  <c r="E93" i="2"/>
  <c r="E161" i="2"/>
  <c r="E65" i="2"/>
  <c r="E2636" i="2"/>
  <c r="E2588" i="2"/>
  <c r="E2524" i="2"/>
  <c r="E2476" i="2"/>
  <c r="E2300" i="2"/>
  <c r="E2220" i="2"/>
  <c r="E2140" i="2"/>
  <c r="E1868" i="2"/>
  <c r="E1836" i="2"/>
  <c r="E1820" i="2"/>
  <c r="E1644" i="2"/>
  <c r="E1612" i="2"/>
  <c r="E1580" i="2"/>
  <c r="E1516" i="2"/>
  <c r="E1324" i="2"/>
  <c r="E1308" i="2"/>
  <c r="E1164" i="2"/>
  <c r="E1148" i="2"/>
  <c r="E988" i="2"/>
  <c r="E940" i="2"/>
  <c r="E764" i="2"/>
  <c r="E652" i="2"/>
  <c r="E620" i="2"/>
  <c r="E588" i="2"/>
  <c r="E556" i="2"/>
  <c r="E540" i="2"/>
  <c r="E396" i="2"/>
  <c r="E380" i="2"/>
  <c r="E364" i="2"/>
  <c r="E348" i="2"/>
  <c r="E332" i="2"/>
  <c r="E268" i="2"/>
  <c r="E172" i="2"/>
  <c r="E156" i="2"/>
  <c r="E140" i="2"/>
  <c r="E124" i="2"/>
  <c r="E108" i="2"/>
  <c r="E92" i="2"/>
  <c r="E28" i="2"/>
  <c r="E129" i="2"/>
  <c r="E2587" i="2"/>
  <c r="E2555" i="2"/>
  <c r="E2539" i="2"/>
  <c r="E2299" i="2"/>
  <c r="E2251" i="2"/>
  <c r="E2203" i="2"/>
  <c r="E1947" i="2"/>
  <c r="E1819" i="2"/>
  <c r="E1739" i="2"/>
  <c r="E1659" i="2"/>
  <c r="E1611" i="2"/>
  <c r="E1563" i="2"/>
  <c r="E1483" i="2"/>
  <c r="E1307" i="2"/>
  <c r="E1147" i="2"/>
  <c r="E1019" i="2"/>
  <c r="E1003" i="2"/>
  <c r="E987" i="2"/>
  <c r="E971" i="2"/>
  <c r="E763" i="2"/>
  <c r="E635" i="2"/>
  <c r="E619" i="2"/>
  <c r="E603" i="2"/>
  <c r="E587" i="2"/>
  <c r="E523" i="2"/>
  <c r="E491" i="2"/>
  <c r="E475" i="2"/>
  <c r="E459" i="2"/>
  <c r="E411" i="2"/>
  <c r="E379" i="2"/>
  <c r="E363" i="2"/>
  <c r="E267" i="2"/>
  <c r="E187" i="2"/>
  <c r="E139" i="2"/>
  <c r="E27" i="2"/>
  <c r="E306" i="2"/>
  <c r="E290" i="2"/>
  <c r="E194" i="2"/>
  <c r="E162" i="2"/>
  <c r="E34" i="2"/>
  <c r="E1424" i="2"/>
  <c r="E2495" i="2"/>
  <c r="E2031" i="2"/>
  <c r="E2622" i="2"/>
  <c r="E2574" i="2"/>
  <c r="E2366" i="2"/>
  <c r="E2318" i="2"/>
  <c r="E2062" i="2"/>
  <c r="E1918" i="2"/>
  <c r="E1758" i="2"/>
  <c r="E1694" i="2"/>
  <c r="E1919" i="2"/>
  <c r="E1839" i="2"/>
  <c r="E1759" i="2"/>
  <c r="E1560" i="2"/>
  <c r="E1544" i="2"/>
  <c r="E1528" i="2"/>
  <c r="E1512" i="2"/>
  <c r="E1480" i="2"/>
  <c r="E1448" i="2"/>
  <c r="E1432" i="2"/>
  <c r="E1384" i="2"/>
  <c r="E1352" i="2"/>
  <c r="E1192" i="2"/>
  <c r="E1144" i="2"/>
  <c r="E1080" i="2"/>
  <c r="E1032" i="2"/>
  <c r="E1016" i="2"/>
  <c r="E968" i="2"/>
  <c r="E824" i="2"/>
  <c r="E808" i="2"/>
  <c r="E712" i="2"/>
  <c r="E648" i="2"/>
  <c r="E632" i="2"/>
  <c r="E600" i="2"/>
  <c r="E584" i="2"/>
  <c r="E552" i="2"/>
  <c r="E520" i="2"/>
  <c r="E488" i="2"/>
  <c r="E328" i="2"/>
  <c r="E312" i="2"/>
  <c r="E296" i="2"/>
  <c r="E248" i="2"/>
  <c r="E216" i="2"/>
  <c r="E184" i="2"/>
  <c r="E168" i="2"/>
  <c r="E88" i="2"/>
  <c r="E72" i="2"/>
  <c r="E56" i="2"/>
  <c r="E40" i="2"/>
  <c r="E2023" i="2"/>
  <c r="E1879" i="2"/>
  <c r="E1863" i="2"/>
  <c r="E1799" i="2"/>
  <c r="E1751" i="2"/>
  <c r="E1719" i="2"/>
  <c r="E1671" i="2"/>
  <c r="E1559" i="2"/>
  <c r="E1479" i="2"/>
  <c r="E1447" i="2"/>
  <c r="E1399" i="2"/>
  <c r="E1319" i="2"/>
  <c r="E1255" i="2"/>
  <c r="E1127" i="2"/>
  <c r="E1079" i="2"/>
  <c r="E1015" i="2"/>
  <c r="E967" i="2"/>
  <c r="E935" i="2"/>
  <c r="E855" i="2"/>
  <c r="E823" i="2"/>
  <c r="E807" i="2"/>
  <c r="E711" i="2"/>
  <c r="E679" i="2"/>
  <c r="E583" i="2"/>
  <c r="E567" i="2"/>
  <c r="E551" i="2"/>
  <c r="E487" i="2"/>
  <c r="E327" i="2"/>
  <c r="E311" i="2"/>
  <c r="E295" i="2"/>
  <c r="E247" i="2"/>
  <c r="E103" i="2"/>
  <c r="E55" i="2"/>
  <c r="E1520" i="2"/>
  <c r="E1504" i="2"/>
  <c r="E1488" i="2"/>
  <c r="E1376" i="2"/>
  <c r="E1328" i="2"/>
  <c r="E1296" i="2"/>
  <c r="E1232" i="2"/>
  <c r="E1184" i="2"/>
  <c r="E960" i="2"/>
  <c r="E944" i="2"/>
  <c r="E720" i="2"/>
  <c r="E528" i="2"/>
  <c r="E464" i="2"/>
  <c r="E432" i="2"/>
  <c r="E416" i="2"/>
  <c r="E320" i="2"/>
  <c r="E208" i="2"/>
  <c r="E144" i="2"/>
  <c r="E112" i="2"/>
  <c r="E64" i="2"/>
  <c r="E48" i="2"/>
  <c r="E1823" i="2"/>
  <c r="E1807" i="2"/>
  <c r="E1327" i="2"/>
  <c r="E1279" i="2"/>
  <c r="E1183" i="2"/>
  <c r="E1151" i="2"/>
  <c r="E959" i="2"/>
  <c r="E943" i="2"/>
  <c r="E927" i="2"/>
  <c r="E911" i="2"/>
  <c r="E783" i="2"/>
  <c r="E431" i="2"/>
  <c r="E319" i="2"/>
  <c r="E271" i="2"/>
  <c r="E239" i="2"/>
  <c r="E159" i="2"/>
  <c r="E111" i="2"/>
  <c r="E1678" i="2"/>
  <c r="E1182" i="2"/>
  <c r="E942" i="2"/>
  <c r="E926" i="2"/>
  <c r="E910" i="2"/>
  <c r="E782" i="2"/>
  <c r="E750" i="2"/>
  <c r="E446" i="2"/>
  <c r="E350" i="2"/>
  <c r="E174" i="2"/>
  <c r="E158" i="2"/>
  <c r="E110" i="2"/>
  <c r="D433" i="2"/>
  <c r="E433" i="2" s="1"/>
  <c r="D17" i="2"/>
  <c r="E17" i="2" s="1"/>
  <c r="D2570" i="2"/>
  <c r="E2570" i="2" s="1"/>
  <c r="D2106" i="2"/>
  <c r="E2106" i="2" s="1"/>
  <c r="D2078" i="2"/>
  <c r="E2078" i="2" s="1"/>
  <c r="D748" i="2"/>
  <c r="E748" i="2" s="1"/>
  <c r="D688" i="2"/>
  <c r="E688" i="2" s="1"/>
  <c r="D612" i="2"/>
  <c r="E612" i="2" s="1"/>
  <c r="D564" i="2"/>
  <c r="E564" i="2" s="1"/>
  <c r="D507" i="2"/>
  <c r="E507" i="2" s="1"/>
  <c r="D478" i="2"/>
  <c r="E478" i="2" s="1"/>
  <c r="D193" i="2"/>
  <c r="E193" i="2" s="1"/>
  <c r="D165" i="2"/>
  <c r="E165" i="2" s="1"/>
  <c r="D106" i="2"/>
  <c r="E106" i="2" s="1"/>
  <c r="D90" i="2"/>
  <c r="E90" i="2" s="1"/>
  <c r="D45" i="2"/>
  <c r="E45" i="2" s="1"/>
  <c r="D2640" i="2"/>
  <c r="E2640" i="2" s="1"/>
  <c r="D2596" i="2"/>
  <c r="E2596" i="2" s="1"/>
  <c r="D2105" i="2"/>
  <c r="E2105" i="2" s="1"/>
  <c r="D804" i="2"/>
  <c r="E804" i="2" s="1"/>
  <c r="D747" i="2"/>
  <c r="E747" i="2" s="1"/>
  <c r="D703" i="2"/>
  <c r="E703" i="2" s="1"/>
  <c r="D656" i="2"/>
  <c r="E656" i="2" s="1"/>
  <c r="D611" i="2"/>
  <c r="E611" i="2" s="1"/>
  <c r="D563" i="2"/>
  <c r="E563" i="2" s="1"/>
  <c r="D532" i="2"/>
  <c r="E532" i="2" s="1"/>
  <c r="D492" i="2"/>
  <c r="E492" i="2" s="1"/>
  <c r="D192" i="2"/>
  <c r="E192" i="2" s="1"/>
  <c r="D177" i="2"/>
  <c r="E177" i="2" s="1"/>
  <c r="D44" i="2"/>
  <c r="E44" i="2" s="1"/>
  <c r="D29" i="2"/>
  <c r="E29" i="2" s="1"/>
  <c r="D2611" i="2"/>
  <c r="E2611" i="2" s="1"/>
  <c r="D2595" i="2"/>
  <c r="E2595" i="2" s="1"/>
  <c r="D2119" i="2"/>
  <c r="E2119" i="2" s="1"/>
  <c r="D790" i="2"/>
  <c r="E790" i="2" s="1"/>
  <c r="D746" i="2"/>
  <c r="E746" i="2" s="1"/>
  <c r="D702" i="2"/>
  <c r="E702" i="2" s="1"/>
  <c r="D655" i="2"/>
  <c r="E655" i="2" s="1"/>
  <c r="D640" i="2"/>
  <c r="E640" i="2" s="1"/>
  <c r="D625" i="2"/>
  <c r="E625" i="2" s="1"/>
  <c r="D578" i="2"/>
  <c r="E578" i="2" s="1"/>
  <c r="D518" i="2"/>
  <c r="E518" i="2" s="1"/>
  <c r="D2624" i="2"/>
  <c r="E2624" i="2" s="1"/>
  <c r="D2144" i="2"/>
  <c r="E2144" i="2" s="1"/>
  <c r="D1685" i="2"/>
  <c r="E1685" i="2" s="1"/>
  <c r="D1657" i="2"/>
  <c r="E1657" i="2" s="1"/>
  <c r="D1391" i="2"/>
  <c r="E1391" i="2" s="1"/>
  <c r="D1334" i="2"/>
  <c r="E1334" i="2" s="1"/>
  <c r="D1217" i="2"/>
  <c r="E1217" i="2" s="1"/>
  <c r="D1190" i="2"/>
  <c r="E1190" i="2" s="1"/>
  <c r="D1131" i="2"/>
  <c r="E1131" i="2" s="1"/>
  <c r="D1103" i="2"/>
  <c r="E1103" i="2" s="1"/>
  <c r="D1059" i="2"/>
  <c r="E1059" i="2" s="1"/>
  <c r="D1014" i="2"/>
  <c r="E1014" i="2" s="1"/>
  <c r="D984" i="2"/>
  <c r="E984" i="2" s="1"/>
  <c r="D939" i="2"/>
  <c r="E939" i="2" s="1"/>
  <c r="D893" i="2"/>
  <c r="E893" i="2" s="1"/>
  <c r="D862" i="2"/>
  <c r="E862" i="2" s="1"/>
  <c r="D817" i="2"/>
  <c r="E817" i="2" s="1"/>
  <c r="D760" i="2"/>
  <c r="E760" i="2" s="1"/>
  <c r="D701" i="2"/>
  <c r="E701" i="2" s="1"/>
  <c r="D593" i="2"/>
  <c r="E593" i="2" s="1"/>
  <c r="D545" i="2"/>
  <c r="E545" i="2" s="1"/>
  <c r="D2199" i="2"/>
  <c r="E2199" i="2" s="1"/>
  <c r="D2239" i="2"/>
  <c r="E2239" i="2" s="1"/>
  <c r="D2253" i="2"/>
  <c r="E2253" i="2" s="1"/>
  <c r="D2336" i="2"/>
  <c r="E2336" i="2" s="1"/>
  <c r="D2308" i="2"/>
  <c r="E2308" i="2" s="1"/>
  <c r="D2279" i="2"/>
  <c r="E2279" i="2" s="1"/>
  <c r="D2474" i="2"/>
  <c r="E2474" i="2" s="1"/>
  <c r="D2447" i="2"/>
  <c r="E2447" i="2" s="1"/>
  <c r="D2391" i="2"/>
  <c r="E2391" i="2" s="1"/>
  <c r="D2335" i="2"/>
  <c r="E2335" i="2" s="1"/>
  <c r="D2546" i="2"/>
  <c r="E2546" i="2" s="1"/>
  <c r="D2390" i="2"/>
  <c r="E2390" i="2" s="1"/>
  <c r="D2363" i="2"/>
  <c r="E2363" i="2" s="1"/>
  <c r="D2472" i="2"/>
  <c r="E2472" i="2" s="1"/>
  <c r="D2362" i="2"/>
  <c r="E2362" i="2" s="1"/>
  <c r="D2460" i="2"/>
  <c r="E2460" i="2" s="1"/>
  <c r="D2572" i="2"/>
  <c r="E2572" i="2" s="1"/>
  <c r="D2544" i="2"/>
  <c r="E2544" i="2" s="1"/>
  <c r="D2529" i="2"/>
  <c r="E2529" i="2" s="1"/>
  <c r="D2514" i="2"/>
  <c r="E2514" i="2" s="1"/>
  <c r="D2499" i="2"/>
  <c r="E2499" i="2" s="1"/>
  <c r="D2485" i="2"/>
  <c r="E2485" i="2" s="1"/>
  <c r="D2471" i="2"/>
  <c r="E2471" i="2" s="1"/>
  <c r="D509" i="2"/>
  <c r="E509" i="2" s="1"/>
  <c r="D2459" i="2"/>
  <c r="E2459" i="2" s="1"/>
  <c r="D2655" i="2"/>
  <c r="E2655" i="2" s="1"/>
  <c r="D2641" i="2"/>
  <c r="E2641" i="2" s="1"/>
  <c r="D2626" i="2"/>
  <c r="E2626" i="2" s="1"/>
  <c r="D2597" i="2"/>
  <c r="E2597" i="2" s="1"/>
  <c r="D2556" i="2"/>
  <c r="E2556" i="2" s="1"/>
  <c r="D733" i="2"/>
  <c r="E733" i="2" s="1"/>
  <c r="D719" i="2"/>
  <c r="E719" i="2" s="1"/>
  <c r="D672" i="2"/>
  <c r="E672" i="2" s="1"/>
  <c r="D627" i="2"/>
  <c r="E627" i="2" s="1"/>
  <c r="D580" i="2"/>
  <c r="E580" i="2" s="1"/>
  <c r="D533" i="2"/>
  <c r="E533" i="2" s="1"/>
  <c r="D519" i="2"/>
  <c r="E519" i="2" s="1"/>
  <c r="D462" i="2"/>
  <c r="E462" i="2" s="1"/>
  <c r="D178" i="2"/>
  <c r="E178" i="2" s="1"/>
  <c r="D122" i="2"/>
  <c r="E122" i="2" s="1"/>
  <c r="D61" i="2"/>
  <c r="E61" i="2" s="1"/>
  <c r="D2654" i="2"/>
  <c r="E2654" i="2" s="1"/>
  <c r="D2133" i="2"/>
  <c r="E2133" i="2" s="1"/>
  <c r="D791" i="2"/>
  <c r="E791" i="2" s="1"/>
  <c r="D762" i="2"/>
  <c r="E762" i="2" s="1"/>
  <c r="D671" i="2"/>
  <c r="E671" i="2" s="1"/>
  <c r="D595" i="2"/>
  <c r="E595" i="2" s="1"/>
  <c r="D547" i="2"/>
  <c r="E547" i="2" s="1"/>
  <c r="D506" i="2"/>
  <c r="E506" i="2" s="1"/>
  <c r="D206" i="2"/>
  <c r="E206" i="2" s="1"/>
  <c r="D164" i="2"/>
  <c r="E164" i="2" s="1"/>
  <c r="D121" i="2"/>
  <c r="E121" i="2" s="1"/>
  <c r="D75" i="2"/>
  <c r="E75" i="2" s="1"/>
  <c r="D16" i="2"/>
  <c r="E16" i="2" s="1"/>
  <c r="D2625" i="2"/>
  <c r="E2625" i="2" s="1"/>
  <c r="D2132" i="2"/>
  <c r="E2132" i="2" s="1"/>
  <c r="D818" i="2"/>
  <c r="E818" i="2" s="1"/>
  <c r="D775" i="2"/>
  <c r="E775" i="2" s="1"/>
  <c r="D731" i="2"/>
  <c r="E731" i="2" s="1"/>
  <c r="D686" i="2"/>
  <c r="E686" i="2" s="1"/>
  <c r="D610" i="2"/>
  <c r="E610" i="2" s="1"/>
  <c r="D562" i="2"/>
  <c r="E562" i="2" s="1"/>
  <c r="D531" i="2"/>
  <c r="E531" i="2" s="1"/>
  <c r="D2638" i="2"/>
  <c r="E2638" i="2" s="1"/>
  <c r="D2200" i="2"/>
  <c r="E2200" i="2" s="1"/>
  <c r="D1599" i="2"/>
  <c r="E1599" i="2" s="1"/>
  <c r="D1570" i="2"/>
  <c r="E1570" i="2" s="1"/>
  <c r="D1347" i="2"/>
  <c r="E1347" i="2" s="1"/>
  <c r="D1306" i="2"/>
  <c r="E1306" i="2" s="1"/>
  <c r="D1203" i="2"/>
  <c r="E1203" i="2" s="1"/>
  <c r="D1176" i="2"/>
  <c r="E1176" i="2" s="1"/>
  <c r="D1146" i="2"/>
  <c r="E1146" i="2" s="1"/>
  <c r="D1117" i="2"/>
  <c r="E1117" i="2" s="1"/>
  <c r="D1074" i="2"/>
  <c r="E1074" i="2" s="1"/>
  <c r="D1028" i="2"/>
  <c r="E1028" i="2" s="1"/>
  <c r="D924" i="2"/>
  <c r="E924" i="2" s="1"/>
  <c r="D878" i="2"/>
  <c r="E878" i="2" s="1"/>
  <c r="D833" i="2"/>
  <c r="E833" i="2" s="1"/>
  <c r="D789" i="2"/>
  <c r="E789" i="2" s="1"/>
  <c r="D745" i="2"/>
  <c r="E745" i="2" s="1"/>
  <c r="D730" i="2"/>
  <c r="E730" i="2" s="1"/>
  <c r="D685" i="2"/>
  <c r="E685" i="2" s="1"/>
  <c r="D654" i="2"/>
  <c r="E654" i="2" s="1"/>
  <c r="D609" i="2"/>
  <c r="E609" i="2" s="1"/>
  <c r="D577" i="2"/>
  <c r="E577" i="2" s="1"/>
  <c r="D530" i="2"/>
  <c r="E530" i="2" s="1"/>
  <c r="D2213" i="2"/>
  <c r="E2213" i="2" s="1"/>
  <c r="D2171" i="2"/>
  <c r="E2171" i="2" s="1"/>
  <c r="D1643" i="2"/>
  <c r="E1643" i="2" s="1"/>
  <c r="D2226" i="2"/>
  <c r="E2226" i="2" s="1"/>
  <c r="D2421" i="2"/>
  <c r="E2421" i="2" s="1"/>
  <c r="D2267" i="2"/>
  <c r="E2267" i="2" s="1"/>
  <c r="D2321" i="2"/>
  <c r="E2321" i="2" s="1"/>
  <c r="D2292" i="2"/>
  <c r="E2292" i="2" s="1"/>
  <c r="D2377" i="2"/>
  <c r="E2377" i="2" s="1"/>
  <c r="D2348" i="2"/>
  <c r="E2348" i="2" s="1"/>
  <c r="D2403" i="2"/>
  <c r="E2403" i="2" s="1"/>
  <c r="D2376" i="2"/>
  <c r="E2376" i="2" s="1"/>
  <c r="D2571" i="2"/>
  <c r="E2571" i="2" s="1"/>
  <c r="D2543" i="2"/>
  <c r="E2543" i="2" s="1"/>
  <c r="D2528" i="2"/>
  <c r="E2528" i="2" s="1"/>
  <c r="D2513" i="2"/>
  <c r="E2513" i="2" s="1"/>
  <c r="D2498" i="2"/>
  <c r="E2498" i="2" s="1"/>
  <c r="D2484" i="2"/>
  <c r="E2484" i="2" s="1"/>
  <c r="D2470" i="2"/>
  <c r="E2470" i="2" s="1"/>
  <c r="D2080" i="2"/>
  <c r="E2080" i="2" s="1"/>
  <c r="D508" i="2"/>
  <c r="E508" i="2" s="1"/>
  <c r="D495" i="2"/>
  <c r="E495" i="2" s="1"/>
  <c r="D480" i="2"/>
  <c r="E480" i="2" s="1"/>
  <c r="D448" i="2"/>
  <c r="E448" i="2" s="1"/>
  <c r="D420" i="2"/>
  <c r="E420" i="2" s="1"/>
  <c r="D405" i="2"/>
  <c r="E405" i="2" s="1"/>
  <c r="D390" i="2"/>
  <c r="E390" i="2" s="1"/>
  <c r="D374" i="2"/>
  <c r="E374" i="2" s="1"/>
  <c r="D359" i="2"/>
  <c r="E359" i="2" s="1"/>
  <c r="D343" i="2"/>
  <c r="E343" i="2" s="1"/>
  <c r="D329" i="2"/>
  <c r="E329" i="2" s="1"/>
  <c r="D314" i="2"/>
  <c r="E314" i="2" s="1"/>
  <c r="D298" i="2"/>
  <c r="E298" i="2" s="1"/>
  <c r="D284" i="2"/>
  <c r="E284" i="2" s="1"/>
  <c r="D270" i="2"/>
  <c r="E270" i="2" s="1"/>
  <c r="D256" i="2"/>
  <c r="E256" i="2" s="1"/>
  <c r="D240" i="2"/>
  <c r="E240" i="2" s="1"/>
  <c r="D225" i="2"/>
  <c r="E225" i="2" s="1"/>
  <c r="D209" i="2"/>
  <c r="E209" i="2" s="1"/>
  <c r="D47" i="2"/>
  <c r="E47" i="2" s="1"/>
  <c r="D32" i="2"/>
  <c r="E32" i="2" s="1"/>
  <c r="D18" i="2"/>
  <c r="E18" i="2" s="1"/>
  <c r="D3" i="2"/>
  <c r="E3" i="2" s="1"/>
  <c r="D2458" i="2"/>
  <c r="E2458" i="2" s="1"/>
  <c r="D2584" i="2"/>
  <c r="E2584" i="2" s="1"/>
  <c r="D704" i="2"/>
  <c r="E704" i="2" s="1"/>
  <c r="D657" i="2"/>
  <c r="E657" i="2" s="1"/>
  <c r="D641" i="2"/>
  <c r="E641" i="2" s="1"/>
  <c r="D596" i="2"/>
  <c r="E596" i="2" s="1"/>
  <c r="D548" i="2"/>
  <c r="E548" i="2" s="1"/>
  <c r="D493" i="2"/>
  <c r="E493" i="2" s="1"/>
  <c r="D136" i="2"/>
  <c r="E136" i="2" s="1"/>
  <c r="D76" i="2"/>
  <c r="E76" i="2" s="1"/>
  <c r="D30" i="2"/>
  <c r="E30" i="2" s="1"/>
  <c r="D2583" i="2"/>
  <c r="E2583" i="2" s="1"/>
  <c r="D2091" i="2"/>
  <c r="E2091" i="2" s="1"/>
  <c r="D776" i="2"/>
  <c r="E776" i="2" s="1"/>
  <c r="D732" i="2"/>
  <c r="E732" i="2" s="1"/>
  <c r="D687" i="2"/>
  <c r="E687" i="2" s="1"/>
  <c r="D626" i="2"/>
  <c r="E626" i="2" s="1"/>
  <c r="D579" i="2"/>
  <c r="E579" i="2" s="1"/>
  <c r="D477" i="2"/>
  <c r="E477" i="2" s="1"/>
  <c r="D148" i="2"/>
  <c r="E148" i="2" s="1"/>
  <c r="D105" i="2"/>
  <c r="E105" i="2" s="1"/>
  <c r="D60" i="2"/>
  <c r="E60" i="2" s="1"/>
  <c r="D2582" i="2"/>
  <c r="E2582" i="2" s="1"/>
  <c r="D803" i="2"/>
  <c r="E803" i="2" s="1"/>
  <c r="D761" i="2"/>
  <c r="E761" i="2" s="1"/>
  <c r="D718" i="2"/>
  <c r="E718" i="2" s="1"/>
  <c r="D670" i="2"/>
  <c r="E670" i="2" s="1"/>
  <c r="D594" i="2"/>
  <c r="E594" i="2" s="1"/>
  <c r="D546" i="2"/>
  <c r="E546" i="2" s="1"/>
  <c r="D2653" i="2"/>
  <c r="E2653" i="2" s="1"/>
  <c r="D2610" i="2"/>
  <c r="E2610" i="2" s="1"/>
  <c r="D1699" i="2"/>
  <c r="E1699" i="2" s="1"/>
  <c r="D1672" i="2"/>
  <c r="E1672" i="2" s="1"/>
  <c r="D1628" i="2"/>
  <c r="E1628" i="2" s="1"/>
  <c r="D1584" i="2"/>
  <c r="E1584" i="2" s="1"/>
  <c r="D1556" i="2"/>
  <c r="E1556" i="2" s="1"/>
  <c r="D1375" i="2"/>
  <c r="E1375" i="2" s="1"/>
  <c r="D1360" i="2"/>
  <c r="E1360" i="2" s="1"/>
  <c r="D1320" i="2"/>
  <c r="E1320" i="2" s="1"/>
  <c r="D1231" i="2"/>
  <c r="E1231" i="2" s="1"/>
  <c r="D1162" i="2"/>
  <c r="E1162" i="2" s="1"/>
  <c r="D1089" i="2"/>
  <c r="E1089" i="2" s="1"/>
  <c r="D1044" i="2"/>
  <c r="E1044" i="2" s="1"/>
  <c r="D999" i="2"/>
  <c r="E999" i="2" s="1"/>
  <c r="D955" i="2"/>
  <c r="E955" i="2" s="1"/>
  <c r="D908" i="2"/>
  <c r="E908" i="2" s="1"/>
  <c r="D848" i="2"/>
  <c r="E848" i="2" s="1"/>
  <c r="D802" i="2"/>
  <c r="E802" i="2" s="1"/>
  <c r="D774" i="2"/>
  <c r="E774" i="2" s="1"/>
  <c r="D717" i="2"/>
  <c r="E717" i="2" s="1"/>
  <c r="D669" i="2"/>
  <c r="E669" i="2" s="1"/>
  <c r="D561" i="2"/>
  <c r="E561" i="2" s="1"/>
  <c r="D2185" i="2"/>
  <c r="E2185" i="2" s="1"/>
  <c r="D2157" i="2"/>
  <c r="E2157" i="2" s="1"/>
  <c r="D2212" i="2"/>
  <c r="E2212" i="2" s="1"/>
  <c r="D2420" i="2"/>
  <c r="E2420" i="2" s="1"/>
  <c r="D2293" i="2"/>
  <c r="E2293" i="2" s="1"/>
  <c r="D2433" i="2"/>
  <c r="E2433" i="2" s="1"/>
  <c r="D2320" i="2"/>
  <c r="E2320" i="2" s="1"/>
  <c r="D2446" i="2"/>
  <c r="E2446" i="2" s="1"/>
  <c r="D2432" i="2"/>
  <c r="E2432" i="2" s="1"/>
  <c r="D2334" i="2"/>
  <c r="E2334" i="2" s="1"/>
  <c r="D2389" i="2"/>
  <c r="E2389" i="2" s="1"/>
  <c r="D2542" i="2"/>
  <c r="E2542" i="2" s="1"/>
  <c r="D2527" i="2"/>
  <c r="E2527" i="2" s="1"/>
  <c r="D2512" i="2"/>
  <c r="E2512" i="2" s="1"/>
  <c r="D2483" i="2"/>
  <c r="E2483" i="2" s="1"/>
  <c r="D494" i="2"/>
  <c r="E494" i="2" s="1"/>
  <c r="D479" i="2"/>
  <c r="E479" i="2" s="1"/>
  <c r="D463" i="2"/>
  <c r="E463" i="2" s="1"/>
  <c r="D447" i="2"/>
  <c r="E447" i="2" s="1"/>
  <c r="D389" i="2"/>
  <c r="E389" i="2" s="1"/>
  <c r="D166" i="2"/>
  <c r="E166" i="2" s="1"/>
  <c r="D150" i="2"/>
  <c r="E150" i="2" s="1"/>
  <c r="D137" i="2"/>
  <c r="E137" i="2" s="1"/>
  <c r="D123" i="2"/>
  <c r="E123" i="2" s="1"/>
  <c r="D107" i="2"/>
  <c r="E107" i="2" s="1"/>
  <c r="D91" i="2"/>
  <c r="E91" i="2" s="1"/>
  <c r="D77" i="2"/>
  <c r="E77" i="2" s="1"/>
  <c r="D62" i="2"/>
  <c r="E62" i="2" s="1"/>
  <c r="D46" i="2"/>
  <c r="E46" i="2" s="1"/>
  <c r="D31" i="2"/>
  <c r="E31" i="2" s="1"/>
  <c r="D1698" i="2"/>
  <c r="E1698" i="2" s="1"/>
  <c r="D1656" i="2"/>
  <c r="E1656" i="2" s="1"/>
  <c r="D1627" i="2"/>
  <c r="E1627" i="2" s="1"/>
  <c r="D1583" i="2"/>
  <c r="E1583" i="2" s="1"/>
  <c r="D1390" i="2"/>
  <c r="E1390" i="2" s="1"/>
  <c r="D1346" i="2"/>
  <c r="E1346" i="2" s="1"/>
  <c r="D1230" i="2"/>
  <c r="E1230" i="2" s="1"/>
  <c r="D1189" i="2"/>
  <c r="E1189" i="2" s="1"/>
  <c r="D1145" i="2"/>
  <c r="E1145" i="2" s="1"/>
  <c r="D1027" i="2"/>
  <c r="E1027" i="2" s="1"/>
  <c r="D998" i="2"/>
  <c r="E998" i="2" s="1"/>
  <c r="D954" i="2"/>
  <c r="E954" i="2" s="1"/>
  <c r="D938" i="2"/>
  <c r="E938" i="2" s="1"/>
  <c r="D907" i="2"/>
  <c r="E907" i="2" s="1"/>
  <c r="D861" i="2"/>
  <c r="E861" i="2" s="1"/>
  <c r="D847" i="2"/>
  <c r="E847" i="2" s="1"/>
  <c r="D816" i="2"/>
  <c r="E816" i="2" s="1"/>
  <c r="D773" i="2"/>
  <c r="E773" i="2" s="1"/>
  <c r="D684" i="2"/>
  <c r="E684" i="2" s="1"/>
  <c r="D576" i="2"/>
  <c r="E576" i="2" s="1"/>
  <c r="D370" i="2"/>
  <c r="E370" i="2" s="1"/>
  <c r="D339" i="2"/>
  <c r="E339" i="2" s="1"/>
  <c r="D281" i="2"/>
  <c r="E281" i="2" s="1"/>
  <c r="D205" i="2"/>
  <c r="E205" i="2" s="1"/>
  <c r="D163" i="2"/>
  <c r="E163" i="2" s="1"/>
  <c r="D59" i="2"/>
  <c r="E59" i="2" s="1"/>
  <c r="D1803" i="2"/>
  <c r="E1803" i="2" s="1"/>
  <c r="D1787" i="2"/>
  <c r="E1787" i="2" s="1"/>
  <c r="D1757" i="2"/>
  <c r="E1757" i="2" s="1"/>
  <c r="D1712" i="2"/>
  <c r="E1712" i="2" s="1"/>
  <c r="D1472" i="2"/>
  <c r="E1472" i="2" s="1"/>
  <c r="D1430" i="2"/>
  <c r="E1430" i="2" s="1"/>
  <c r="D1403" i="2"/>
  <c r="E1403" i="2" s="1"/>
  <c r="D1359" i="2"/>
  <c r="E1359" i="2" s="1"/>
  <c r="D1345" i="2"/>
  <c r="E1345" i="2" s="1"/>
  <c r="D1188" i="2"/>
  <c r="E1188" i="2" s="1"/>
  <c r="D1129" i="2"/>
  <c r="E1129" i="2" s="1"/>
  <c r="D1026" i="2"/>
  <c r="E1026" i="2" s="1"/>
  <c r="D997" i="2"/>
  <c r="E997" i="2" s="1"/>
  <c r="D953" i="2"/>
  <c r="E953" i="2" s="1"/>
  <c r="D860" i="2"/>
  <c r="E860" i="2" s="1"/>
  <c r="D815" i="2"/>
  <c r="E815" i="2" s="1"/>
  <c r="D607" i="2"/>
  <c r="E607" i="2" s="1"/>
  <c r="D575" i="2"/>
  <c r="E575" i="2" s="1"/>
  <c r="D543" i="2"/>
  <c r="E543" i="2" s="1"/>
  <c r="D293" i="2"/>
  <c r="E293" i="2" s="1"/>
  <c r="D251" i="2"/>
  <c r="E251" i="2" s="1"/>
  <c r="D204" i="2"/>
  <c r="E204" i="2" s="1"/>
  <c r="D1931" i="2"/>
  <c r="E1931" i="2" s="1"/>
  <c r="D1860" i="2"/>
  <c r="E1860" i="2" s="1"/>
  <c r="D1726" i="2"/>
  <c r="E1726" i="2" s="1"/>
  <c r="D1484" i="2"/>
  <c r="E1484" i="2" s="1"/>
  <c r="D1458" i="2"/>
  <c r="E1458" i="2" s="1"/>
  <c r="D1372" i="2"/>
  <c r="E1372" i="2" s="1"/>
  <c r="D1317" i="2"/>
  <c r="E1317" i="2" s="1"/>
  <c r="D1303" i="2"/>
  <c r="E1303" i="2" s="1"/>
  <c r="D1041" i="2"/>
  <c r="E1041" i="2" s="1"/>
  <c r="D937" i="2"/>
  <c r="E937" i="2" s="1"/>
  <c r="D846" i="2"/>
  <c r="E846" i="2" s="1"/>
  <c r="D814" i="2"/>
  <c r="E814" i="2" s="1"/>
  <c r="D771" i="2"/>
  <c r="E771" i="2" s="1"/>
  <c r="D682" i="2"/>
  <c r="E682" i="2" s="1"/>
  <c r="D637" i="2"/>
  <c r="E637" i="2" s="1"/>
  <c r="D574" i="2"/>
  <c r="E574" i="2" s="1"/>
  <c r="D458" i="2"/>
  <c r="E458" i="2" s="1"/>
  <c r="D400" i="2"/>
  <c r="E400" i="2" s="1"/>
  <c r="D2664" i="2"/>
  <c r="E2664" i="2" s="1"/>
  <c r="D1260" i="2"/>
  <c r="E1260" i="2" s="1"/>
  <c r="D2112" i="2"/>
  <c r="E2112" i="2" s="1"/>
  <c r="D2012" i="2"/>
  <c r="E2012" i="2" s="1"/>
  <c r="D1958" i="2"/>
  <c r="E1958" i="2" s="1"/>
  <c r="D1695" i="2"/>
  <c r="E1695" i="2" s="1"/>
  <c r="D1172" i="2"/>
  <c r="E1172" i="2" s="1"/>
  <c r="D1142" i="2"/>
  <c r="E1142" i="2" s="1"/>
  <c r="D1070" i="2"/>
  <c r="E1070" i="2" s="1"/>
  <c r="D1010" i="2"/>
  <c r="E1010" i="2" s="1"/>
  <c r="D981" i="2"/>
  <c r="E981" i="2" s="1"/>
  <c r="D741" i="2"/>
  <c r="E741" i="2" s="1"/>
  <c r="D681" i="2"/>
  <c r="E681" i="2" s="1"/>
  <c r="D621" i="2"/>
  <c r="E621" i="2" s="1"/>
  <c r="D2328" i="2"/>
  <c r="E2328" i="2" s="1"/>
  <c r="D2314" i="2"/>
  <c r="E2314" i="2" s="1"/>
  <c r="D2286" i="2"/>
  <c r="E2286" i="2" s="1"/>
  <c r="D2273" i="2"/>
  <c r="E2273" i="2" s="1"/>
  <c r="D2260" i="2"/>
  <c r="E2260" i="2" s="1"/>
  <c r="D1525" i="2"/>
  <c r="E1525" i="2" s="1"/>
  <c r="D1470" i="2"/>
  <c r="E1470" i="2" s="1"/>
  <c r="D1443" i="2"/>
  <c r="E1443" i="2" s="1"/>
  <c r="D1415" i="2"/>
  <c r="E1415" i="2" s="1"/>
  <c r="D1315" i="2"/>
  <c r="E1315" i="2" s="1"/>
  <c r="D1198" i="2"/>
  <c r="E1198" i="2" s="1"/>
  <c r="D903" i="2"/>
  <c r="E903" i="2" s="1"/>
  <c r="D844" i="2"/>
  <c r="E844" i="2" s="1"/>
  <c r="D785" i="2"/>
  <c r="E785" i="2" s="1"/>
  <c r="D2342" i="2"/>
  <c r="E2342" i="2" s="1"/>
  <c r="D2327" i="2"/>
  <c r="E2327" i="2" s="1"/>
  <c r="D1982" i="2"/>
  <c r="E1982" i="2" s="1"/>
  <c r="D1857" i="2"/>
  <c r="E1857" i="2" s="1"/>
  <c r="D1814" i="2"/>
  <c r="E1814" i="2" s="1"/>
  <c r="D1784" i="2"/>
  <c r="E1784" i="2" s="1"/>
  <c r="D1537" i="2"/>
  <c r="E1537" i="2" s="1"/>
  <c r="D1314" i="2"/>
  <c r="E1314" i="2" s="1"/>
  <c r="D1272" i="2"/>
  <c r="E1272" i="2" s="1"/>
  <c r="D1212" i="2"/>
  <c r="E1212" i="2" s="1"/>
  <c r="D1197" i="2"/>
  <c r="E1197" i="2" s="1"/>
  <c r="D1023" i="2"/>
  <c r="E1023" i="2" s="1"/>
  <c r="D965" i="2"/>
  <c r="E965" i="2" s="1"/>
  <c r="D918" i="2"/>
  <c r="E918" i="2" s="1"/>
  <c r="D872" i="2"/>
  <c r="E872" i="2" s="1"/>
  <c r="D811" i="2"/>
  <c r="E811" i="2" s="1"/>
  <c r="D1944" i="2"/>
  <c r="E1944" i="2" s="1"/>
  <c r="D1402" i="2"/>
  <c r="E1402" i="2" s="1"/>
  <c r="D714" i="2"/>
  <c r="E714" i="2" s="1"/>
  <c r="D354" i="2"/>
  <c r="E354" i="2" s="1"/>
  <c r="D2371" i="2"/>
  <c r="E2371" i="2" s="1"/>
  <c r="D2284" i="2"/>
  <c r="E2284" i="2" s="1"/>
  <c r="D2191" i="2"/>
  <c r="E2191" i="2" s="1"/>
  <c r="D2148" i="2"/>
  <c r="E2148" i="2" s="1"/>
  <c r="D1928" i="2"/>
  <c r="E1928" i="2" s="1"/>
  <c r="D1738" i="2"/>
  <c r="E1738" i="2" s="1"/>
  <c r="D1650" i="2"/>
  <c r="E1650" i="2" s="1"/>
  <c r="D1551" i="2"/>
  <c r="E1551" i="2" s="1"/>
  <c r="D1355" i="2"/>
  <c r="E1355" i="2" s="1"/>
  <c r="D1286" i="2"/>
  <c r="E1286" i="2" s="1"/>
  <c r="D1240" i="2"/>
  <c r="E1240" i="2" s="1"/>
  <c r="D1111" i="2"/>
  <c r="E1111" i="2" s="1"/>
  <c r="D1083" i="2"/>
  <c r="E1083" i="2" s="1"/>
  <c r="D1007" i="2"/>
  <c r="E1007" i="2" s="1"/>
  <c r="D948" i="2"/>
  <c r="E948" i="2" s="1"/>
  <c r="D901" i="2"/>
  <c r="E901" i="2" s="1"/>
  <c r="D2040" i="2"/>
  <c r="E2040" i="2" s="1"/>
  <c r="D1711" i="2"/>
  <c r="E1711" i="2" s="1"/>
  <c r="D2108" i="2"/>
  <c r="E2108" i="2" s="1"/>
  <c r="D2053" i="2"/>
  <c r="E2053" i="2" s="1"/>
  <c r="D1883" i="2"/>
  <c r="E1883" i="2" s="1"/>
  <c r="D1797" i="2"/>
  <c r="E1797" i="2" s="1"/>
  <c r="D1737" i="2"/>
  <c r="E1737" i="2" s="1"/>
  <c r="D1635" i="2"/>
  <c r="E1635" i="2" s="1"/>
  <c r="D1577" i="2"/>
  <c r="E1577" i="2" s="1"/>
  <c r="D1454" i="2"/>
  <c r="E1454" i="2" s="1"/>
  <c r="D1397" i="2"/>
  <c r="E1397" i="2" s="1"/>
  <c r="D1367" i="2"/>
  <c r="E1367" i="2" s="1"/>
  <c r="D1270" i="2"/>
  <c r="E1270" i="2" s="1"/>
  <c r="D1066" i="2"/>
  <c r="E1066" i="2" s="1"/>
  <c r="D1022" i="2"/>
  <c r="E1022" i="2" s="1"/>
  <c r="D916" i="2"/>
  <c r="E916" i="2" s="1"/>
  <c r="D2561" i="2"/>
  <c r="E2561" i="2" s="1"/>
  <c r="D2423" i="2"/>
  <c r="E2423" i="2" s="1"/>
  <c r="D2369" i="2"/>
  <c r="E2369" i="2" s="1"/>
  <c r="D2339" i="2"/>
  <c r="E2339" i="2" s="1"/>
  <c r="D2161" i="2"/>
  <c r="E2161" i="2" s="1"/>
  <c r="D2037" i="2"/>
  <c r="E2037" i="2" s="1"/>
  <c r="D2008" i="2"/>
  <c r="E2008" i="2" s="1"/>
  <c r="D1953" i="2"/>
  <c r="E1953" i="2" s="1"/>
  <c r="D1910" i="2"/>
  <c r="E1910" i="2" s="1"/>
  <c r="D1736" i="2"/>
  <c r="E1736" i="2" s="1"/>
  <c r="D2219" i="2"/>
  <c r="E2219" i="2" s="1"/>
  <c r="D2095" i="2"/>
  <c r="E2095" i="2" s="1"/>
  <c r="D1927" i="2"/>
  <c r="E1927" i="2" s="1"/>
  <c r="D1896" i="2"/>
  <c r="E1896" i="2" s="1"/>
  <c r="D1709" i="2"/>
  <c r="E1709" i="2" s="1"/>
  <c r="D1242" i="2"/>
  <c r="E1242" i="2" s="1"/>
  <c r="D787" i="2"/>
  <c r="E787" i="2" s="1"/>
  <c r="D384" i="2"/>
  <c r="E384" i="2" s="1"/>
  <c r="D104" i="2"/>
  <c r="E104" i="2" s="1"/>
  <c r="D2609" i="2"/>
  <c r="E2609" i="2" s="1"/>
  <c r="D2416" i="2"/>
  <c r="E2416" i="2" s="1"/>
  <c r="D1728" i="2"/>
  <c r="E1728" i="2" s="1"/>
  <c r="D1684" i="2"/>
  <c r="E1684" i="2" s="1"/>
  <c r="D1598" i="2"/>
  <c r="E1598" i="2" s="1"/>
  <c r="D1374" i="2"/>
  <c r="E1374" i="2" s="1"/>
  <c r="D1013" i="2"/>
  <c r="E1013" i="2" s="1"/>
  <c r="D983" i="2"/>
  <c r="E983" i="2" s="1"/>
  <c r="D923" i="2"/>
  <c r="E923" i="2" s="1"/>
  <c r="D877" i="2"/>
  <c r="E877" i="2" s="1"/>
  <c r="D759" i="2"/>
  <c r="E759" i="2" s="1"/>
  <c r="D744" i="2"/>
  <c r="E744" i="2" s="1"/>
  <c r="D700" i="2"/>
  <c r="E700" i="2" s="1"/>
  <c r="D668" i="2"/>
  <c r="E668" i="2" s="1"/>
  <c r="D639" i="2"/>
  <c r="E639" i="2" s="1"/>
  <c r="D592" i="2"/>
  <c r="E592" i="2" s="1"/>
  <c r="D544" i="2"/>
  <c r="E544" i="2" s="1"/>
  <c r="D252" i="2"/>
  <c r="E252" i="2" s="1"/>
  <c r="D236" i="2"/>
  <c r="E236" i="2" s="1"/>
  <c r="D191" i="2"/>
  <c r="E191" i="2" s="1"/>
  <c r="D135" i="2"/>
  <c r="E135" i="2" s="1"/>
  <c r="D2666" i="2"/>
  <c r="E2666" i="2" s="1"/>
  <c r="D2652" i="2"/>
  <c r="E2652" i="2" s="1"/>
  <c r="D1697" i="2"/>
  <c r="E1697" i="2" s="1"/>
  <c r="D1683" i="2"/>
  <c r="E1683" i="2" s="1"/>
  <c r="D1626" i="2"/>
  <c r="E1626" i="2" s="1"/>
  <c r="D1597" i="2"/>
  <c r="E1597" i="2" s="1"/>
  <c r="D1485" i="2"/>
  <c r="E1485" i="2" s="1"/>
  <c r="D1417" i="2"/>
  <c r="E1417" i="2" s="1"/>
  <c r="D1373" i="2"/>
  <c r="E1373" i="2" s="1"/>
  <c r="D1291" i="2"/>
  <c r="E1291" i="2" s="1"/>
  <c r="D1276" i="2"/>
  <c r="E1276" i="2" s="1"/>
  <c r="D1244" i="2"/>
  <c r="E1244" i="2" s="1"/>
  <c r="D1201" i="2"/>
  <c r="E1201" i="2" s="1"/>
  <c r="D1174" i="2"/>
  <c r="E1174" i="2" s="1"/>
  <c r="D1116" i="2"/>
  <c r="E1116" i="2" s="1"/>
  <c r="D1102" i="2"/>
  <c r="E1102" i="2" s="1"/>
  <c r="D1087" i="2"/>
  <c r="E1087" i="2" s="1"/>
  <c r="D1042" i="2"/>
  <c r="E1042" i="2" s="1"/>
  <c r="D1012" i="2"/>
  <c r="E1012" i="2" s="1"/>
  <c r="D922" i="2"/>
  <c r="E922" i="2" s="1"/>
  <c r="D891" i="2"/>
  <c r="E891" i="2" s="1"/>
  <c r="D743" i="2"/>
  <c r="E743" i="2" s="1"/>
  <c r="D729" i="2"/>
  <c r="E729" i="2" s="1"/>
  <c r="D699" i="2"/>
  <c r="E699" i="2" s="1"/>
  <c r="D667" i="2"/>
  <c r="E667" i="2" s="1"/>
  <c r="D638" i="2"/>
  <c r="E638" i="2" s="1"/>
  <c r="D591" i="2"/>
  <c r="E591" i="2" s="1"/>
  <c r="D443" i="2"/>
  <c r="E443" i="2" s="1"/>
  <c r="D369" i="2"/>
  <c r="E369" i="2" s="1"/>
  <c r="D324" i="2"/>
  <c r="E324" i="2" s="1"/>
  <c r="D280" i="2"/>
  <c r="E280" i="2" s="1"/>
  <c r="D190" i="2"/>
  <c r="E190" i="2" s="1"/>
  <c r="D2651" i="2"/>
  <c r="E2651" i="2" s="1"/>
  <c r="D1959" i="2"/>
  <c r="E1959" i="2" s="1"/>
  <c r="D1902" i="2"/>
  <c r="E1902" i="2" s="1"/>
  <c r="D1887" i="2"/>
  <c r="E1887" i="2" s="1"/>
  <c r="D1756" i="2"/>
  <c r="E1756" i="2" s="1"/>
  <c r="D1696" i="2"/>
  <c r="E1696" i="2" s="1"/>
  <c r="D1682" i="2"/>
  <c r="E1682" i="2" s="1"/>
  <c r="D1429" i="2"/>
  <c r="E1429" i="2" s="1"/>
  <c r="D1416" i="2"/>
  <c r="E1416" i="2" s="1"/>
  <c r="D1331" i="2"/>
  <c r="E1331" i="2" s="1"/>
  <c r="D1259" i="2"/>
  <c r="E1259" i="2" s="1"/>
  <c r="D1229" i="2"/>
  <c r="E1229" i="2" s="1"/>
  <c r="D1200" i="2"/>
  <c r="E1200" i="2" s="1"/>
  <c r="D1173" i="2"/>
  <c r="E1173" i="2" s="1"/>
  <c r="D1071" i="2"/>
  <c r="E1071" i="2" s="1"/>
  <c r="D1011" i="2"/>
  <c r="E1011" i="2" s="1"/>
  <c r="D982" i="2"/>
  <c r="E982" i="2" s="1"/>
  <c r="D890" i="2"/>
  <c r="E890" i="2" s="1"/>
  <c r="D757" i="2"/>
  <c r="E757" i="2" s="1"/>
  <c r="D622" i="2"/>
  <c r="E622" i="2" s="1"/>
  <c r="D590" i="2"/>
  <c r="E590" i="2" s="1"/>
  <c r="D442" i="2"/>
  <c r="E442" i="2" s="1"/>
  <c r="D429" i="2"/>
  <c r="E429" i="2" s="1"/>
  <c r="D414" i="2"/>
  <c r="E414" i="2" s="1"/>
  <c r="D801" i="2"/>
  <c r="E801" i="2" s="1"/>
  <c r="D2274" i="2"/>
  <c r="E2274" i="2" s="1"/>
  <c r="D2071" i="2"/>
  <c r="E2071" i="2" s="1"/>
  <c r="D1915" i="2"/>
  <c r="E1915" i="2" s="1"/>
  <c r="D1873" i="2"/>
  <c r="E1873" i="2" s="1"/>
  <c r="D1816" i="2"/>
  <c r="E1816" i="2" s="1"/>
  <c r="D1786" i="2"/>
  <c r="E1786" i="2" s="1"/>
  <c r="D1526" i="2"/>
  <c r="E1526" i="2" s="1"/>
  <c r="D1357" i="2"/>
  <c r="E1357" i="2" s="1"/>
  <c r="D1158" i="2"/>
  <c r="E1158" i="2" s="1"/>
  <c r="D1086" i="2"/>
  <c r="E1086" i="2" s="1"/>
  <c r="D1055" i="2"/>
  <c r="E1055" i="2" s="1"/>
  <c r="D1024" i="2"/>
  <c r="E1024" i="2" s="1"/>
  <c r="D813" i="2"/>
  <c r="E813" i="2" s="1"/>
  <c r="D756" i="2"/>
  <c r="E756" i="2" s="1"/>
  <c r="D697" i="2"/>
  <c r="E697" i="2" s="1"/>
  <c r="D636" i="2"/>
  <c r="E636" i="2" s="1"/>
  <c r="D800" i="2"/>
  <c r="E800" i="2" s="1"/>
  <c r="D716" i="2"/>
  <c r="E716" i="2" s="1"/>
  <c r="D2098" i="2"/>
  <c r="E2098" i="2" s="1"/>
  <c r="D2070" i="2"/>
  <c r="E2070" i="2" s="1"/>
  <c r="D1914" i="2"/>
  <c r="E1914" i="2" s="1"/>
  <c r="D1872" i="2"/>
  <c r="E1872" i="2" s="1"/>
  <c r="D1579" i="2"/>
  <c r="E1579" i="2" s="1"/>
  <c r="D1509" i="2"/>
  <c r="E1509" i="2" s="1"/>
  <c r="D1457" i="2"/>
  <c r="E1457" i="2" s="1"/>
  <c r="D1356" i="2"/>
  <c r="E1356" i="2" s="1"/>
  <c r="D1288" i="2"/>
  <c r="E1288" i="2" s="1"/>
  <c r="D1227" i="2"/>
  <c r="E1227" i="2" s="1"/>
  <c r="D1171" i="2"/>
  <c r="E1171" i="2" s="1"/>
  <c r="D1157" i="2"/>
  <c r="E1157" i="2" s="1"/>
  <c r="D1054" i="2"/>
  <c r="E1054" i="2" s="1"/>
  <c r="D994" i="2"/>
  <c r="E994" i="2" s="1"/>
  <c r="D950" i="2"/>
  <c r="E950" i="2" s="1"/>
  <c r="D888" i="2"/>
  <c r="E888" i="2" s="1"/>
  <c r="D828" i="2"/>
  <c r="E828" i="2" s="1"/>
  <c r="D797" i="2"/>
  <c r="E797" i="2" s="1"/>
  <c r="D1900" i="2"/>
  <c r="E1900" i="2" s="1"/>
  <c r="D1215" i="2"/>
  <c r="E1215" i="2" s="1"/>
  <c r="D715" i="2"/>
  <c r="E715" i="2" s="1"/>
  <c r="D2149" i="2"/>
  <c r="E2149" i="2" s="1"/>
  <c r="D2137" i="2"/>
  <c r="E2137" i="2" s="1"/>
  <c r="D2110" i="2"/>
  <c r="E2110" i="2" s="1"/>
  <c r="D2097" i="2"/>
  <c r="E2097" i="2" s="1"/>
  <c r="D2010" i="2"/>
  <c r="E2010" i="2" s="1"/>
  <c r="D1970" i="2"/>
  <c r="E1970" i="2" s="1"/>
  <c r="D1913" i="2"/>
  <c r="E1913" i="2" s="1"/>
  <c r="D1871" i="2"/>
  <c r="E1871" i="2" s="1"/>
  <c r="D1830" i="2"/>
  <c r="E1830" i="2" s="1"/>
  <c r="D1680" i="2"/>
  <c r="E1680" i="2" s="1"/>
  <c r="D1608" i="2"/>
  <c r="E1608" i="2" s="1"/>
  <c r="D1578" i="2"/>
  <c r="E1578" i="2" s="1"/>
  <c r="D1256" i="2"/>
  <c r="E1256" i="2" s="1"/>
  <c r="D1156" i="2"/>
  <c r="E1156" i="2" s="1"/>
  <c r="D1140" i="2"/>
  <c r="E1140" i="2" s="1"/>
  <c r="D979" i="2"/>
  <c r="E979" i="2" s="1"/>
  <c r="D902" i="2"/>
  <c r="E902" i="2" s="1"/>
  <c r="D827" i="2"/>
  <c r="E827" i="2" s="1"/>
  <c r="D2177" i="2"/>
  <c r="E2177" i="2" s="1"/>
  <c r="D2109" i="2"/>
  <c r="E2109" i="2" s="1"/>
  <c r="D2009" i="2"/>
  <c r="E2009" i="2" s="1"/>
  <c r="D1981" i="2"/>
  <c r="E1981" i="2" s="1"/>
  <c r="D1969" i="2"/>
  <c r="E1969" i="2" s="1"/>
  <c r="D1884" i="2"/>
  <c r="E1884" i="2" s="1"/>
  <c r="D1856" i="2"/>
  <c r="E1856" i="2" s="1"/>
  <c r="D1813" i="2"/>
  <c r="E1813" i="2" s="1"/>
  <c r="D1455" i="2"/>
  <c r="E1455" i="2" s="1"/>
  <c r="D1341" i="2"/>
  <c r="E1341" i="2" s="1"/>
  <c r="D1169" i="2"/>
  <c r="E1169" i="2" s="1"/>
  <c r="D1125" i="2"/>
  <c r="E1125" i="2" s="1"/>
  <c r="D1067" i="2"/>
  <c r="E1067" i="2" s="1"/>
  <c r="D964" i="2"/>
  <c r="E964" i="2" s="1"/>
  <c r="D917" i="2"/>
  <c r="E917" i="2" s="1"/>
  <c r="D842" i="2"/>
  <c r="E842" i="2" s="1"/>
  <c r="D1898" i="2"/>
  <c r="E1898" i="2" s="1"/>
  <c r="D1161" i="2"/>
  <c r="E1161" i="2" s="1"/>
  <c r="D1114" i="2"/>
  <c r="E1114" i="2" s="1"/>
  <c r="D1053" i="2"/>
  <c r="E1053" i="2" s="1"/>
  <c r="D875" i="2"/>
  <c r="E875" i="2" s="1"/>
  <c r="D2312" i="2"/>
  <c r="E2312" i="2" s="1"/>
  <c r="D2216" i="2"/>
  <c r="E2216" i="2" s="1"/>
  <c r="D2162" i="2"/>
  <c r="E2162" i="2" s="1"/>
  <c r="D2136" i="2"/>
  <c r="E2136" i="2" s="1"/>
  <c r="D2096" i="2"/>
  <c r="E2096" i="2" s="1"/>
  <c r="D2081" i="2"/>
  <c r="E2081" i="2" s="1"/>
  <c r="D2038" i="2"/>
  <c r="E2038" i="2" s="1"/>
  <c r="D1940" i="2"/>
  <c r="E1940" i="2" s="1"/>
  <c r="D1812" i="2"/>
  <c r="E1812" i="2" s="1"/>
  <c r="D1649" i="2"/>
  <c r="E1649" i="2" s="1"/>
  <c r="D1606" i="2"/>
  <c r="E1606" i="2" s="1"/>
  <c r="D1494" i="2"/>
  <c r="E1494" i="2" s="1"/>
  <c r="D1412" i="2"/>
  <c r="E1412" i="2" s="1"/>
  <c r="D1285" i="2"/>
  <c r="E1285" i="2" s="1"/>
  <c r="D1239" i="2"/>
  <c r="E1239" i="2" s="1"/>
  <c r="D1224" i="2"/>
  <c r="E1224" i="2" s="1"/>
  <c r="D1139" i="2"/>
  <c r="E1139" i="2" s="1"/>
  <c r="D1006" i="2"/>
  <c r="E1006" i="2" s="1"/>
  <c r="D947" i="2"/>
  <c r="E947" i="2" s="1"/>
  <c r="D900" i="2"/>
  <c r="E900" i="2" s="1"/>
  <c r="D1897" i="2"/>
  <c r="E1897" i="2" s="1"/>
  <c r="D1113" i="2"/>
  <c r="E1113" i="2" s="1"/>
  <c r="D874" i="2"/>
  <c r="E874" i="2" s="1"/>
  <c r="D758" i="2"/>
  <c r="E758" i="2" s="1"/>
  <c r="D623" i="2"/>
  <c r="E623" i="2" s="1"/>
  <c r="D2601" i="2"/>
  <c r="E2601" i="2" s="1"/>
  <c r="D2547" i="2"/>
  <c r="E2547" i="2" s="1"/>
  <c r="D2354" i="2"/>
  <c r="E2354" i="2" s="1"/>
  <c r="D2135" i="2"/>
  <c r="E2135" i="2" s="1"/>
  <c r="D830" i="2"/>
  <c r="E830" i="2" s="1"/>
  <c r="D2658" i="2"/>
  <c r="E2658" i="2" s="1"/>
  <c r="D2644" i="2"/>
  <c r="E2644" i="2" s="1"/>
  <c r="D2629" i="2"/>
  <c r="E2629" i="2" s="1"/>
  <c r="D2517" i="2"/>
  <c r="E2517" i="2" s="1"/>
  <c r="D2502" i="2"/>
  <c r="E2502" i="2" s="1"/>
  <c r="D2422" i="2"/>
  <c r="E2422" i="2" s="1"/>
  <c r="D2394" i="2"/>
  <c r="E2394" i="2" s="1"/>
  <c r="D2368" i="2"/>
  <c r="E2368" i="2" s="1"/>
  <c r="D2353" i="2"/>
  <c r="E2353" i="2" s="1"/>
  <c r="D2269" i="2"/>
  <c r="E2269" i="2" s="1"/>
  <c r="D2256" i="2"/>
  <c r="E2256" i="2" s="1"/>
  <c r="D2241" i="2"/>
  <c r="E2241" i="2" s="1"/>
  <c r="D2214" i="2"/>
  <c r="E2214" i="2" s="1"/>
  <c r="D2188" i="2"/>
  <c r="E2188" i="2" s="1"/>
  <c r="D2160" i="2"/>
  <c r="E2160" i="2" s="1"/>
  <c r="D2146" i="2"/>
  <c r="E2146" i="2" s="1"/>
  <c r="D2134" i="2"/>
  <c r="E2134" i="2" s="1"/>
  <c r="D2107" i="2"/>
  <c r="E2107" i="2" s="1"/>
  <c r="D2065" i="2"/>
  <c r="E2065" i="2" s="1"/>
  <c r="D2036" i="2"/>
  <c r="E2036" i="2" s="1"/>
  <c r="D1952" i="2"/>
  <c r="E1952" i="2" s="1"/>
  <c r="D1938" i="2"/>
  <c r="E1938" i="2" s="1"/>
  <c r="D1909" i="2"/>
  <c r="E1909" i="2" s="1"/>
  <c r="D1895" i="2"/>
  <c r="E1895" i="2" s="1"/>
  <c r="D1881" i="2"/>
  <c r="E1881" i="2" s="1"/>
  <c r="D1854" i="2"/>
  <c r="E1854" i="2" s="1"/>
  <c r="D1840" i="2"/>
  <c r="E1840" i="2" s="1"/>
  <c r="D1826" i="2"/>
  <c r="E1826" i="2" s="1"/>
  <c r="D1810" i="2"/>
  <c r="E1810" i="2" s="1"/>
  <c r="D2515" i="2"/>
  <c r="E2515" i="2" s="1"/>
  <c r="D2437" i="2"/>
  <c r="E2437" i="2" s="1"/>
  <c r="D2281" i="2"/>
  <c r="E2281" i="2" s="1"/>
  <c r="D2218" i="2"/>
  <c r="E2218" i="2" s="1"/>
  <c r="D2173" i="2"/>
  <c r="E2173" i="2" s="1"/>
  <c r="D2094" i="2"/>
  <c r="E2094" i="2" s="1"/>
  <c r="D1998" i="2"/>
  <c r="E1998" i="2" s="1"/>
  <c r="D1965" i="2"/>
  <c r="E1965" i="2" s="1"/>
  <c r="D1926" i="2"/>
  <c r="E1926" i="2" s="1"/>
  <c r="D1621" i="2"/>
  <c r="E1621" i="2" s="1"/>
  <c r="D1241" i="2"/>
  <c r="E1241" i="2" s="1"/>
  <c r="D995" i="2"/>
  <c r="E995" i="2" s="1"/>
  <c r="D826" i="2"/>
  <c r="E826" i="2" s="1"/>
  <c r="D2623" i="2"/>
  <c r="E2623" i="2" s="1"/>
  <c r="D1713" i="2"/>
  <c r="E1713" i="2" s="1"/>
  <c r="D1569" i="2"/>
  <c r="E1569" i="2" s="1"/>
  <c r="D1202" i="2"/>
  <c r="E1202" i="2" s="1"/>
  <c r="D1175" i="2"/>
  <c r="E1175" i="2" s="1"/>
  <c r="D1130" i="2"/>
  <c r="E1130" i="2" s="1"/>
  <c r="D1088" i="2"/>
  <c r="E1088" i="2" s="1"/>
  <c r="D1058" i="2"/>
  <c r="E1058" i="2" s="1"/>
  <c r="D788" i="2"/>
  <c r="E788" i="2" s="1"/>
  <c r="D608" i="2"/>
  <c r="E608" i="2" s="1"/>
  <c r="D325" i="2"/>
  <c r="E325" i="2" s="1"/>
  <c r="D294" i="2"/>
  <c r="E294" i="2" s="1"/>
  <c r="D266" i="2"/>
  <c r="E266" i="2" s="1"/>
  <c r="D221" i="2"/>
  <c r="E221" i="2" s="1"/>
  <c r="D147" i="2"/>
  <c r="E147" i="2" s="1"/>
  <c r="D120" i="2"/>
  <c r="E120" i="2" s="1"/>
  <c r="D74" i="2"/>
  <c r="E74" i="2" s="1"/>
  <c r="D43" i="2"/>
  <c r="E43" i="2" s="1"/>
  <c r="D15" i="2"/>
  <c r="E15" i="2" s="1"/>
  <c r="D2593" i="2"/>
  <c r="E2593" i="2" s="1"/>
  <c r="D2442" i="2"/>
  <c r="E2442" i="2" s="1"/>
  <c r="D1772" i="2"/>
  <c r="E1772" i="2" s="1"/>
  <c r="D1727" i="2"/>
  <c r="E1727" i="2" s="1"/>
  <c r="D1582" i="2"/>
  <c r="E1582" i="2" s="1"/>
  <c r="D1499" i="2"/>
  <c r="E1499" i="2" s="1"/>
  <c r="D1459" i="2"/>
  <c r="E1459" i="2" s="1"/>
  <c r="D1389" i="2"/>
  <c r="E1389" i="2" s="1"/>
  <c r="D1057" i="2"/>
  <c r="E1057" i="2" s="1"/>
  <c r="D772" i="2"/>
  <c r="E772" i="2" s="1"/>
  <c r="D683" i="2"/>
  <c r="E683" i="2" s="1"/>
  <c r="D401" i="2"/>
  <c r="E401" i="2" s="1"/>
  <c r="D309" i="2"/>
  <c r="E309" i="2" s="1"/>
  <c r="D220" i="2"/>
  <c r="E220" i="2" s="1"/>
  <c r="D176" i="2"/>
  <c r="E176" i="2" s="1"/>
  <c r="D2665" i="2"/>
  <c r="E2665" i="2" s="1"/>
  <c r="D2456" i="2"/>
  <c r="E2456" i="2" s="1"/>
  <c r="D1874" i="2"/>
  <c r="E1874" i="2" s="1"/>
  <c r="D1832" i="2"/>
  <c r="E1832" i="2" s="1"/>
  <c r="D1344" i="2"/>
  <c r="E1344" i="2" s="1"/>
  <c r="D1275" i="2"/>
  <c r="E1275" i="2" s="1"/>
  <c r="D1243" i="2"/>
  <c r="E1243" i="2" s="1"/>
  <c r="D1159" i="2"/>
  <c r="E1159" i="2" s="1"/>
  <c r="D1101" i="2"/>
  <c r="E1101" i="2" s="1"/>
  <c r="D1056" i="2"/>
  <c r="E1056" i="2" s="1"/>
  <c r="D1025" i="2"/>
  <c r="E1025" i="2" s="1"/>
  <c r="D996" i="2"/>
  <c r="E996" i="2" s="1"/>
  <c r="D952" i="2"/>
  <c r="E952" i="2" s="1"/>
  <c r="D921" i="2"/>
  <c r="E921" i="2" s="1"/>
  <c r="D742" i="2"/>
  <c r="E742" i="2" s="1"/>
  <c r="D698" i="2"/>
  <c r="E698" i="2" s="1"/>
  <c r="D651" i="2"/>
  <c r="E651" i="2" s="1"/>
  <c r="D606" i="2"/>
  <c r="E606" i="2" s="1"/>
  <c r="D474" i="2"/>
  <c r="E474" i="2" s="1"/>
  <c r="D2247" i="2"/>
  <c r="E2247" i="2" s="1"/>
  <c r="D2193" i="2"/>
  <c r="E2193" i="2" s="1"/>
  <c r="D2085" i="2"/>
  <c r="E2085" i="2" s="1"/>
  <c r="D1984" i="2"/>
  <c r="E1984" i="2" s="1"/>
  <c r="D1971" i="2"/>
  <c r="E1971" i="2" s="1"/>
  <c r="D1859" i="2"/>
  <c r="E1859" i="2" s="1"/>
  <c r="D1831" i="2"/>
  <c r="E1831" i="2" s="1"/>
  <c r="D1653" i="2"/>
  <c r="E1653" i="2" s="1"/>
  <c r="D1539" i="2"/>
  <c r="E1539" i="2" s="1"/>
  <c r="D1497" i="2"/>
  <c r="E1497" i="2" s="1"/>
  <c r="D1387" i="2"/>
  <c r="E1387" i="2" s="1"/>
  <c r="D1343" i="2"/>
  <c r="E1343" i="2" s="1"/>
  <c r="D1258" i="2"/>
  <c r="E1258" i="2" s="1"/>
  <c r="D1199" i="2"/>
  <c r="E1199" i="2" s="1"/>
  <c r="D1100" i="2"/>
  <c r="E1100" i="2" s="1"/>
  <c r="D1040" i="2"/>
  <c r="E1040" i="2" s="1"/>
  <c r="D920" i="2"/>
  <c r="E920" i="2" s="1"/>
  <c r="D889" i="2"/>
  <c r="E889" i="2" s="1"/>
  <c r="D845" i="2"/>
  <c r="E845" i="2" s="1"/>
  <c r="D786" i="2"/>
  <c r="E786" i="2" s="1"/>
  <c r="D728" i="2"/>
  <c r="E728" i="2" s="1"/>
  <c r="D665" i="2"/>
  <c r="E665" i="2" s="1"/>
  <c r="D1445" i="2"/>
  <c r="E1445" i="2" s="1"/>
  <c r="D2084" i="2"/>
  <c r="E2084" i="2" s="1"/>
  <c r="D1930" i="2"/>
  <c r="E1930" i="2" s="1"/>
  <c r="D1886" i="2"/>
  <c r="E1886" i="2" s="1"/>
  <c r="D1785" i="2"/>
  <c r="E1785" i="2" s="1"/>
  <c r="D1755" i="2"/>
  <c r="E1755" i="2" s="1"/>
  <c r="D1552" i="2"/>
  <c r="E1552" i="2" s="1"/>
  <c r="D1496" i="2"/>
  <c r="E1496" i="2" s="1"/>
  <c r="D1302" i="2"/>
  <c r="E1302" i="2" s="1"/>
  <c r="D1257" i="2"/>
  <c r="E1257" i="2" s="1"/>
  <c r="D1069" i="2"/>
  <c r="E1069" i="2" s="1"/>
  <c r="D1009" i="2"/>
  <c r="E1009" i="2" s="1"/>
  <c r="D980" i="2"/>
  <c r="E980" i="2" s="1"/>
  <c r="D755" i="2"/>
  <c r="E755" i="2" s="1"/>
  <c r="D1444" i="2"/>
  <c r="E1444" i="2" s="1"/>
  <c r="D355" i="2"/>
  <c r="E355" i="2" s="1"/>
  <c r="D2178" i="2"/>
  <c r="E2178" i="2" s="1"/>
  <c r="D1929" i="2"/>
  <c r="E1929" i="2" s="1"/>
  <c r="D1524" i="2"/>
  <c r="E1524" i="2" s="1"/>
  <c r="D1456" i="2"/>
  <c r="E1456" i="2" s="1"/>
  <c r="D1342" i="2"/>
  <c r="E1342" i="2" s="1"/>
  <c r="D1170" i="2"/>
  <c r="E1170" i="2" s="1"/>
  <c r="D1099" i="2"/>
  <c r="E1099" i="2" s="1"/>
  <c r="D1068" i="2"/>
  <c r="E1068" i="2" s="1"/>
  <c r="D993" i="2"/>
  <c r="E993" i="2" s="1"/>
  <c r="D949" i="2"/>
  <c r="E949" i="2" s="1"/>
  <c r="D1625" i="2"/>
  <c r="E1625" i="2" s="1"/>
  <c r="D2396" i="2"/>
  <c r="E2396" i="2" s="1"/>
  <c r="D2383" i="2"/>
  <c r="E2383" i="2" s="1"/>
  <c r="D2341" i="2"/>
  <c r="E2341" i="2" s="1"/>
  <c r="D1955" i="2"/>
  <c r="E1955" i="2" s="1"/>
  <c r="D1912" i="2"/>
  <c r="E1912" i="2" s="1"/>
  <c r="D1870" i="2"/>
  <c r="E1870" i="2" s="1"/>
  <c r="D1842" i="2"/>
  <c r="E1842" i="2" s="1"/>
  <c r="D1783" i="2"/>
  <c r="E1783" i="2" s="1"/>
  <c r="D1754" i="2"/>
  <c r="E1754" i="2" s="1"/>
  <c r="D1708" i="2"/>
  <c r="E1708" i="2" s="1"/>
  <c r="D1523" i="2"/>
  <c r="E1523" i="2" s="1"/>
  <c r="D1368" i="2"/>
  <c r="E1368" i="2" s="1"/>
  <c r="D1313" i="2"/>
  <c r="E1313" i="2" s="1"/>
  <c r="D1301" i="2"/>
  <c r="E1301" i="2" s="1"/>
  <c r="D1271" i="2"/>
  <c r="E1271" i="2" s="1"/>
  <c r="D1211" i="2"/>
  <c r="E1211" i="2" s="1"/>
  <c r="D1155" i="2"/>
  <c r="E1155" i="2" s="1"/>
  <c r="D1098" i="2"/>
  <c r="E1098" i="2" s="1"/>
  <c r="D1037" i="2"/>
  <c r="E1037" i="2" s="1"/>
  <c r="D1943" i="2"/>
  <c r="E1943" i="2" s="1"/>
  <c r="D666" i="2"/>
  <c r="E666" i="2" s="1"/>
  <c r="D624" i="2"/>
  <c r="E624" i="2" s="1"/>
  <c r="D529" i="2"/>
  <c r="E529" i="2" s="1"/>
  <c r="D310" i="2"/>
  <c r="E310" i="2" s="1"/>
  <c r="D2370" i="2"/>
  <c r="E2370" i="2" s="1"/>
  <c r="D2326" i="2"/>
  <c r="E2326" i="2" s="1"/>
  <c r="D2229" i="2"/>
  <c r="E2229" i="2" s="1"/>
  <c r="D2176" i="2"/>
  <c r="E2176" i="2" s="1"/>
  <c r="D1954" i="2"/>
  <c r="E1954" i="2" s="1"/>
  <c r="D1911" i="2"/>
  <c r="E1911" i="2" s="1"/>
  <c r="D1782" i="2"/>
  <c r="E1782" i="2" s="1"/>
  <c r="D1440" i="2"/>
  <c r="E1440" i="2" s="1"/>
  <c r="D1154" i="2"/>
  <c r="E1154" i="2" s="1"/>
  <c r="D1097" i="2"/>
  <c r="E1097" i="2" s="1"/>
  <c r="D886" i="2"/>
  <c r="E886" i="2" s="1"/>
  <c r="D1942" i="2"/>
  <c r="E1942" i="2" s="1"/>
  <c r="D1710" i="2"/>
  <c r="E1710" i="2" s="1"/>
  <c r="D1160" i="2"/>
  <c r="E1160" i="2" s="1"/>
  <c r="D1052" i="2"/>
  <c r="E1052" i="2" s="1"/>
  <c r="D2573" i="2"/>
  <c r="E2573" i="2" s="1"/>
  <c r="D2518" i="2"/>
  <c r="E2518" i="2" s="1"/>
  <c r="D2395" i="2"/>
  <c r="E2395" i="2" s="1"/>
  <c r="D2228" i="2"/>
  <c r="E2228" i="2" s="1"/>
  <c r="D2066" i="2"/>
  <c r="E2066" i="2" s="1"/>
  <c r="D2052" i="2"/>
  <c r="E2052" i="2" s="1"/>
  <c r="D1968" i="2"/>
  <c r="E1968" i="2" s="1"/>
  <c r="D1939" i="2"/>
  <c r="E1939" i="2" s="1"/>
  <c r="D1882" i="2"/>
  <c r="E1882" i="2" s="1"/>
  <c r="D1811" i="2"/>
  <c r="E1811" i="2" s="1"/>
  <c r="D1752" i="2"/>
  <c r="E1752" i="2" s="1"/>
  <c r="D1051" i="2"/>
  <c r="E1051" i="2" s="1"/>
  <c r="D2657" i="2"/>
  <c r="E2657" i="2" s="1"/>
  <c r="D2643" i="2"/>
  <c r="E2643" i="2" s="1"/>
  <c r="D2628" i="2"/>
  <c r="E2628" i="2" s="1"/>
  <c r="D2599" i="2"/>
  <c r="E2599" i="2" s="1"/>
  <c r="D2560" i="2"/>
  <c r="E2560" i="2" s="1"/>
  <c r="D2449" i="2"/>
  <c r="E2449" i="2" s="1"/>
  <c r="D2407" i="2"/>
  <c r="E2407" i="2" s="1"/>
  <c r="D2393" i="2"/>
  <c r="E2393" i="2" s="1"/>
  <c r="D2367" i="2"/>
  <c r="E2367" i="2" s="1"/>
  <c r="D2295" i="2"/>
  <c r="E2295" i="2" s="1"/>
  <c r="D2268" i="2"/>
  <c r="E2268" i="2" s="1"/>
  <c r="D2240" i="2"/>
  <c r="E2240" i="2" s="1"/>
  <c r="D2227" i="2"/>
  <c r="E2227" i="2" s="1"/>
  <c r="D2159" i="2"/>
  <c r="E2159" i="2" s="1"/>
  <c r="D2145" i="2"/>
  <c r="E2145" i="2" s="1"/>
  <c r="D2064" i="2"/>
  <c r="E2064" i="2" s="1"/>
  <c r="D2051" i="2"/>
  <c r="E2051" i="2" s="1"/>
  <c r="D2035" i="2"/>
  <c r="E2035" i="2" s="1"/>
  <c r="D2007" i="2"/>
  <c r="E2007" i="2" s="1"/>
  <c r="D1993" i="2"/>
  <c r="E1993" i="2" s="1"/>
  <c r="D1979" i="2"/>
  <c r="E1979" i="2" s="1"/>
  <c r="D497" i="2"/>
  <c r="E497" i="2" s="1"/>
  <c r="D482" i="2"/>
  <c r="E482" i="2" s="1"/>
  <c r="D466" i="2"/>
  <c r="E466" i="2" s="1"/>
  <c r="D450" i="2"/>
  <c r="E450" i="2" s="1"/>
  <c r="D435" i="2"/>
  <c r="E435" i="2" s="1"/>
  <c r="D407" i="2"/>
  <c r="E407" i="2" s="1"/>
  <c r="D392" i="2"/>
  <c r="E392" i="2" s="1"/>
  <c r="D376" i="2"/>
  <c r="E376" i="2" s="1"/>
  <c r="D361" i="2"/>
  <c r="E361" i="2" s="1"/>
  <c r="D345" i="2"/>
  <c r="E345" i="2" s="1"/>
  <c r="D331" i="2"/>
  <c r="E331" i="2" s="1"/>
  <c r="D316" i="2"/>
  <c r="E316" i="2" s="1"/>
  <c r="D300" i="2"/>
  <c r="E300" i="2" s="1"/>
  <c r="D286" i="2"/>
  <c r="E286" i="2" s="1"/>
  <c r="D258" i="2"/>
  <c r="E258" i="2" s="1"/>
  <c r="D242" i="2"/>
  <c r="E242" i="2" s="1"/>
  <c r="D211" i="2"/>
  <c r="E211" i="2" s="1"/>
  <c r="D197" i="2"/>
  <c r="E197" i="2" s="1"/>
  <c r="D182" i="2"/>
  <c r="E182" i="2" s="1"/>
  <c r="D5" i="2"/>
  <c r="E5" i="2" s="1"/>
  <c r="D2475" i="2"/>
  <c r="E2475" i="2" s="1"/>
  <c r="D2436" i="2"/>
  <c r="E2436" i="2" s="1"/>
  <c r="D2357" i="2"/>
  <c r="E2357" i="2" s="1"/>
  <c r="D2280" i="2"/>
  <c r="E2280" i="2" s="1"/>
  <c r="D2172" i="2"/>
  <c r="E2172" i="2" s="1"/>
  <c r="D2124" i="2"/>
  <c r="E2124" i="2" s="1"/>
  <c r="D2093" i="2"/>
  <c r="E2093" i="2" s="1"/>
  <c r="D2026" i="2"/>
  <c r="E2026" i="2" s="1"/>
  <c r="D1997" i="2"/>
  <c r="E1997" i="2" s="1"/>
  <c r="D1925" i="2"/>
  <c r="E1925" i="2" s="1"/>
  <c r="D1508" i="2"/>
  <c r="E1508" i="2" s="1"/>
  <c r="D1428" i="2"/>
  <c r="E1428" i="2" s="1"/>
  <c r="D1330" i="2"/>
  <c r="E1330" i="2" s="1"/>
  <c r="D859" i="2"/>
  <c r="E859" i="2" s="1"/>
  <c r="D338" i="2"/>
  <c r="E338" i="2" s="1"/>
  <c r="D415" i="2"/>
  <c r="E415" i="2" s="1"/>
  <c r="D1498" i="2"/>
  <c r="E1498" i="2" s="1"/>
  <c r="D1471" i="2"/>
  <c r="E1471" i="2" s="1"/>
  <c r="D1388" i="2"/>
  <c r="E1388" i="2" s="1"/>
  <c r="D1290" i="2"/>
  <c r="E1290" i="2" s="1"/>
  <c r="D1128" i="2"/>
  <c r="E1128" i="2" s="1"/>
  <c r="D892" i="2"/>
  <c r="E892" i="2" s="1"/>
  <c r="D2261" i="2"/>
  <c r="E2261" i="2" s="1"/>
  <c r="D2233" i="2"/>
  <c r="E2233" i="2" s="1"/>
  <c r="D1725" i="2"/>
  <c r="E1725" i="2" s="1"/>
  <c r="D1510" i="2"/>
  <c r="E1510" i="2" s="1"/>
  <c r="D1371" i="2"/>
  <c r="E1371" i="2" s="1"/>
  <c r="D1316" i="2"/>
  <c r="E1316" i="2" s="1"/>
  <c r="D1274" i="2"/>
  <c r="E1274" i="2" s="1"/>
  <c r="D1228" i="2"/>
  <c r="E1228" i="2" s="1"/>
  <c r="D1213" i="2"/>
  <c r="E1213" i="2" s="1"/>
  <c r="D951" i="2"/>
  <c r="E951" i="2" s="1"/>
  <c r="D829" i="2"/>
  <c r="E829" i="2" s="1"/>
  <c r="D770" i="2"/>
  <c r="E770" i="2" s="1"/>
  <c r="D713" i="2"/>
  <c r="E713" i="2" s="1"/>
  <c r="D650" i="2"/>
  <c r="E650" i="2" s="1"/>
  <c r="D1901" i="2"/>
  <c r="E1901" i="2" s="1"/>
  <c r="D1216" i="2"/>
  <c r="E1216" i="2" s="1"/>
  <c r="D1073" i="2"/>
  <c r="E1073" i="2" s="1"/>
  <c r="D2246" i="2"/>
  <c r="E2246" i="2" s="1"/>
  <c r="D2111" i="2"/>
  <c r="E2111" i="2" s="1"/>
  <c r="D2011" i="2"/>
  <c r="E2011" i="2" s="1"/>
  <c r="D1983" i="2"/>
  <c r="E1983" i="2" s="1"/>
  <c r="D1858" i="2"/>
  <c r="E1858" i="2" s="1"/>
  <c r="D1815" i="2"/>
  <c r="E1815" i="2" s="1"/>
  <c r="D1538" i="2"/>
  <c r="E1538" i="2" s="1"/>
  <c r="D1273" i="2"/>
  <c r="E1273" i="2" s="1"/>
  <c r="D1141" i="2"/>
  <c r="E1141" i="2" s="1"/>
  <c r="D1085" i="2"/>
  <c r="E1085" i="2" s="1"/>
  <c r="D919" i="2"/>
  <c r="E919" i="2" s="1"/>
  <c r="D873" i="2"/>
  <c r="E873" i="2" s="1"/>
  <c r="D812" i="2"/>
  <c r="E812" i="2" s="1"/>
  <c r="D769" i="2"/>
  <c r="E769" i="2" s="1"/>
  <c r="D1072" i="2"/>
  <c r="E1072" i="2" s="1"/>
  <c r="D799" i="2"/>
  <c r="E799" i="2" s="1"/>
  <c r="D2285" i="2"/>
  <c r="E2285" i="2" s="1"/>
  <c r="D2164" i="2"/>
  <c r="E2164" i="2" s="1"/>
  <c r="D1941" i="2"/>
  <c r="E1941" i="2" s="1"/>
  <c r="D1885" i="2"/>
  <c r="E1885" i="2" s="1"/>
  <c r="D1693" i="2"/>
  <c r="E1693" i="2" s="1"/>
  <c r="D1495" i="2"/>
  <c r="E1495" i="2" s="1"/>
  <c r="D1469" i="2"/>
  <c r="E1469" i="2" s="1"/>
  <c r="D1287" i="2"/>
  <c r="E1287" i="2" s="1"/>
  <c r="D1112" i="2"/>
  <c r="E1112" i="2" s="1"/>
  <c r="D1084" i="2"/>
  <c r="E1084" i="2" s="1"/>
  <c r="D1008" i="2"/>
  <c r="E1008" i="2" s="1"/>
  <c r="D887" i="2"/>
  <c r="E887" i="2" s="1"/>
  <c r="D843" i="2"/>
  <c r="E843" i="2" s="1"/>
  <c r="D2041" i="2"/>
  <c r="E2041" i="2" s="1"/>
  <c r="D1899" i="2"/>
  <c r="E1899" i="2" s="1"/>
  <c r="D1214" i="2"/>
  <c r="E1214" i="2" s="1"/>
  <c r="D1115" i="2"/>
  <c r="E1115" i="2" s="1"/>
  <c r="D876" i="2"/>
  <c r="E876" i="2" s="1"/>
  <c r="D798" i="2"/>
  <c r="E798" i="2" s="1"/>
  <c r="D2313" i="2"/>
  <c r="E2313" i="2" s="1"/>
  <c r="D2163" i="2"/>
  <c r="E2163" i="2" s="1"/>
  <c r="D2039" i="2"/>
  <c r="E2039" i="2" s="1"/>
  <c r="D1829" i="2"/>
  <c r="E1829" i="2" s="1"/>
  <c r="D1607" i="2"/>
  <c r="E1607" i="2" s="1"/>
  <c r="D992" i="2"/>
  <c r="E992" i="2" s="1"/>
  <c r="D933" i="2"/>
  <c r="E933" i="2" s="1"/>
  <c r="D871" i="2"/>
  <c r="E871" i="2" s="1"/>
  <c r="D2179" i="2"/>
  <c r="E2179" i="2" s="1"/>
  <c r="D1401" i="2"/>
  <c r="E1401" i="2" s="1"/>
  <c r="D832" i="2"/>
  <c r="E832" i="2" s="1"/>
  <c r="D2424" i="2"/>
  <c r="E2424" i="2" s="1"/>
  <c r="D2382" i="2"/>
  <c r="E2382" i="2" s="1"/>
  <c r="D2340" i="2"/>
  <c r="E2340" i="2" s="1"/>
  <c r="D1841" i="2"/>
  <c r="E1841" i="2" s="1"/>
  <c r="D1753" i="2"/>
  <c r="E1753" i="2" s="1"/>
  <c r="D1664" i="2"/>
  <c r="E1664" i="2" s="1"/>
  <c r="D1536" i="2"/>
  <c r="E1536" i="2" s="1"/>
  <c r="D1383" i="2"/>
  <c r="E1383" i="2" s="1"/>
  <c r="D1340" i="2"/>
  <c r="E1340" i="2" s="1"/>
  <c r="D1196" i="2"/>
  <c r="E1196" i="2" s="1"/>
  <c r="D1168" i="2"/>
  <c r="E1168" i="2" s="1"/>
  <c r="D1124" i="2"/>
  <c r="E1124" i="2" s="1"/>
  <c r="D1110" i="2"/>
  <c r="E1110" i="2" s="1"/>
  <c r="D1036" i="2"/>
  <c r="E1036" i="2" s="1"/>
  <c r="D991" i="2"/>
  <c r="E991" i="2" s="1"/>
  <c r="D932" i="2"/>
  <c r="E932" i="2" s="1"/>
  <c r="D870" i="2"/>
  <c r="E870" i="2" s="1"/>
  <c r="D1400" i="2"/>
  <c r="E1400" i="2" s="1"/>
  <c r="D831" i="2"/>
  <c r="E831" i="2" s="1"/>
  <c r="D385" i="2"/>
  <c r="E385" i="2" s="1"/>
  <c r="D2630" i="2"/>
  <c r="E2630" i="2" s="1"/>
  <c r="D2503" i="2"/>
  <c r="E2503" i="2" s="1"/>
  <c r="D2461" i="2"/>
  <c r="E2461" i="2" s="1"/>
  <c r="D2450" i="2"/>
  <c r="E2450" i="2" s="1"/>
  <c r="D2215" i="2"/>
  <c r="E2215" i="2" s="1"/>
  <c r="D1980" i="2"/>
  <c r="E1980" i="2" s="1"/>
  <c r="D1855" i="2"/>
  <c r="E1855" i="2" s="1"/>
  <c r="D1796" i="2"/>
  <c r="E1796" i="2" s="1"/>
  <c r="D1781" i="2"/>
  <c r="E1781" i="2" s="1"/>
  <c r="D2656" i="2"/>
  <c r="E2656" i="2" s="1"/>
  <c r="D2642" i="2"/>
  <c r="E2642" i="2" s="1"/>
  <c r="D2627" i="2"/>
  <c r="E2627" i="2" s="1"/>
  <c r="D2598" i="2"/>
  <c r="E2598" i="2" s="1"/>
  <c r="D2559" i="2"/>
  <c r="E2559" i="2" s="1"/>
  <c r="D2545" i="2"/>
  <c r="E2545" i="2" s="1"/>
  <c r="D2530" i="2"/>
  <c r="E2530" i="2" s="1"/>
  <c r="D2500" i="2"/>
  <c r="E2500" i="2" s="1"/>
  <c r="D2486" i="2"/>
  <c r="E2486" i="2" s="1"/>
  <c r="D2473" i="2"/>
  <c r="E2473" i="2" s="1"/>
  <c r="D2448" i="2"/>
  <c r="E2448" i="2" s="1"/>
  <c r="D2434" i="2"/>
  <c r="E2434" i="2" s="1"/>
  <c r="D2406" i="2"/>
  <c r="E2406" i="2" s="1"/>
  <c r="D2392" i="2"/>
  <c r="E2392" i="2" s="1"/>
  <c r="D2322" i="2"/>
  <c r="E2322" i="2" s="1"/>
  <c r="D2309" i="2"/>
  <c r="E2309" i="2" s="1"/>
  <c r="D2294" i="2"/>
  <c r="E2294" i="2" s="1"/>
  <c r="D2186" i="2"/>
  <c r="E2186" i="2" s="1"/>
  <c r="D2158" i="2"/>
  <c r="E2158" i="2" s="1"/>
  <c r="D2079" i="2"/>
  <c r="E2079" i="2" s="1"/>
  <c r="D2050" i="2"/>
  <c r="E2050" i="2" s="1"/>
  <c r="D2034" i="2"/>
  <c r="E2034" i="2" s="1"/>
  <c r="D2006" i="2"/>
  <c r="E2006" i="2" s="1"/>
  <c r="D1992" i="2"/>
  <c r="E1992" i="2" s="1"/>
  <c r="D613" i="2"/>
  <c r="E613" i="2" s="1"/>
  <c r="D597" i="2"/>
  <c r="E597" i="2" s="1"/>
  <c r="D581" i="2"/>
  <c r="E581" i="2" s="1"/>
  <c r="D565" i="2"/>
  <c r="E565" i="2" s="1"/>
  <c r="D549" i="2"/>
  <c r="E549" i="2" s="1"/>
  <c r="D534" i="2"/>
  <c r="E534" i="2" s="1"/>
  <c r="D496" i="2"/>
  <c r="E496" i="2" s="1"/>
  <c r="D481" i="2"/>
  <c r="E481" i="2" s="1"/>
  <c r="D434" i="2"/>
  <c r="E434" i="2" s="1"/>
  <c r="D421" i="2"/>
  <c r="E421" i="2" s="1"/>
  <c r="D406" i="2"/>
  <c r="E406" i="2" s="1"/>
  <c r="D391" i="2"/>
  <c r="E391" i="2" s="1"/>
  <c r="D375" i="2"/>
  <c r="E375" i="2" s="1"/>
  <c r="D360" i="2"/>
  <c r="E360" i="2" s="1"/>
  <c r="D344" i="2"/>
  <c r="E344" i="2" s="1"/>
  <c r="D330" i="2"/>
  <c r="E330" i="2" s="1"/>
  <c r="D315" i="2"/>
  <c r="E315" i="2" s="1"/>
  <c r="D299" i="2"/>
  <c r="E299" i="2" s="1"/>
  <c r="D257" i="2"/>
  <c r="E257" i="2" s="1"/>
  <c r="D241" i="2"/>
  <c r="E241" i="2" s="1"/>
  <c r="D226" i="2"/>
  <c r="E226" i="2" s="1"/>
  <c r="D210" i="2"/>
  <c r="E210" i="2" s="1"/>
  <c r="D196" i="2"/>
  <c r="E196" i="2" s="1"/>
  <c r="D4" i="2"/>
  <c r="E4" i="2" s="1"/>
  <c r="D2645" i="2"/>
  <c r="E2645" i="2" s="1"/>
  <c r="D2435" i="2"/>
  <c r="E2435" i="2" s="1"/>
  <c r="D2123" i="2"/>
  <c r="E2123" i="2" s="1"/>
  <c r="D2092" i="2"/>
  <c r="E2092" i="2" s="1"/>
  <c r="D2025" i="2"/>
  <c r="E2025" i="2" s="1"/>
  <c r="D1996" i="2"/>
  <c r="E1996" i="2" s="1"/>
  <c r="D1771" i="2"/>
  <c r="E1771" i="2" s="1"/>
  <c r="D1743" i="2"/>
  <c r="E1743" i="2" s="1"/>
  <c r="D1507" i="2"/>
  <c r="E1507" i="2" s="1"/>
  <c r="D1329" i="2"/>
  <c r="E1329" i="2" s="1"/>
  <c r="D1289" i="2"/>
  <c r="E1289" i="2" s="1"/>
  <c r="D1043" i="2"/>
  <c r="E1043" i="2" s="1"/>
  <c r="D858" i="2"/>
  <c r="E858" i="2" s="1"/>
  <c r="D653" i="2"/>
  <c r="E653" i="2" s="1"/>
  <c r="D560" i="2"/>
  <c r="E560" i="2" s="1"/>
  <c r="D521" i="2"/>
  <c r="E521" i="2" s="1"/>
  <c r="D430" i="2"/>
  <c r="E430" i="2" s="1"/>
  <c r="D2018" i="2"/>
  <c r="E2018" i="2" s="1"/>
  <c r="D1648" i="2"/>
  <c r="E1648" i="2" s="1"/>
  <c r="D1634" i="2"/>
  <c r="E1634" i="2" s="1"/>
  <c r="D1576" i="2"/>
  <c r="E1576" i="2" s="1"/>
  <c r="D1453" i="2"/>
  <c r="E1453" i="2" s="1"/>
  <c r="D1312" i="2"/>
  <c r="E1312" i="2" s="1"/>
  <c r="D1153" i="2"/>
  <c r="E1153" i="2" s="1"/>
  <c r="D1035" i="2"/>
  <c r="E1035" i="2" s="1"/>
  <c r="D977" i="2"/>
  <c r="E977" i="2" s="1"/>
  <c r="D526" i="2"/>
  <c r="E526" i="2" s="1"/>
  <c r="D515" i="2"/>
  <c r="E515" i="2" s="1"/>
  <c r="D1209" i="2"/>
  <c r="E1209" i="2" s="1"/>
  <c r="D2578" i="2"/>
  <c r="E2578" i="2" s="1"/>
  <c r="D2523" i="2"/>
  <c r="E2523" i="2" s="1"/>
  <c r="D2388" i="2"/>
  <c r="E2388" i="2" s="1"/>
  <c r="D2225" i="2"/>
  <c r="E2225" i="2" s="1"/>
  <c r="D1283" i="2"/>
  <c r="E1283" i="2" s="1"/>
  <c r="D1137" i="2"/>
  <c r="E1137" i="2" s="1"/>
  <c r="D1109" i="2"/>
  <c r="E1109" i="2" s="1"/>
  <c r="D1065" i="2"/>
  <c r="E1065" i="2" s="1"/>
  <c r="D1049" i="2"/>
  <c r="E1049" i="2" s="1"/>
  <c r="D2238" i="2"/>
  <c r="E2238" i="2" s="1"/>
  <c r="D1411" i="2"/>
  <c r="E1411" i="2" s="1"/>
  <c r="D1382" i="2"/>
  <c r="E1382" i="2" s="1"/>
  <c r="D990" i="2"/>
  <c r="E990" i="2" s="1"/>
  <c r="D473" i="2"/>
  <c r="E473" i="2" s="1"/>
  <c r="D2346" i="2"/>
  <c r="E2346" i="2" s="1"/>
  <c r="D2265" i="2"/>
  <c r="E2265" i="2" s="1"/>
  <c r="D2224" i="2"/>
  <c r="E2224" i="2" s="1"/>
  <c r="D2130" i="2"/>
  <c r="E2130" i="2" s="1"/>
  <c r="D2089" i="2"/>
  <c r="E2089" i="2" s="1"/>
  <c r="D1311" i="2"/>
  <c r="E1311" i="2" s="1"/>
  <c r="D131" i="2"/>
  <c r="E131" i="2" s="1"/>
  <c r="D84" i="2"/>
  <c r="E84" i="2" s="1"/>
  <c r="D69" i="2"/>
  <c r="E69" i="2" s="1"/>
  <c r="D25" i="2"/>
  <c r="E25" i="2" s="1"/>
  <c r="D1238" i="2"/>
  <c r="E1238" i="2" s="1"/>
  <c r="D1166" i="2"/>
  <c r="E1166" i="2" s="1"/>
  <c r="D2662" i="2"/>
  <c r="E2662" i="2" s="1"/>
  <c r="D2564" i="2"/>
  <c r="E2564" i="2" s="1"/>
  <c r="D2465" i="2"/>
  <c r="E2465" i="2" s="1"/>
  <c r="D1904" i="2"/>
  <c r="E1904" i="2" s="1"/>
  <c r="D1717" i="2"/>
  <c r="E1717" i="2" s="1"/>
  <c r="D1617" i="2"/>
  <c r="E1617" i="2" s="1"/>
  <c r="D1465" i="2"/>
  <c r="E1465" i="2" s="1"/>
  <c r="D1393" i="2"/>
  <c r="E1393" i="2" s="1"/>
  <c r="D185" i="2"/>
  <c r="E185" i="2" s="1"/>
  <c r="D98" i="2"/>
  <c r="E98" i="2" s="1"/>
  <c r="D53" i="2"/>
  <c r="E53" i="2" s="1"/>
  <c r="D9" i="2"/>
  <c r="E9" i="2" s="1"/>
  <c r="D2494" i="2"/>
  <c r="E2494" i="2" s="1"/>
  <c r="D2184" i="2"/>
  <c r="E2184" i="2" s="1"/>
  <c r="D1806" i="2"/>
  <c r="E1806" i="2" s="1"/>
  <c r="D1731" i="2"/>
  <c r="E1731" i="2" s="1"/>
  <c r="D1466" i="2"/>
  <c r="E1466" i="2" s="1"/>
  <c r="D1409" i="2"/>
  <c r="E1409" i="2" s="1"/>
  <c r="D2576" i="2"/>
  <c r="E2576" i="2" s="1"/>
  <c r="D2208" i="2"/>
  <c r="E2208" i="2" s="1"/>
  <c r="D2128" i="2"/>
  <c r="E2128" i="2" s="1"/>
  <c r="D1730" i="2"/>
  <c r="E1730" i="2" s="1"/>
  <c r="D2033" i="2"/>
  <c r="E2033" i="2" s="1"/>
  <c r="D1620" i="2"/>
  <c r="E1620" i="2" s="1"/>
  <c r="D1439" i="2"/>
  <c r="E1439" i="2" s="1"/>
  <c r="D1396" i="2"/>
  <c r="E1396" i="2" s="1"/>
  <c r="D1366" i="2"/>
  <c r="E1366" i="2" s="1"/>
  <c r="D1339" i="2"/>
  <c r="E1339" i="2" s="1"/>
  <c r="D1284" i="2"/>
  <c r="E1284" i="2" s="1"/>
  <c r="D1253" i="2"/>
  <c r="E1253" i="2" s="1"/>
  <c r="D1195" i="2"/>
  <c r="E1195" i="2" s="1"/>
  <c r="D1021" i="2"/>
  <c r="E1021" i="2" s="1"/>
  <c r="D2592" i="2"/>
  <c r="E2592" i="2" s="1"/>
  <c r="D2402" i="2"/>
  <c r="E2402" i="2" s="1"/>
  <c r="D2307" i="2"/>
  <c r="E2307" i="2" s="1"/>
  <c r="D2266" i="2"/>
  <c r="E2266" i="2" s="1"/>
  <c r="D2090" i="2"/>
  <c r="E2090" i="2" s="1"/>
  <c r="D1619" i="2"/>
  <c r="E1619" i="2" s="1"/>
  <c r="D1438" i="2"/>
  <c r="E1438" i="2" s="1"/>
  <c r="D1365" i="2"/>
  <c r="E1365" i="2" s="1"/>
  <c r="D1338" i="2"/>
  <c r="E1338" i="2" s="1"/>
  <c r="D1268" i="2"/>
  <c r="E1268" i="2" s="1"/>
  <c r="D1237" i="2"/>
  <c r="E1237" i="2" s="1"/>
  <c r="D1194" i="2"/>
  <c r="E1194" i="2" s="1"/>
  <c r="D1152" i="2"/>
  <c r="E1152" i="2" s="1"/>
  <c r="D1020" i="2"/>
  <c r="E1020" i="2" s="1"/>
  <c r="D1733" i="2"/>
  <c r="E1733" i="2" s="1"/>
  <c r="D1208" i="2"/>
  <c r="E1208" i="2" s="1"/>
  <c r="D2577" i="2"/>
  <c r="E2577" i="2" s="1"/>
  <c r="D2387" i="2"/>
  <c r="E2387" i="2" s="1"/>
  <c r="D1618" i="2"/>
  <c r="E1618" i="2" s="1"/>
  <c r="D115" i="2"/>
  <c r="E115" i="2" s="1"/>
  <c r="D38" i="2"/>
  <c r="E38" i="2" s="1"/>
  <c r="D2237" i="2"/>
  <c r="E2237" i="2" s="1"/>
  <c r="D1732" i="2"/>
  <c r="E1732" i="2" s="1"/>
  <c r="D1467" i="2"/>
  <c r="E1467" i="2" s="1"/>
  <c r="D1410" i="2"/>
  <c r="E1410" i="2" s="1"/>
  <c r="D2521" i="2"/>
  <c r="E2521" i="2" s="1"/>
  <c r="D2129" i="2"/>
  <c r="E2129" i="2" s="1"/>
  <c r="D1761" i="2"/>
  <c r="E1761" i="2" s="1"/>
  <c r="D1632" i="2"/>
  <c r="E1632" i="2" s="1"/>
  <c r="D1422" i="2"/>
  <c r="E1422" i="2" s="1"/>
  <c r="D334" i="2"/>
  <c r="E334" i="2" s="1"/>
  <c r="D289" i="2"/>
  <c r="E289" i="2" s="1"/>
  <c r="D276" i="2"/>
  <c r="E276" i="2" s="1"/>
  <c r="D231" i="2"/>
  <c r="E231" i="2" s="1"/>
  <c r="D24" i="2"/>
  <c r="E24" i="2" s="1"/>
  <c r="D1935" i="2"/>
  <c r="E1935" i="2" s="1"/>
  <c r="D1380" i="2"/>
  <c r="E1380" i="2" s="1"/>
  <c r="D502" i="2"/>
  <c r="E502" i="2" s="1"/>
  <c r="D2661" i="2"/>
  <c r="E2661" i="2" s="1"/>
  <c r="D2464" i="2"/>
  <c r="E2464" i="2" s="1"/>
  <c r="D2385" i="2"/>
  <c r="E2385" i="2" s="1"/>
  <c r="D1876" i="2"/>
  <c r="E1876" i="2" s="1"/>
  <c r="D1834" i="2"/>
  <c r="E1834" i="2" s="1"/>
  <c r="D1760" i="2"/>
  <c r="E1760" i="2" s="1"/>
  <c r="D1616" i="2"/>
  <c r="E1616" i="2" s="1"/>
  <c r="D1476" i="2"/>
  <c r="E1476" i="2" s="1"/>
  <c r="D1421" i="2"/>
  <c r="E1421" i="2" s="1"/>
  <c r="D409" i="2"/>
  <c r="E409" i="2" s="1"/>
  <c r="D288" i="2"/>
  <c r="E288" i="2" s="1"/>
  <c r="D261" i="2"/>
  <c r="E261" i="2" s="1"/>
  <c r="D230" i="2"/>
  <c r="E230" i="2" s="1"/>
  <c r="D170" i="2"/>
  <c r="E170" i="2" s="1"/>
  <c r="D113" i="2"/>
  <c r="E113" i="2" s="1"/>
  <c r="D97" i="2"/>
  <c r="E97" i="2" s="1"/>
  <c r="D68" i="2"/>
  <c r="E68" i="2" s="1"/>
  <c r="D52" i="2"/>
  <c r="E52" i="2" s="1"/>
  <c r="D36" i="2"/>
  <c r="E36" i="2" s="1"/>
  <c r="D8" i="2"/>
  <c r="E8" i="2" s="1"/>
  <c r="D2415" i="2"/>
  <c r="E2415" i="2" s="1"/>
  <c r="D2291" i="2"/>
  <c r="E2291" i="2" s="1"/>
  <c r="D1805" i="2"/>
  <c r="E1805" i="2" s="1"/>
  <c r="D1408" i="2"/>
  <c r="E1408" i="2" s="1"/>
  <c r="D946" i="2"/>
  <c r="E946" i="2" s="1"/>
  <c r="D2562" i="2"/>
  <c r="E2562" i="2" s="1"/>
  <c r="D2505" i="2"/>
  <c r="E2505" i="2" s="1"/>
  <c r="D2463" i="2"/>
  <c r="E2463" i="2" s="1"/>
  <c r="D2249" i="2"/>
  <c r="E2249" i="2" s="1"/>
  <c r="D2167" i="2"/>
  <c r="E2167" i="2" s="1"/>
  <c r="D1774" i="2"/>
  <c r="E1774" i="2" s="1"/>
  <c r="D1745" i="2"/>
  <c r="E1745" i="2" s="1"/>
  <c r="D1615" i="2"/>
  <c r="E1615" i="2" s="1"/>
  <c r="D1601" i="2"/>
  <c r="E1601" i="2" s="1"/>
  <c r="D1558" i="2"/>
  <c r="E1558" i="2" s="1"/>
  <c r="D1531" i="2"/>
  <c r="E1531" i="2" s="1"/>
  <c r="D1489" i="2"/>
  <c r="E1489" i="2" s="1"/>
  <c r="D536" i="2"/>
  <c r="E536" i="2" s="1"/>
  <c r="D511" i="2"/>
  <c r="E511" i="2" s="1"/>
  <c r="D499" i="2"/>
  <c r="E499" i="2" s="1"/>
  <c r="D484" i="2"/>
  <c r="E484" i="2" s="1"/>
  <c r="D468" i="2"/>
  <c r="E468" i="2" s="1"/>
  <c r="D437" i="2"/>
  <c r="E437" i="2" s="1"/>
  <c r="D424" i="2"/>
  <c r="E424" i="2" s="1"/>
  <c r="D408" i="2"/>
  <c r="E408" i="2" s="1"/>
  <c r="D347" i="2"/>
  <c r="E347" i="2" s="1"/>
  <c r="D318" i="2"/>
  <c r="E318" i="2" s="1"/>
  <c r="D302" i="2"/>
  <c r="E302" i="2" s="1"/>
  <c r="D287" i="2"/>
  <c r="E287" i="2" s="1"/>
  <c r="D274" i="2"/>
  <c r="E274" i="2" s="1"/>
  <c r="D260" i="2"/>
  <c r="E260" i="2" s="1"/>
  <c r="D244" i="2"/>
  <c r="E244" i="2" s="1"/>
  <c r="D229" i="2"/>
  <c r="E229" i="2" s="1"/>
  <c r="D213" i="2"/>
  <c r="E213" i="2" s="1"/>
  <c r="D169" i="2"/>
  <c r="E169" i="2" s="1"/>
  <c r="D96" i="2"/>
  <c r="E96" i="2" s="1"/>
  <c r="D67" i="2"/>
  <c r="E67" i="2" s="1"/>
  <c r="D51" i="2"/>
  <c r="E51" i="2" s="1"/>
  <c r="D7" i="2"/>
  <c r="E7" i="2" s="1"/>
  <c r="D2492" i="2"/>
  <c r="E2492" i="2" s="1"/>
  <c r="D2440" i="2"/>
  <c r="E2440" i="2" s="1"/>
  <c r="D2414" i="2"/>
  <c r="E2414" i="2" s="1"/>
  <c r="D2234" i="2"/>
  <c r="E2234" i="2" s="1"/>
  <c r="D2182" i="2"/>
  <c r="E2182" i="2" s="1"/>
  <c r="D2156" i="2"/>
  <c r="E2156" i="2" s="1"/>
  <c r="D2104" i="2"/>
  <c r="E2104" i="2" s="1"/>
  <c r="D2057" i="2"/>
  <c r="E2057" i="2" s="1"/>
  <c r="D1903" i="2"/>
  <c r="E1903" i="2" s="1"/>
  <c r="D1804" i="2"/>
  <c r="E1804" i="2" s="1"/>
  <c r="D1703" i="2"/>
  <c r="E1703" i="2" s="1"/>
  <c r="D1605" i="2"/>
  <c r="E1605" i="2" s="1"/>
  <c r="D1575" i="2"/>
  <c r="E1575" i="2" s="1"/>
  <c r="D1493" i="2"/>
  <c r="E1493" i="2" s="1"/>
  <c r="D1337" i="2"/>
  <c r="E1337" i="2" s="1"/>
  <c r="D1299" i="2"/>
  <c r="E1299" i="2" s="1"/>
  <c r="D1096" i="2"/>
  <c r="E1096" i="2" s="1"/>
  <c r="D395" i="2"/>
  <c r="E395" i="2" s="1"/>
  <c r="D81" i="2"/>
  <c r="E81" i="2" s="1"/>
  <c r="D2049" i="2"/>
  <c r="E2049" i="2" s="1"/>
  <c r="D1550" i="2"/>
  <c r="E1550" i="2" s="1"/>
  <c r="D1300" i="2"/>
  <c r="E1300" i="2" s="1"/>
  <c r="D1269" i="2"/>
  <c r="E1269" i="2" s="1"/>
  <c r="D1138" i="2"/>
  <c r="E1138" i="2" s="1"/>
  <c r="D1005" i="2"/>
  <c r="E1005" i="2" s="1"/>
  <c r="D457" i="2"/>
  <c r="E457" i="2" s="1"/>
  <c r="D2467" i="2"/>
  <c r="E2467" i="2" s="1"/>
  <c r="D2347" i="2"/>
  <c r="E2347" i="2" s="1"/>
  <c r="D2211" i="2"/>
  <c r="E2211" i="2" s="1"/>
  <c r="D2170" i="2"/>
  <c r="E2170" i="2" s="1"/>
  <c r="D2131" i="2"/>
  <c r="E2131" i="2" s="1"/>
  <c r="D2048" i="2"/>
  <c r="E2048" i="2" s="1"/>
  <c r="D1676" i="2"/>
  <c r="E1676" i="2" s="1"/>
  <c r="D1535" i="2"/>
  <c r="E1535" i="2" s="1"/>
  <c r="D1252" i="2"/>
  <c r="E1252" i="2" s="1"/>
  <c r="D1223" i="2"/>
  <c r="E1223" i="2" s="1"/>
  <c r="D1122" i="2"/>
  <c r="E1122" i="2" s="1"/>
  <c r="D1095" i="2"/>
  <c r="E1095" i="2" s="1"/>
  <c r="D1034" i="2"/>
  <c r="E1034" i="2" s="1"/>
  <c r="D1167" i="2"/>
  <c r="E1167" i="2" s="1"/>
  <c r="D2565" i="2"/>
  <c r="E2565" i="2" s="1"/>
  <c r="D2522" i="2"/>
  <c r="E2522" i="2" s="1"/>
  <c r="D2466" i="2"/>
  <c r="E2466" i="2" s="1"/>
  <c r="D2401" i="2"/>
  <c r="E2401" i="2" s="1"/>
  <c r="D2306" i="2"/>
  <c r="E2306" i="2" s="1"/>
  <c r="D2290" i="2"/>
  <c r="E2290" i="2" s="1"/>
  <c r="D2210" i="2"/>
  <c r="E2210" i="2" s="1"/>
  <c r="D2169" i="2"/>
  <c r="E2169" i="2" s="1"/>
  <c r="D1718" i="2"/>
  <c r="E1718" i="2" s="1"/>
  <c r="D1675" i="2"/>
  <c r="E1675" i="2" s="1"/>
  <c r="D1633" i="2"/>
  <c r="E1633" i="2" s="1"/>
  <c r="D1477" i="2"/>
  <c r="E1477" i="2" s="1"/>
  <c r="D1437" i="2"/>
  <c r="E1437" i="2" s="1"/>
  <c r="D1423" i="2"/>
  <c r="E1423" i="2" s="1"/>
  <c r="D142" i="2"/>
  <c r="E142" i="2" s="1"/>
  <c r="D99" i="2"/>
  <c r="E99" i="2" s="1"/>
  <c r="D54" i="2"/>
  <c r="E54" i="2" s="1"/>
  <c r="D10" i="2"/>
  <c r="E10" i="2" s="1"/>
  <c r="D1381" i="2"/>
  <c r="E1381" i="2" s="1"/>
  <c r="D989" i="2"/>
  <c r="E989" i="2" s="1"/>
  <c r="D2619" i="2"/>
  <c r="E2619" i="2" s="1"/>
  <c r="D2386" i="2"/>
  <c r="E2386" i="2" s="1"/>
  <c r="D2305" i="2"/>
  <c r="E2305" i="2" s="1"/>
  <c r="D2209" i="2"/>
  <c r="E2209" i="2" s="1"/>
  <c r="D2088" i="2"/>
  <c r="E2088" i="2" s="1"/>
  <c r="D1920" i="2"/>
  <c r="E1920" i="2" s="1"/>
  <c r="D1890" i="2"/>
  <c r="E1890" i="2" s="1"/>
  <c r="D1835" i="2"/>
  <c r="E1835" i="2" s="1"/>
  <c r="D1791" i="2"/>
  <c r="E1791" i="2" s="1"/>
  <c r="D1776" i="2"/>
  <c r="E1776" i="2" s="1"/>
  <c r="D1436" i="2"/>
  <c r="E1436" i="2" s="1"/>
  <c r="D1379" i="2"/>
  <c r="E1379" i="2" s="1"/>
  <c r="D262" i="2"/>
  <c r="E262" i="2" s="1"/>
  <c r="D171" i="2"/>
  <c r="E171" i="2" s="1"/>
  <c r="D114" i="2"/>
  <c r="E114" i="2" s="1"/>
  <c r="D37" i="2"/>
  <c r="E37" i="2" s="1"/>
  <c r="D83" i="2"/>
  <c r="E83" i="2" s="1"/>
  <c r="D2563" i="2"/>
  <c r="E2563" i="2" s="1"/>
  <c r="D2426" i="2"/>
  <c r="E2426" i="2" s="1"/>
  <c r="D2345" i="2"/>
  <c r="E2345" i="2" s="1"/>
  <c r="D2304" i="2"/>
  <c r="E2304" i="2" s="1"/>
  <c r="D2289" i="2"/>
  <c r="E2289" i="2" s="1"/>
  <c r="D2168" i="2"/>
  <c r="E2168" i="2" s="1"/>
  <c r="D2001" i="2"/>
  <c r="E2001" i="2" s="1"/>
  <c r="D1973" i="2"/>
  <c r="E1973" i="2" s="1"/>
  <c r="D1775" i="2"/>
  <c r="E1775" i="2" s="1"/>
  <c r="D1746" i="2"/>
  <c r="E1746" i="2" s="1"/>
  <c r="D1716" i="2"/>
  <c r="E1716" i="2" s="1"/>
  <c r="D1674" i="2"/>
  <c r="E1674" i="2" s="1"/>
  <c r="D1602" i="2"/>
  <c r="E1602" i="2" s="1"/>
  <c r="D1532" i="2"/>
  <c r="E1532" i="2" s="1"/>
  <c r="D1517" i="2"/>
  <c r="E1517" i="2" s="1"/>
  <c r="D1503" i="2"/>
  <c r="E1503" i="2" s="1"/>
  <c r="D1464" i="2"/>
  <c r="E1464" i="2" s="1"/>
  <c r="D1435" i="2"/>
  <c r="E1435" i="2" s="1"/>
  <c r="D1407" i="2"/>
  <c r="E1407" i="2" s="1"/>
  <c r="D453" i="2"/>
  <c r="E453" i="2" s="1"/>
  <c r="D425" i="2"/>
  <c r="E425" i="2" s="1"/>
  <c r="D333" i="2"/>
  <c r="E333" i="2" s="1"/>
  <c r="D275" i="2"/>
  <c r="E275" i="2" s="1"/>
  <c r="D245" i="2"/>
  <c r="E245" i="2" s="1"/>
  <c r="D141" i="2"/>
  <c r="E141" i="2" s="1"/>
  <c r="D23" i="2"/>
  <c r="E23" i="2" s="1"/>
  <c r="D2493" i="2"/>
  <c r="E2493" i="2" s="1"/>
  <c r="D2441" i="2"/>
  <c r="E2441" i="2" s="1"/>
  <c r="D2183" i="2"/>
  <c r="E2183" i="2" s="1"/>
  <c r="D1934" i="2"/>
  <c r="E1934" i="2" s="1"/>
  <c r="D438" i="2"/>
  <c r="E438" i="2" s="1"/>
  <c r="D82" i="2"/>
  <c r="E82" i="2" s="1"/>
  <c r="D2660" i="2"/>
  <c r="E2660" i="2" s="1"/>
  <c r="D2603" i="2"/>
  <c r="E2603" i="2" s="1"/>
  <c r="D2425" i="2"/>
  <c r="E2425" i="2" s="1"/>
  <c r="D2303" i="2"/>
  <c r="E2303" i="2" s="1"/>
  <c r="D2288" i="2"/>
  <c r="E2288" i="2" s="1"/>
  <c r="D2207" i="2"/>
  <c r="E2207" i="2" s="1"/>
  <c r="D2194" i="2"/>
  <c r="E2194" i="2" s="1"/>
  <c r="D1933" i="2"/>
  <c r="E1933" i="2" s="1"/>
  <c r="D1889" i="2"/>
  <c r="E1889" i="2" s="1"/>
  <c r="D1875" i="2"/>
  <c r="E1875" i="2" s="1"/>
  <c r="D1833" i="2"/>
  <c r="E1833" i="2" s="1"/>
  <c r="D1729" i="2"/>
  <c r="E1729" i="2" s="1"/>
  <c r="D1715" i="2"/>
  <c r="E1715" i="2" s="1"/>
  <c r="D2602" i="2"/>
  <c r="E2602" i="2" s="1"/>
  <c r="D2504" i="2"/>
  <c r="E2504" i="2" s="1"/>
  <c r="D2462" i="2"/>
  <c r="E2462" i="2" s="1"/>
  <c r="D2384" i="2"/>
  <c r="E2384" i="2" s="1"/>
  <c r="D2287" i="2"/>
  <c r="E2287" i="2" s="1"/>
  <c r="D2248" i="2"/>
  <c r="E2248" i="2" s="1"/>
  <c r="D2206" i="2"/>
  <c r="E2206" i="2" s="1"/>
  <c r="D1932" i="2"/>
  <c r="E1932" i="2" s="1"/>
  <c r="D1888" i="2"/>
  <c r="E1888" i="2" s="1"/>
  <c r="D1773" i="2"/>
  <c r="E1773" i="2" s="1"/>
  <c r="D1744" i="2"/>
  <c r="E1744" i="2" s="1"/>
  <c r="D1714" i="2"/>
  <c r="E1714" i="2" s="1"/>
  <c r="D1658" i="2"/>
  <c r="E1658" i="2" s="1"/>
  <c r="D1600" i="2"/>
  <c r="E1600" i="2" s="1"/>
  <c r="D1557" i="2"/>
  <c r="E1557" i="2" s="1"/>
  <c r="D1515" i="2"/>
  <c r="E1515" i="2" s="1"/>
  <c r="D1502" i="2"/>
  <c r="E1502" i="2" s="1"/>
  <c r="D1132" i="2"/>
  <c r="E1132" i="2" s="1"/>
  <c r="D1118" i="2"/>
  <c r="E1118" i="2" s="1"/>
  <c r="D1090" i="2"/>
  <c r="E1090" i="2" s="1"/>
  <c r="D1060" i="2"/>
  <c r="E1060" i="2" s="1"/>
  <c r="D1045" i="2"/>
  <c r="E1045" i="2" s="1"/>
  <c r="D1000" i="2"/>
  <c r="E1000" i="2" s="1"/>
  <c r="D972" i="2"/>
  <c r="E972" i="2" s="1"/>
  <c r="D956" i="2"/>
  <c r="E956" i="2" s="1"/>
  <c r="D925" i="2"/>
  <c r="E925" i="2" s="1"/>
  <c r="D909" i="2"/>
  <c r="E909" i="2" s="1"/>
  <c r="D894" i="2"/>
  <c r="E894" i="2" s="1"/>
  <c r="D863" i="2"/>
  <c r="E863" i="2" s="1"/>
  <c r="D792" i="2"/>
  <c r="E792" i="2" s="1"/>
  <c r="D705" i="2"/>
  <c r="E705" i="2" s="1"/>
  <c r="D673" i="2"/>
  <c r="E673" i="2" s="1"/>
  <c r="D628" i="2"/>
  <c r="E628" i="2" s="1"/>
  <c r="D598" i="2"/>
  <c r="E598" i="2" s="1"/>
  <c r="D566" i="2"/>
  <c r="E566" i="2" s="1"/>
  <c r="D535" i="2"/>
  <c r="E535" i="2" s="1"/>
  <c r="D510" i="2"/>
  <c r="E510" i="2" s="1"/>
  <c r="D498" i="2"/>
  <c r="E498" i="2" s="1"/>
  <c r="D483" i="2"/>
  <c r="E483" i="2" s="1"/>
  <c r="D451" i="2"/>
  <c r="E451" i="2" s="1"/>
  <c r="D436" i="2"/>
  <c r="E436" i="2" s="1"/>
  <c r="D423" i="2"/>
  <c r="E423" i="2" s="1"/>
  <c r="D393" i="2"/>
  <c r="E393" i="2" s="1"/>
  <c r="D346" i="2"/>
  <c r="E346" i="2" s="1"/>
  <c r="D317" i="2"/>
  <c r="E317" i="2" s="1"/>
  <c r="D301" i="2"/>
  <c r="E301" i="2" s="1"/>
  <c r="D259" i="2"/>
  <c r="E259" i="2" s="1"/>
  <c r="D243" i="2"/>
  <c r="E243" i="2" s="1"/>
  <c r="D228" i="2"/>
  <c r="E228" i="2" s="1"/>
  <c r="D212" i="2"/>
  <c r="E212" i="2" s="1"/>
  <c r="D154" i="2"/>
  <c r="E154" i="2" s="1"/>
  <c r="D95" i="2"/>
  <c r="E95" i="2" s="1"/>
  <c r="D66" i="2"/>
  <c r="E66" i="2" s="1"/>
  <c r="D50" i="2"/>
  <c r="E50" i="2" s="1"/>
  <c r="D2647" i="2"/>
  <c r="E2647" i="2" s="1"/>
  <c r="D2618" i="2"/>
  <c r="E2618" i="2" s="1"/>
  <c r="D2491" i="2"/>
  <c r="E2491" i="2" s="1"/>
  <c r="D2361" i="2"/>
  <c r="E2361" i="2" s="1"/>
  <c r="D2181" i="2"/>
  <c r="E2181" i="2" s="1"/>
  <c r="D2155" i="2"/>
  <c r="E2155" i="2" s="1"/>
  <c r="D2103" i="2"/>
  <c r="E2103" i="2" s="1"/>
  <c r="D2077" i="2"/>
  <c r="E2077" i="2" s="1"/>
  <c r="D1702" i="2"/>
  <c r="E1702" i="2" s="1"/>
  <c r="D1604" i="2"/>
  <c r="E1604" i="2" s="1"/>
  <c r="D1574" i="2"/>
  <c r="E1574" i="2" s="1"/>
  <c r="D1548" i="2"/>
  <c r="E1548" i="2" s="1"/>
  <c r="D1492" i="2"/>
  <c r="E1492" i="2" s="1"/>
  <c r="D1298" i="2"/>
  <c r="E1298" i="2" s="1"/>
  <c r="D985" i="2"/>
  <c r="E985" i="2" s="1"/>
  <c r="D394" i="2"/>
  <c r="E394" i="2" s="1"/>
  <c r="D2114" i="2"/>
  <c r="E2114" i="2" s="1"/>
  <c r="D2032" i="2"/>
  <c r="E2032" i="2" s="1"/>
  <c r="D2017" i="2"/>
  <c r="E2017" i="2" s="1"/>
  <c r="D1501" i="2"/>
  <c r="E1501" i="2" s="1"/>
  <c r="D1108" i="2"/>
  <c r="E1108" i="2" s="1"/>
  <c r="D853" i="2"/>
  <c r="E853" i="2" s="1"/>
  <c r="D724" i="2"/>
  <c r="E724" i="2" s="1"/>
  <c r="D693" i="2"/>
  <c r="E693" i="2" s="1"/>
  <c r="D501" i="2"/>
  <c r="E501" i="2" s="1"/>
  <c r="D353" i="2"/>
  <c r="E353" i="2" s="1"/>
  <c r="D308" i="2"/>
  <c r="E308" i="2" s="1"/>
  <c r="D292" i="2"/>
  <c r="E292" i="2" s="1"/>
  <c r="D134" i="2"/>
  <c r="E134" i="2" s="1"/>
  <c r="D1639" i="2"/>
  <c r="E1639" i="2" s="1"/>
  <c r="D265" i="2"/>
  <c r="E265" i="2" s="1"/>
  <c r="D2608" i="2"/>
  <c r="E2608" i="2" s="1"/>
  <c r="D2594" i="2"/>
  <c r="E2594" i="2" s="1"/>
  <c r="D2497" i="2"/>
  <c r="E2497" i="2" s="1"/>
  <c r="D2482" i="2"/>
  <c r="E2482" i="2" s="1"/>
  <c r="D2352" i="2"/>
  <c r="E2352" i="2" s="1"/>
  <c r="D2192" i="2"/>
  <c r="E2192" i="2" s="1"/>
  <c r="D2113" i="2"/>
  <c r="E2113" i="2" s="1"/>
  <c r="D1937" i="2"/>
  <c r="E1937" i="2" s="1"/>
  <c r="D1665" i="2"/>
  <c r="E1665" i="2" s="1"/>
  <c r="D1513" i="2"/>
  <c r="E1513" i="2" s="1"/>
  <c r="D1475" i="2"/>
  <c r="E1475" i="2" s="1"/>
  <c r="D1405" i="2"/>
  <c r="E1405" i="2" s="1"/>
  <c r="D1377" i="2"/>
  <c r="E1377" i="2" s="1"/>
  <c r="D1336" i="2"/>
  <c r="E1336" i="2" s="1"/>
  <c r="D1323" i="2"/>
  <c r="E1323" i="2" s="1"/>
  <c r="D1266" i="2"/>
  <c r="E1266" i="2" s="1"/>
  <c r="D1221" i="2"/>
  <c r="E1221" i="2" s="1"/>
  <c r="D1180" i="2"/>
  <c r="E1180" i="2" s="1"/>
  <c r="D928" i="2"/>
  <c r="E928" i="2" s="1"/>
  <c r="D882" i="2"/>
  <c r="E882" i="2" s="1"/>
  <c r="D852" i="2"/>
  <c r="E852" i="2" s="1"/>
  <c r="D837" i="2"/>
  <c r="E837" i="2" s="1"/>
  <c r="D821" i="2"/>
  <c r="E821" i="2" s="1"/>
  <c r="D737" i="2"/>
  <c r="E737" i="2" s="1"/>
  <c r="D708" i="2"/>
  <c r="E708" i="2" s="1"/>
  <c r="D692" i="2"/>
  <c r="E692" i="2" s="1"/>
  <c r="D676" i="2"/>
  <c r="E676" i="2" s="1"/>
  <c r="D661" i="2"/>
  <c r="E661" i="2" s="1"/>
  <c r="D645" i="2"/>
  <c r="E645" i="2" s="1"/>
  <c r="D616" i="2"/>
  <c r="E616" i="2" s="1"/>
  <c r="D569" i="2"/>
  <c r="E569" i="2" s="1"/>
  <c r="D554" i="2"/>
  <c r="E554" i="2" s="1"/>
  <c r="D412" i="2"/>
  <c r="E412" i="2" s="1"/>
  <c r="D367" i="2"/>
  <c r="E367" i="2" s="1"/>
  <c r="D352" i="2"/>
  <c r="E352" i="2" s="1"/>
  <c r="D322" i="2"/>
  <c r="E322" i="2" s="1"/>
  <c r="D278" i="2"/>
  <c r="E278" i="2" s="1"/>
  <c r="D234" i="2"/>
  <c r="E234" i="2" s="1"/>
  <c r="D188" i="2"/>
  <c r="E188" i="2" s="1"/>
  <c r="D133" i="2"/>
  <c r="E133" i="2" s="1"/>
  <c r="D41" i="2"/>
  <c r="E41" i="2" s="1"/>
  <c r="D2621" i="2"/>
  <c r="E2621" i="2" s="1"/>
  <c r="D2444" i="2"/>
  <c r="E2444" i="2" s="1"/>
  <c r="D2365" i="2"/>
  <c r="E2365" i="2" s="1"/>
  <c r="D2150" i="2"/>
  <c r="E2150" i="2" s="1"/>
  <c r="D2030" i="2"/>
  <c r="E2030" i="2" s="1"/>
  <c r="D1951" i="2"/>
  <c r="E1951" i="2" s="1"/>
  <c r="D1894" i="2"/>
  <c r="E1894" i="2" s="1"/>
  <c r="D1853" i="2"/>
  <c r="E1853" i="2" s="1"/>
  <c r="D1638" i="2"/>
  <c r="E1638" i="2" s="1"/>
  <c r="D1511" i="2"/>
  <c r="E1511" i="2" s="1"/>
  <c r="D1392" i="2"/>
  <c r="E1392" i="2" s="1"/>
  <c r="D1282" i="2"/>
  <c r="E1282" i="2" s="1"/>
  <c r="D1094" i="2"/>
  <c r="E1094" i="2" s="1"/>
  <c r="D896" i="2"/>
  <c r="E896" i="2" s="1"/>
  <c r="D674" i="2"/>
  <c r="E674" i="2" s="1"/>
  <c r="D539" i="2"/>
  <c r="E539" i="2" s="1"/>
  <c r="D486" i="2"/>
  <c r="E486" i="2" s="1"/>
  <c r="D454" i="2"/>
  <c r="E454" i="2" s="1"/>
  <c r="D428" i="2"/>
  <c r="E428" i="2" s="1"/>
  <c r="D399" i="2"/>
  <c r="E399" i="2" s="1"/>
  <c r="D264" i="2"/>
  <c r="E264" i="2" s="1"/>
  <c r="D235" i="2"/>
  <c r="E235" i="2" s="1"/>
  <c r="D203" i="2"/>
  <c r="E203" i="2" s="1"/>
  <c r="D39" i="2"/>
  <c r="E39" i="2" s="1"/>
  <c r="D13" i="2"/>
  <c r="E13" i="2" s="1"/>
  <c r="D1825" i="2"/>
  <c r="E1825" i="2" s="1"/>
  <c r="D1568" i="2"/>
  <c r="E1568" i="2" s="1"/>
  <c r="D1434" i="2"/>
  <c r="E1434" i="2" s="1"/>
  <c r="D1378" i="2"/>
  <c r="E1378" i="2" s="1"/>
  <c r="D1222" i="2"/>
  <c r="E1222" i="2" s="1"/>
  <c r="D1193" i="2"/>
  <c r="E1193" i="2" s="1"/>
  <c r="D1121" i="2"/>
  <c r="E1121" i="2" s="1"/>
  <c r="D709" i="2"/>
  <c r="E709" i="2" s="1"/>
  <c r="D677" i="2"/>
  <c r="E677" i="2" s="1"/>
  <c r="D646" i="2"/>
  <c r="E646" i="2" s="1"/>
  <c r="D617" i="2"/>
  <c r="E617" i="2" s="1"/>
  <c r="D525" i="2"/>
  <c r="E525" i="2" s="1"/>
  <c r="D189" i="2"/>
  <c r="E189" i="2" s="1"/>
  <c r="D73" i="2"/>
  <c r="E73" i="2" s="1"/>
  <c r="D2496" i="2"/>
  <c r="E2496" i="2" s="1"/>
  <c r="D2481" i="2"/>
  <c r="E2481" i="2" s="1"/>
  <c r="D2418" i="2"/>
  <c r="E2418" i="2" s="1"/>
  <c r="D2338" i="2"/>
  <c r="E2338" i="2" s="1"/>
  <c r="D2258" i="2"/>
  <c r="E2258" i="2" s="1"/>
  <c r="D2016" i="2"/>
  <c r="E2016" i="2" s="1"/>
  <c r="D1906" i="2"/>
  <c r="E1906" i="2" s="1"/>
  <c r="D1808" i="2"/>
  <c r="E1808" i="2" s="1"/>
  <c r="D1793" i="2"/>
  <c r="E1793" i="2" s="1"/>
  <c r="D1778" i="2"/>
  <c r="E1778" i="2" s="1"/>
  <c r="D1554" i="2"/>
  <c r="E1554" i="2" s="1"/>
  <c r="D1486" i="2"/>
  <c r="E1486" i="2" s="1"/>
  <c r="D1349" i="2"/>
  <c r="E1349" i="2" s="1"/>
  <c r="D1265" i="2"/>
  <c r="E1265" i="2" s="1"/>
  <c r="D1249" i="2"/>
  <c r="E1249" i="2" s="1"/>
  <c r="D1220" i="2"/>
  <c r="E1220" i="2" s="1"/>
  <c r="D1092" i="2"/>
  <c r="E1092" i="2" s="1"/>
  <c r="D974" i="2"/>
  <c r="E974" i="2" s="1"/>
  <c r="D881" i="2"/>
  <c r="E881" i="2" s="1"/>
  <c r="D865" i="2"/>
  <c r="E865" i="2" s="1"/>
  <c r="D836" i="2"/>
  <c r="E836" i="2" s="1"/>
  <c r="D820" i="2"/>
  <c r="E820" i="2" s="1"/>
  <c r="D793" i="2"/>
  <c r="E793" i="2" s="1"/>
  <c r="D736" i="2"/>
  <c r="E736" i="2" s="1"/>
  <c r="D660" i="2"/>
  <c r="E660" i="2" s="1"/>
  <c r="D644" i="2"/>
  <c r="E644" i="2" s="1"/>
  <c r="D615" i="2"/>
  <c r="E615" i="2" s="1"/>
  <c r="D568" i="2"/>
  <c r="E568" i="2" s="1"/>
  <c r="D553" i="2"/>
  <c r="E553" i="2" s="1"/>
  <c r="D537" i="2"/>
  <c r="E537" i="2" s="1"/>
  <c r="D524" i="2"/>
  <c r="E524" i="2" s="1"/>
  <c r="D500" i="2"/>
  <c r="E500" i="2" s="1"/>
  <c r="D427" i="2"/>
  <c r="E427" i="2" s="1"/>
  <c r="D366" i="2"/>
  <c r="E366" i="2" s="1"/>
  <c r="D351" i="2"/>
  <c r="E351" i="2" s="1"/>
  <c r="D321" i="2"/>
  <c r="E321" i="2" s="1"/>
  <c r="D263" i="2"/>
  <c r="E263" i="2" s="1"/>
  <c r="D233" i="2"/>
  <c r="E233" i="2" s="1"/>
  <c r="D132" i="2"/>
  <c r="E132" i="2" s="1"/>
  <c r="D117" i="2"/>
  <c r="E117" i="2" s="1"/>
  <c r="D101" i="2"/>
  <c r="E101" i="2" s="1"/>
  <c r="D2620" i="2"/>
  <c r="E2620" i="2" s="1"/>
  <c r="D2443" i="2"/>
  <c r="E2443" i="2" s="1"/>
  <c r="D2405" i="2"/>
  <c r="E2405" i="2" s="1"/>
  <c r="D2364" i="2"/>
  <c r="E2364" i="2" s="1"/>
  <c r="D2127" i="2"/>
  <c r="E2127" i="2" s="1"/>
  <c r="D1991" i="2"/>
  <c r="E1991" i="2" s="1"/>
  <c r="D1950" i="2"/>
  <c r="E1950" i="2" s="1"/>
  <c r="D1735" i="2"/>
  <c r="E1735" i="2" s="1"/>
  <c r="D1637" i="2"/>
  <c r="E1637" i="2" s="1"/>
  <c r="D1596" i="2"/>
  <c r="E1596" i="2" s="1"/>
  <c r="D1463" i="2"/>
  <c r="E1463" i="2" s="1"/>
  <c r="D1310" i="2"/>
  <c r="E1310" i="2" s="1"/>
  <c r="D1281" i="2"/>
  <c r="E1281" i="2" s="1"/>
  <c r="D1091" i="2"/>
  <c r="E1091" i="2" s="1"/>
  <c r="D895" i="2"/>
  <c r="E895" i="2" s="1"/>
  <c r="D538" i="2"/>
  <c r="E538" i="2" s="1"/>
  <c r="D398" i="2"/>
  <c r="E398" i="2" s="1"/>
  <c r="D202" i="2"/>
  <c r="E202" i="2" s="1"/>
  <c r="D12" i="2"/>
  <c r="E12" i="2" s="1"/>
  <c r="D1666" i="2"/>
  <c r="E1666" i="2" s="1"/>
  <c r="D1514" i="2"/>
  <c r="E1514" i="2" s="1"/>
  <c r="D1406" i="2"/>
  <c r="E1406" i="2" s="1"/>
  <c r="D1267" i="2"/>
  <c r="E1267" i="2" s="1"/>
  <c r="D1236" i="2"/>
  <c r="E1236" i="2" s="1"/>
  <c r="D570" i="2"/>
  <c r="E570" i="2" s="1"/>
  <c r="D555" i="2"/>
  <c r="E555" i="2" s="1"/>
  <c r="D456" i="2"/>
  <c r="E456" i="2" s="1"/>
  <c r="D413" i="2"/>
  <c r="E413" i="2" s="1"/>
  <c r="D323" i="2"/>
  <c r="E323" i="2" s="1"/>
  <c r="D279" i="2"/>
  <c r="E279" i="2" s="1"/>
  <c r="D42" i="2"/>
  <c r="E42" i="2" s="1"/>
  <c r="D14" i="2"/>
  <c r="E14" i="2" s="1"/>
  <c r="D2480" i="2"/>
  <c r="E2480" i="2" s="1"/>
  <c r="D2417" i="2"/>
  <c r="E2417" i="2" s="1"/>
  <c r="D2337" i="2"/>
  <c r="E2337" i="2" s="1"/>
  <c r="D2257" i="2"/>
  <c r="E2257" i="2" s="1"/>
  <c r="D2242" i="2"/>
  <c r="E2242" i="2" s="1"/>
  <c r="D2002" i="2"/>
  <c r="E2002" i="2" s="1"/>
  <c r="D1936" i="2"/>
  <c r="E1936" i="2" s="1"/>
  <c r="D1905" i="2"/>
  <c r="E1905" i="2" s="1"/>
  <c r="D1792" i="2"/>
  <c r="E1792" i="2" s="1"/>
  <c r="D1777" i="2"/>
  <c r="E1777" i="2" s="1"/>
  <c r="D1762" i="2"/>
  <c r="E1762" i="2" s="1"/>
  <c r="D1553" i="2"/>
  <c r="E1553" i="2" s="1"/>
  <c r="D1348" i="2"/>
  <c r="E1348" i="2" s="1"/>
  <c r="D1335" i="2"/>
  <c r="E1335" i="2" s="1"/>
  <c r="D1321" i="2"/>
  <c r="E1321" i="2" s="1"/>
  <c r="D1264" i="2"/>
  <c r="E1264" i="2" s="1"/>
  <c r="D1248" i="2"/>
  <c r="E1248" i="2" s="1"/>
  <c r="D1133" i="2"/>
  <c r="E1133" i="2" s="1"/>
  <c r="D1076" i="2"/>
  <c r="E1076" i="2" s="1"/>
  <c r="D1061" i="2"/>
  <c r="E1061" i="2" s="1"/>
  <c r="D1030" i="2"/>
  <c r="E1030" i="2" s="1"/>
  <c r="D973" i="2"/>
  <c r="E973" i="2" s="1"/>
  <c r="D957" i="2"/>
  <c r="E957" i="2" s="1"/>
  <c r="D864" i="2"/>
  <c r="E864" i="2" s="1"/>
  <c r="D805" i="2"/>
  <c r="E805" i="2" s="1"/>
  <c r="D749" i="2"/>
  <c r="E749" i="2" s="1"/>
  <c r="D735" i="2"/>
  <c r="E735" i="2" s="1"/>
  <c r="D706" i="2"/>
  <c r="E706" i="2" s="1"/>
  <c r="D659" i="2"/>
  <c r="E659" i="2" s="1"/>
  <c r="D643" i="2"/>
  <c r="E643" i="2" s="1"/>
  <c r="D629" i="2"/>
  <c r="E629" i="2" s="1"/>
  <c r="D485" i="2"/>
  <c r="E485" i="2" s="1"/>
  <c r="D469" i="2"/>
  <c r="E469" i="2" s="1"/>
  <c r="D426" i="2"/>
  <c r="E426" i="2" s="1"/>
  <c r="D365" i="2"/>
  <c r="E365" i="2" s="1"/>
  <c r="D335" i="2"/>
  <c r="E335" i="2" s="1"/>
  <c r="D277" i="2"/>
  <c r="E277" i="2" s="1"/>
  <c r="D232" i="2"/>
  <c r="E232" i="2" s="1"/>
  <c r="D186" i="2"/>
  <c r="E186" i="2" s="1"/>
  <c r="D143" i="2"/>
  <c r="E143" i="2" s="1"/>
  <c r="D116" i="2"/>
  <c r="E116" i="2" s="1"/>
  <c r="D100" i="2"/>
  <c r="E100" i="2" s="1"/>
  <c r="D85" i="2"/>
  <c r="E85" i="2" s="1"/>
  <c r="D2581" i="2"/>
  <c r="E2581" i="2" s="1"/>
  <c r="D2540" i="2"/>
  <c r="E2540" i="2" s="1"/>
  <c r="D2404" i="2"/>
  <c r="E2404" i="2" s="1"/>
  <c r="D2325" i="2"/>
  <c r="E2325" i="2" s="1"/>
  <c r="D2126" i="2"/>
  <c r="E2126" i="2" s="1"/>
  <c r="D2047" i="2"/>
  <c r="E2047" i="2" s="1"/>
  <c r="D1990" i="2"/>
  <c r="E1990" i="2" s="1"/>
  <c r="D1949" i="2"/>
  <c r="E1949" i="2" s="1"/>
  <c r="D1851" i="2"/>
  <c r="E1851" i="2" s="1"/>
  <c r="D1734" i="2"/>
  <c r="E1734" i="2" s="1"/>
  <c r="D1636" i="2"/>
  <c r="E1636" i="2" s="1"/>
  <c r="D1595" i="2"/>
  <c r="E1595" i="2" s="1"/>
  <c r="D1462" i="2"/>
  <c r="E1462" i="2" s="1"/>
  <c r="D1309" i="2"/>
  <c r="E1309" i="2" s="1"/>
  <c r="D1280" i="2"/>
  <c r="E1280" i="2" s="1"/>
  <c r="D838" i="2"/>
  <c r="E838" i="2" s="1"/>
  <c r="D397" i="2"/>
  <c r="E397" i="2" s="1"/>
  <c r="D368" i="2"/>
  <c r="E368" i="2" s="1"/>
  <c r="D201" i="2"/>
  <c r="E201" i="2" s="1"/>
  <c r="D175" i="2"/>
  <c r="E175" i="2" s="1"/>
  <c r="D146" i="2"/>
  <c r="E146" i="2" s="1"/>
  <c r="D119" i="2"/>
  <c r="E119" i="2" s="1"/>
  <c r="D11" i="2"/>
  <c r="E11" i="2" s="1"/>
  <c r="D1247" i="2"/>
  <c r="E1247" i="2" s="1"/>
  <c r="D1093" i="2"/>
  <c r="E1093" i="2" s="1"/>
  <c r="D899" i="2"/>
  <c r="E899" i="2" s="1"/>
  <c r="D885" i="2"/>
  <c r="E885" i="2" s="1"/>
  <c r="D869" i="2"/>
  <c r="E869" i="2" s="1"/>
  <c r="D754" i="2"/>
  <c r="E754" i="2" s="1"/>
  <c r="D740" i="2"/>
  <c r="E740" i="2" s="1"/>
  <c r="D664" i="2"/>
  <c r="E664" i="2" s="1"/>
  <c r="D589" i="2"/>
  <c r="E589" i="2" s="1"/>
  <c r="D573" i="2"/>
  <c r="E573" i="2" s="1"/>
  <c r="D517" i="2"/>
  <c r="E517" i="2" s="1"/>
  <c r="D461" i="2"/>
  <c r="E461" i="2" s="1"/>
  <c r="D404" i="2"/>
  <c r="E404" i="2" s="1"/>
  <c r="D388" i="2"/>
  <c r="E388" i="2" s="1"/>
  <c r="D373" i="2"/>
  <c r="E373" i="2" s="1"/>
  <c r="D297" i="2"/>
  <c r="E297" i="2" s="1"/>
  <c r="D224" i="2"/>
  <c r="E224" i="2" s="1"/>
  <c r="D181" i="2"/>
  <c r="E181" i="2" s="1"/>
  <c r="D153" i="2"/>
  <c r="E153" i="2" s="1"/>
  <c r="D21" i="2"/>
  <c r="E21" i="2" s="1"/>
  <c r="D6" i="2"/>
  <c r="E6" i="2" s="1"/>
  <c r="D2082" i="2"/>
  <c r="E2082" i="2" s="1"/>
  <c r="D1986" i="2"/>
  <c r="E1986" i="2" s="1"/>
  <c r="D1922" i="2"/>
  <c r="E1922" i="2" s="1"/>
  <c r="D1794" i="2"/>
  <c r="E1794" i="2" s="1"/>
  <c r="D1586" i="2"/>
  <c r="E1586" i="2" s="1"/>
  <c r="D1398" i="2"/>
  <c r="E1398" i="2" s="1"/>
  <c r="D1292" i="2"/>
  <c r="E1292" i="2" s="1"/>
  <c r="D1245" i="2"/>
  <c r="E1245" i="2" s="1"/>
  <c r="D930" i="2"/>
  <c r="E930" i="2" s="1"/>
  <c r="D841" i="2"/>
  <c r="E841" i="2" s="1"/>
  <c r="D505" i="2"/>
  <c r="E505" i="2" s="1"/>
  <c r="D255" i="2"/>
  <c r="E255" i="2" s="1"/>
  <c r="D1534" i="2"/>
  <c r="E1534" i="2" s="1"/>
  <c r="D1519" i="2"/>
  <c r="E1519" i="2" s="1"/>
  <c r="D1358" i="2"/>
  <c r="E1358" i="2" s="1"/>
  <c r="D1333" i="2"/>
  <c r="E1333" i="2" s="1"/>
  <c r="D1205" i="2"/>
  <c r="E1205" i="2" s="1"/>
  <c r="D1120" i="2"/>
  <c r="E1120" i="2" s="1"/>
  <c r="D1048" i="2"/>
  <c r="E1048" i="2" s="1"/>
  <c r="D884" i="2"/>
  <c r="E884" i="2" s="1"/>
  <c r="D868" i="2"/>
  <c r="E868" i="2" s="1"/>
  <c r="D810" i="2"/>
  <c r="E810" i="2" s="1"/>
  <c r="D663" i="2"/>
  <c r="E663" i="2" s="1"/>
  <c r="D572" i="2"/>
  <c r="E572" i="2" s="1"/>
  <c r="D445" i="2"/>
  <c r="E445" i="2" s="1"/>
  <c r="D387" i="2"/>
  <c r="E387" i="2" s="1"/>
  <c r="D372" i="2"/>
  <c r="E372" i="2" s="1"/>
  <c r="D223" i="2"/>
  <c r="E223" i="2" s="1"/>
  <c r="D207" i="2"/>
  <c r="E207" i="2" s="1"/>
  <c r="D180" i="2"/>
  <c r="E180" i="2" s="1"/>
  <c r="D152" i="2"/>
  <c r="E152" i="2" s="1"/>
  <c r="D79" i="2"/>
  <c r="E79" i="2" s="1"/>
  <c r="D20" i="2"/>
  <c r="E20" i="2" s="1"/>
  <c r="D1985" i="2"/>
  <c r="E1985" i="2" s="1"/>
  <c r="D1921" i="2"/>
  <c r="E1921" i="2" s="1"/>
  <c r="D1809" i="2"/>
  <c r="E1809" i="2" s="1"/>
  <c r="D1681" i="2"/>
  <c r="E1681" i="2" s="1"/>
  <c r="D1585" i="2"/>
  <c r="E1585" i="2" s="1"/>
  <c r="D1533" i="2"/>
  <c r="E1533" i="2" s="1"/>
  <c r="D1179" i="2"/>
  <c r="E1179" i="2" s="1"/>
  <c r="D1064" i="2"/>
  <c r="E1064" i="2" s="1"/>
  <c r="D976" i="2"/>
  <c r="E976" i="2" s="1"/>
  <c r="D929" i="2"/>
  <c r="E929" i="2" s="1"/>
  <c r="D840" i="2"/>
  <c r="E840" i="2" s="1"/>
  <c r="D796" i="2"/>
  <c r="E796" i="2" s="1"/>
  <c r="D504" i="2"/>
  <c r="E504" i="2" s="1"/>
  <c r="D254" i="2"/>
  <c r="E254" i="2" s="1"/>
  <c r="D1518" i="2"/>
  <c r="E1518" i="2" s="1"/>
  <c r="D1332" i="2"/>
  <c r="E1332" i="2" s="1"/>
  <c r="D1304" i="2"/>
  <c r="E1304" i="2" s="1"/>
  <c r="D1204" i="2"/>
  <c r="E1204" i="2" s="1"/>
  <c r="D1177" i="2"/>
  <c r="E1177" i="2" s="1"/>
  <c r="D1119" i="2"/>
  <c r="E1119" i="2" s="1"/>
  <c r="D1077" i="2"/>
  <c r="E1077" i="2" s="1"/>
  <c r="D1047" i="2"/>
  <c r="E1047" i="2" s="1"/>
  <c r="D1031" i="2"/>
  <c r="E1031" i="2" s="1"/>
  <c r="D975" i="2"/>
  <c r="E975" i="2" s="1"/>
  <c r="D883" i="2"/>
  <c r="E883" i="2" s="1"/>
  <c r="D809" i="2"/>
  <c r="E809" i="2" s="1"/>
  <c r="D753" i="2"/>
  <c r="E753" i="2" s="1"/>
  <c r="D725" i="2"/>
  <c r="E725" i="2" s="1"/>
  <c r="D647" i="2"/>
  <c r="E647" i="2" s="1"/>
  <c r="D571" i="2"/>
  <c r="E571" i="2" s="1"/>
  <c r="D516" i="2"/>
  <c r="E516" i="2" s="1"/>
  <c r="D444" i="2"/>
  <c r="E444" i="2" s="1"/>
  <c r="D371" i="2"/>
  <c r="E371" i="2" s="1"/>
  <c r="D340" i="2"/>
  <c r="E340" i="2" s="1"/>
  <c r="D151" i="2"/>
  <c r="E151" i="2" s="1"/>
  <c r="D78" i="2"/>
  <c r="E78" i="2" s="1"/>
  <c r="D2000" i="2"/>
  <c r="E2000" i="2" s="1"/>
  <c r="D1824" i="2"/>
  <c r="E1824" i="2" s="1"/>
  <c r="D1178" i="2"/>
  <c r="E1178" i="2" s="1"/>
  <c r="D1063" i="2"/>
  <c r="E1063" i="2" s="1"/>
  <c r="D839" i="2"/>
  <c r="E839" i="2" s="1"/>
  <c r="D795" i="2"/>
  <c r="E795" i="2" s="1"/>
  <c r="D727" i="2"/>
  <c r="E727" i="2" s="1"/>
  <c r="D680" i="2"/>
  <c r="E680" i="2" s="1"/>
  <c r="D503" i="2"/>
  <c r="E503" i="2" s="1"/>
  <c r="D386" i="2"/>
  <c r="E386" i="2" s="1"/>
  <c r="D253" i="2"/>
  <c r="E253" i="2" s="1"/>
  <c r="D94" i="2"/>
  <c r="E94" i="2" s="1"/>
  <c r="E2" i="2"/>
  <c r="D3" i="1"/>
  <c r="I3" i="1" s="1"/>
  <c r="D4" i="1"/>
  <c r="I4" i="1" s="1"/>
  <c r="D5" i="1"/>
  <c r="I5" i="1" s="1"/>
  <c r="D6" i="1"/>
  <c r="I6" i="1" s="1"/>
  <c r="D7" i="1"/>
  <c r="I7" i="1" s="1"/>
  <c r="D8" i="1"/>
  <c r="I8" i="1" s="1"/>
  <c r="D9" i="1"/>
  <c r="I9" i="1" s="1"/>
  <c r="D10" i="1"/>
  <c r="I10" i="1" s="1"/>
  <c r="D11" i="1"/>
  <c r="I11" i="1" s="1"/>
  <c r="D12" i="1"/>
  <c r="I12" i="1" s="1"/>
  <c r="D13" i="1"/>
  <c r="I13" i="1" s="1"/>
  <c r="D14" i="1"/>
  <c r="I14" i="1" s="1"/>
  <c r="D15" i="1"/>
  <c r="I15" i="1" s="1"/>
  <c r="D16" i="1"/>
  <c r="I16" i="1" s="1"/>
  <c r="D17" i="1"/>
  <c r="I17" i="1" s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27" i="1"/>
  <c r="I27" i="1" s="1"/>
  <c r="D28" i="1"/>
  <c r="I28" i="1" s="1"/>
  <c r="D29" i="1"/>
  <c r="I29" i="1" s="1"/>
  <c r="D30" i="1"/>
  <c r="I30" i="1" s="1"/>
  <c r="D31" i="1"/>
  <c r="I31" i="1" s="1"/>
  <c r="D32" i="1"/>
  <c r="I32" i="1" s="1"/>
  <c r="D33" i="1"/>
  <c r="I33" i="1" s="1"/>
  <c r="D34" i="1"/>
  <c r="I34" i="1" s="1"/>
  <c r="D35" i="1"/>
  <c r="I35" i="1" s="1"/>
  <c r="D36" i="1"/>
  <c r="I36" i="1" s="1"/>
  <c r="D37" i="1"/>
  <c r="I37" i="1" s="1"/>
  <c r="D38" i="1"/>
  <c r="I38" i="1" s="1"/>
  <c r="D39" i="1"/>
  <c r="I39" i="1" s="1"/>
  <c r="D40" i="1"/>
  <c r="I40" i="1" s="1"/>
  <c r="D41" i="1"/>
  <c r="I41" i="1" s="1"/>
  <c r="D42" i="1"/>
  <c r="I42" i="1" s="1"/>
  <c r="D43" i="1"/>
  <c r="I43" i="1" s="1"/>
  <c r="D44" i="1"/>
  <c r="I44" i="1" s="1"/>
  <c r="D45" i="1"/>
  <c r="I45" i="1" s="1"/>
  <c r="D46" i="1"/>
  <c r="I46" i="1" s="1"/>
  <c r="D47" i="1"/>
  <c r="I47" i="1" s="1"/>
  <c r="D48" i="1"/>
  <c r="I48" i="1" s="1"/>
  <c r="D49" i="1"/>
  <c r="I49" i="1" s="1"/>
  <c r="D50" i="1"/>
  <c r="I50" i="1" s="1"/>
  <c r="D51" i="1"/>
  <c r="I51" i="1" s="1"/>
  <c r="F2" i="1"/>
  <c r="H30" i="1" l="1"/>
  <c r="H5" i="1"/>
  <c r="H37" i="1"/>
  <c r="H36" i="1"/>
  <c r="H35" i="1"/>
  <c r="H16" i="1"/>
  <c r="H15" i="1"/>
  <c r="H20" i="1"/>
  <c r="H4" i="1"/>
  <c r="H51" i="1"/>
  <c r="H19" i="1"/>
  <c r="H3" i="1"/>
  <c r="H18" i="1"/>
  <c r="H32" i="1"/>
  <c r="H21" i="1"/>
  <c r="H50" i="1"/>
  <c r="H34" i="1"/>
  <c r="H49" i="1"/>
  <c r="H33" i="1"/>
  <c r="H17" i="1"/>
  <c r="H44" i="1"/>
  <c r="H29" i="1"/>
  <c r="H12" i="1"/>
  <c r="H48" i="1"/>
  <c r="H47" i="1"/>
  <c r="H46" i="1"/>
  <c r="H45" i="1"/>
  <c r="H43" i="1"/>
  <c r="H27" i="1"/>
  <c r="H11" i="1"/>
  <c r="H42" i="1"/>
  <c r="H26" i="1"/>
  <c r="H10" i="1"/>
  <c r="H28" i="1"/>
  <c r="H41" i="1"/>
  <c r="H25" i="1"/>
  <c r="H9" i="1"/>
  <c r="H31" i="1"/>
  <c r="H40" i="1"/>
  <c r="H24" i="1"/>
  <c r="H8" i="1"/>
  <c r="H13" i="1"/>
  <c r="H7" i="1"/>
  <c r="H14" i="1"/>
  <c r="H39" i="1"/>
  <c r="H23" i="1"/>
  <c r="H38" i="1"/>
  <c r="H22" i="1"/>
  <c r="H6" i="1"/>
  <c r="F31" i="1"/>
  <c r="F49" i="1"/>
  <c r="F17" i="1"/>
  <c r="F16" i="1"/>
  <c r="F15" i="1"/>
  <c r="F30" i="1"/>
  <c r="F45" i="1"/>
  <c r="F29" i="1"/>
  <c r="F44" i="1"/>
  <c r="F12" i="1"/>
  <c r="F27" i="1"/>
  <c r="F42" i="1"/>
  <c r="F10" i="1"/>
  <c r="F25" i="1"/>
  <c r="F40" i="1"/>
  <c r="F8" i="1"/>
  <c r="F39" i="1"/>
  <c r="F23" i="1"/>
  <c r="F7" i="1"/>
  <c r="F18" i="1"/>
  <c r="F33" i="1"/>
  <c r="F48" i="1"/>
  <c r="F32" i="1"/>
  <c r="F47" i="1"/>
  <c r="F46" i="1"/>
  <c r="F14" i="1"/>
  <c r="F13" i="1"/>
  <c r="F28" i="1"/>
  <c r="F43" i="1"/>
  <c r="F11" i="1"/>
  <c r="F26" i="1"/>
  <c r="F41" i="1"/>
  <c r="F9" i="1"/>
  <c r="F24" i="1"/>
  <c r="F38" i="1"/>
  <c r="F22" i="1"/>
  <c r="F6" i="1"/>
  <c r="F37" i="1"/>
  <c r="F5" i="1"/>
  <c r="F34" i="1"/>
  <c r="F36" i="1"/>
  <c r="F20" i="1"/>
  <c r="F4" i="1"/>
  <c r="F50" i="1"/>
  <c r="F21" i="1"/>
  <c r="F51" i="1"/>
  <c r="F35" i="1"/>
  <c r="F19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<sst xmlns="http://schemas.openxmlformats.org/spreadsheetml/2006/main" count="351" uniqueCount="176">
  <si>
    <t>ID de Producto</t>
  </si>
  <si>
    <t>Nombre de Producto</t>
  </si>
  <si>
    <t>Descripción</t>
  </si>
  <si>
    <t>Cantidad en Stock</t>
  </si>
  <si>
    <t>Precio Unitario</t>
  </si>
  <si>
    <t>Valor de Inventario</t>
  </si>
  <si>
    <t>Reorder level</t>
  </si>
  <si>
    <t>Productos agotados</t>
  </si>
  <si>
    <t>Productos por Debajo del Umbral</t>
  </si>
  <si>
    <t>Teclado Mecánico Logitech G915</t>
  </si>
  <si>
    <t>Un teclado mecánico inalámbrico con iluminación RGB y teclas de perfil bajo.</t>
  </si>
  <si>
    <t>Ratón Inalámbrico Razer DeathAdder V2</t>
  </si>
  <si>
    <t>Un ratón ergonómico para juegos con sensor óptico de alta precisión.</t>
  </si>
  <si>
    <t>Monitor Dell UltraSharp 27</t>
  </si>
  <si>
    <t>Un monitor de 27 pulgadas con resolución 4K y colores precisos para profesionales.</t>
  </si>
  <si>
    <t>Webcam Logitech C920</t>
  </si>
  <si>
    <t>Una cámara web HD 1080p con enfoque automático y micrófono estéreo.</t>
  </si>
  <si>
    <t>Auriculares Corsair Virtuoso RGB Wireless</t>
  </si>
  <si>
    <t>Auriculares inalámbricos de alta fidelidad con sonido envolvente y micrófono extraíble.</t>
  </si>
  <si>
    <t>Teclado Mecánico Razer BlackWidow Elite</t>
  </si>
  <si>
    <t>Un teclado mecánico para juegos con iluminación RGB y interruptores de alta durabilidad.</t>
  </si>
  <si>
    <t>Ratón Inalámbrico Logitech MX Master 3</t>
  </si>
  <si>
    <t>Un ratón inalámbrico ergonómico con múltiples botones personalizables y carga rápida.</t>
  </si>
  <si>
    <t>Monitor Samsung Odyssey G7</t>
  </si>
  <si>
    <t>Un monitor curvo de alta resolución para juegos con una alta tasa de refresco.</t>
  </si>
  <si>
    <t>Auriculares Inalámbricos Sony WH-1000XM4</t>
  </si>
  <si>
    <t>Auriculares inalámbricos con cancelación activa de ruido y gran calidad de sonido.</t>
  </si>
  <si>
    <t>Teclado Gaming SteelSeries Apex Pro</t>
  </si>
  <si>
    <t>Un teclado mecánico de gama alta con iluminación RGB y teclas programables.</t>
  </si>
  <si>
    <t>Ratón Gaming Logitech G502 Hero</t>
  </si>
  <si>
    <t>Un ratón para juegos con sensor de alta precisión y peso ajustable.</t>
  </si>
  <si>
    <t>Monitor ASUS ROG Swift</t>
  </si>
  <si>
    <t>Un monitor de alta gama para juegos con alta resolución y tasa de refresco rápida.</t>
  </si>
  <si>
    <t>Webcam Razer Kiyo</t>
  </si>
  <si>
    <t>Una cámara web con iluminación ajustable integrada y calidad de video HD.</t>
  </si>
  <si>
    <t>Auriculares HyperX Cloud II</t>
  </si>
  <si>
    <t>Auriculares para juegos con sonido envolvente y micrófono con cancelación de ruido.</t>
  </si>
  <si>
    <t>Teclado Retroiluminado Corsair K70</t>
  </si>
  <si>
    <t>Un teclado mecánico retroiluminado con reposamuñecas y teclas multimedia.</t>
  </si>
  <si>
    <t>Ratón Vertical Ergonomico Anker</t>
  </si>
  <si>
    <t>Un ratón ergonómico vertical diseñado para reducir la tensión en la muñeca.</t>
  </si>
  <si>
    <t>Monitor LG UltraWide</t>
  </si>
  <si>
    <t>Un monitor ultra ancho con resolución QHD y excelente reproducción de colores.</t>
  </si>
  <si>
    <t>Auriculares Bose QuietComfort 35 II</t>
  </si>
  <si>
    <t>Auriculares inalámbricos con cancelación de ruido y batería de larga duración.</t>
  </si>
  <si>
    <t>Teclado Inalámbrico Apple Magic Keyboard</t>
  </si>
  <si>
    <t>Un teclado inalámbrico compacto con batería recargable y diseño elegante.</t>
  </si>
  <si>
    <t>Ratón Gaming SteelSeries Rival 600</t>
  </si>
  <si>
    <t>Un ratón para juegos con doble sensor y pesas ajustables.</t>
  </si>
  <si>
    <t>Monitor BenQ PD3200U</t>
  </si>
  <si>
    <t>Un monitor profesional de 32 pulgadas con resolución 4K y amplio rango de colores.</t>
  </si>
  <si>
    <t>Auriculares Sennheiser HD 660 S</t>
  </si>
  <si>
    <t>Auriculares de alta fidelidad abiertos para audiófilos con gran claridad de sonido.</t>
  </si>
  <si>
    <t>Teclado Bluetooth Microsoft Surface</t>
  </si>
  <si>
    <t>Un teclado Bluetooth delgado y ligero, diseñado para tablets y dispositivos móviles.</t>
  </si>
  <si>
    <t>Ratón Inalámbrico Microsoft Arc</t>
  </si>
  <si>
    <t>Un ratón inalámbrico ultra delgado con diseño plegable para portabilidad.</t>
  </si>
  <si>
    <t>Monitor Acer Predator X27</t>
  </si>
  <si>
    <t>Un monitor de 27 pulgadas para juegos con resolución 4K y HDR.</t>
  </si>
  <si>
    <t>Auriculares Plantronics BackBeat PRO 2</t>
  </si>
  <si>
    <t>Auriculares inalámbricos con sonido envolvente y cancelación de ruido.</t>
  </si>
  <si>
    <t>Teclado Compacto Keychron K2</t>
  </si>
  <si>
    <t>Un teclado mecánico compacto con iluminación RGB y conectividad Bluetooth.</t>
  </si>
  <si>
    <t>Ratón Gaming Glorious Model O</t>
  </si>
  <si>
    <t>Un ratón para juegos ultraligero con sensor óptico avanzado y cable flexible.</t>
  </si>
  <si>
    <t>Monitor ViewSonic VX2776-SMHD</t>
  </si>
  <si>
    <t>Un monitor de 27 pulgadas con diseño sin bordes y resolución Full HD.</t>
  </si>
  <si>
    <t>Auriculares AKG K712 Pro</t>
  </si>
  <si>
    <t>Auriculares de estudio con diseño over-ear y calidad de sonido precisa.</t>
  </si>
  <si>
    <t>Teclado Ergonómico Kinesis Advantage2</t>
  </si>
  <si>
    <t>Un teclado ergonómico con teclas divididas y diseño curvo para mayor comodidad.</t>
  </si>
  <si>
    <t>Ratón Inalámbrico Apple Magic Mouse 2</t>
  </si>
  <si>
    <t>Un ratón inalámbrico con diseño minimalista y superficie táctil.</t>
  </si>
  <si>
    <t>Monitor Philips Brilliance 329P9H</t>
  </si>
  <si>
    <t>Un monitor de 32 pulgadas con resolución 4K y soporte ajustable integrado.</t>
  </si>
  <si>
    <t>Auriculares Audio-Technica ATH-M50x</t>
  </si>
  <si>
    <t>Auriculares de estudio cerrados con excelente aislamiento acústico.</t>
  </si>
  <si>
    <t>Teclado Mecánico Das Keyboard 4</t>
  </si>
  <si>
    <t>Un teclado mecánico profesional con diseño minimalista y teclas de alta calidad.</t>
  </si>
  <si>
    <t>Ratón Inalámbrico Logitech MX Anywhere 2S</t>
  </si>
  <si>
    <t>Un ratón inalámbrico compacto y portátil con múltiples botones programables.</t>
  </si>
  <si>
    <t>Monitor HP Omen 27i</t>
  </si>
  <si>
    <t>Un monitor de 27 pulgadas para juegos con alta tasa de refresco y tiempo de respuesta rápido.</t>
  </si>
  <si>
    <t>Auriculares Jabra Elite 85h</t>
  </si>
  <si>
    <t>Auriculares inalámbricos con batería de larga duración y resistencia al agua.</t>
  </si>
  <si>
    <t>Teclado Numérico Jelly Comb</t>
  </si>
  <si>
    <t>Un teclado numérico inalámbrico compacto y delgado.</t>
  </si>
  <si>
    <t>Ratón Gaming Redragon M602</t>
  </si>
  <si>
    <t>Un ratón para juegos con iluminación RGB y sensor de alta precisión.</t>
  </si>
  <si>
    <t>Monitor AOC Agon AG352UCG6</t>
  </si>
  <si>
    <t>Un monitor curvo ultra ancho con alta resolución y tasa de refresco rápida.</t>
  </si>
  <si>
    <t>Auriculares Beyerdynamic DT 990 Pro</t>
  </si>
  <si>
    <t>Auriculares de estudio abiertos con diseño ergonómico y alta calidad de sonido.</t>
  </si>
  <si>
    <t>Teclado Gamer Razer Huntsman Mini</t>
  </si>
  <si>
    <t>Un teclado mecánico compacto para juegos con iluminación RGB y alta durabilidad.</t>
  </si>
  <si>
    <t>Ratón Inalámbrico Logitech Pebble M350</t>
  </si>
  <si>
    <t>Un ratón inalámbrico portátil y ligero con múltiples colores disponibles.</t>
  </si>
  <si>
    <t>Monitor Gigabyte AORUS FI27Q</t>
  </si>
  <si>
    <t>Un monitor de 27 pulgadas para juegos con alta resolución y frecuencia de actualización rápida.</t>
  </si>
  <si>
    <t>Auriculares Logitech G Pro X</t>
  </si>
  <si>
    <t>Auriculares para juegos con sonido envolvente y micrófono desmontable.</t>
  </si>
  <si>
    <t>Teclado Inalámbrico Arteck HB030B</t>
  </si>
  <si>
    <t>Un teclado inalámbrico compacto con retroiluminación y conectividad Bluetooth.</t>
  </si>
  <si>
    <t>Ratón Gaming Corsair Dark Core RGB Pro</t>
  </si>
  <si>
    <t>Un ratón para juegos inalámbrico con iluminación RGB y carga rápida.</t>
  </si>
  <si>
    <t>Monitor Dell S2721QS</t>
  </si>
  <si>
    <t>Un monitor de 27 pulgadas con resolución 4K y diseño sin bordes.</t>
  </si>
  <si>
    <t>Auriculares Marshall Major III</t>
  </si>
  <si>
    <t>Auriculares inalámbricos con diseño plegable y excelente calidad de sonido.</t>
  </si>
  <si>
    <t>Fecha</t>
  </si>
  <si>
    <t>Producto</t>
  </si>
  <si>
    <t>Cantidad Vendida</t>
  </si>
  <si>
    <t>Total Venta</t>
  </si>
  <si>
    <t>ID del Producto</t>
  </si>
  <si>
    <t>Tipo de Transaccion</t>
  </si>
  <si>
    <t>Cantidad</t>
  </si>
  <si>
    <t xml:space="preserve">Descripcion </t>
  </si>
  <si>
    <t>15/01/2023</t>
  </si>
  <si>
    <t>20/01/2023</t>
  </si>
  <si>
    <t>25/01/2023</t>
  </si>
  <si>
    <t>16/02/2023</t>
  </si>
  <si>
    <t>23/02/2023</t>
  </si>
  <si>
    <t>15/03/2023</t>
  </si>
  <si>
    <t>21/03/2023</t>
  </si>
  <si>
    <t>28/03/2023</t>
  </si>
  <si>
    <t>14/04/2023</t>
  </si>
  <si>
    <t>19/04/2023</t>
  </si>
  <si>
    <t>26/04/2023</t>
  </si>
  <si>
    <t>18/05/2023</t>
  </si>
  <si>
    <t>25/05/2023</t>
  </si>
  <si>
    <t>15/06/2023</t>
  </si>
  <si>
    <t>20/06/2023</t>
  </si>
  <si>
    <t>27/06/2023</t>
  </si>
  <si>
    <t>17/07/2023</t>
  </si>
  <si>
    <t>23/07/2023</t>
  </si>
  <si>
    <t>30/07/2023</t>
  </si>
  <si>
    <t>19/08/2023</t>
  </si>
  <si>
    <t>25/08/2023</t>
  </si>
  <si>
    <t>15/09/2023</t>
  </si>
  <si>
    <t>21/09/2023</t>
  </si>
  <si>
    <t>27/09/2023</t>
  </si>
  <si>
    <t>15/10/2023</t>
  </si>
  <si>
    <t>22/10/2023</t>
  </si>
  <si>
    <t>30/10/2023</t>
  </si>
  <si>
    <t>17/11/2023</t>
  </si>
  <si>
    <t>24/11/2023</t>
  </si>
  <si>
    <t>15/12/2023</t>
  </si>
  <si>
    <t>21/12/2023</t>
  </si>
  <si>
    <t>28/12/2023</t>
  </si>
  <si>
    <t>14/01/2023</t>
  </si>
  <si>
    <t>22/01/2023</t>
  </si>
  <si>
    <t>29/01/2023</t>
  </si>
  <si>
    <t>18/02/2023</t>
  </si>
  <si>
    <t>26/02/2023</t>
  </si>
  <si>
    <t>19/03/2023</t>
  </si>
  <si>
    <t>27/03/2023</t>
  </si>
  <si>
    <t>17/04/2023</t>
  </si>
  <si>
    <t>24/04/2023</t>
  </si>
  <si>
    <t>16/05/2023</t>
  </si>
  <si>
    <t>23/05/2023</t>
  </si>
  <si>
    <t>30/05/2023</t>
  </si>
  <si>
    <t>14/06/2023</t>
  </si>
  <si>
    <t>21/06/2023</t>
  </si>
  <si>
    <t>28/06/2023</t>
  </si>
  <si>
    <t>19/07/2023</t>
  </si>
  <si>
    <t>26/07/2023</t>
  </si>
  <si>
    <t>16/08/2023</t>
  </si>
  <si>
    <t>23/08/2023</t>
  </si>
  <si>
    <t>30/08/2023</t>
  </si>
  <si>
    <t>13/09/2023</t>
  </si>
  <si>
    <t>20/09/2023</t>
  </si>
  <si>
    <t>Count of Rows</t>
  </si>
  <si>
    <t>Recuento de filas</t>
  </si>
  <si>
    <t>Salida</t>
  </si>
  <si>
    <t>Entrada</t>
  </si>
  <si>
    <t>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</si>
</sst>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Sí&quot;;&quot;No&quot;"/>
  </numFmts>
  <fonts count="4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4" fontId="0" fillId="0" borderId="0" xfId="1" applyFont="1"/>
    <xf numFmtId="8" fontId="0" fillId="0" borderId="0" xfId="0" applyNumberForma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 indent="1"/>
    </xf>
    <xf numFmtId="165" fontId="0" fillId="0" borderId="0" xfId="0" applyNumberFormat="1"/>
  </cellXfs>
  <cellStyles count="2">
    <cellStyle name="Currency" xfId="1" builtinId="4"/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  <alignment horizontal="left" vertical="bottom" textRotation="0" wrapText="0" relativeIndent="1" justifyLastLine="0" shrinkToFit="0" readingOrder="0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166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&quot;Sí&quot;;&quot;No&quot;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14DA7-5AE5-4682-AF8F-A1F89C374BC0}" name="Table1" displayName="Table1" ref="A1:I51" totalsRowShown="0">
  <autoFilter ref="A1:I51" xr:uid="{C3D14DA7-5AE5-4682-AF8F-A1F89C374BC0}"/>
  <tableColumns count="9">
    <tableColumn id="1" xr3:uid="{D8046B61-731E-4F7A-B45C-A6848930CB86}" name="ID de Producto"/>
    <tableColumn id="2" xr3:uid="{8293DB48-CC66-42D5-92AB-FD5D2332F420}" name="Nombre de Producto"/>
    <tableColumn id="3" xr3:uid="{CB4FCD24-39F5-4DEE-BFC9-6151BF1207C7}" name="Descripción"/>
    <tableColumn id="4" xr3:uid="{07A4E298-208F-4A62-B43B-65E34EE429D5}" name="Cantidad en Stock">
      <calculatedColumnFormula>INT(RAND()*15)</calculatedColumnFormula>
    </tableColumn>
    <tableColumn id="5" xr3:uid="{BFD809C4-DCB1-4280-A9F3-2A9F4284CD20}" name="Precio Unitario" dataDxfId="19"/>
    <tableColumn id="6" xr3:uid="{A305D34E-582B-4CA2-8B46-6B1B451153D6}" name="Valor de Inventario" dataDxfId="18">
      <calculatedColumnFormula>D2*E2</calculatedColumnFormula>
    </tableColumn>
    <tableColumn id="7" xr3:uid="{2E8BF78F-44E9-4DF5-8D0F-F1F0A60612BE}" name="Reorder level">
      <calculatedColumnFormula>INT(RANDBETWEEN(10,25))</calculatedColumnFormula>
    </tableColumn>
    <tableColumn id="8" xr3:uid="{9292D0AF-86FE-4774-89E1-8AB0B75B988C}" name="Productos agotados" dataDxfId="17">
      <calculatedColumnFormula>IF(Table1[[#This Row],[Cantidad en Stock]]=0, RANDBETWEEN(1, 5), "")</calculatedColumnFormula>
    </tableColumn>
    <tableColumn id="9" xr3:uid="{C5250C40-1390-414A-B5FA-D2513265538A}" name="Productos por Debajo del Umbral" dataDxfId="16">
      <calculatedColumnFormula>IF(Table1[[#This Row],[Cantidad en Stock]] &lt; Table1[[#This Row],[Reorder level]], "Sí", "No")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17D49F-2AF6-40D0-B7D7-5601BF9AF278}" name="Tabla2" displayName="Tabla2" ref="A1:E2666" totalsRowShown="0" headerRowDxfId="15" headerRowBorderDxfId="13" tableBorderDxfId="14">
  <autoFilter ref="A1:E2666" xr:uid="{BA17D49F-2AF6-40D0-B7D7-5601BF9AF278}"/>
  <tableColumns count="5">
    <tableColumn id="1" xr3:uid="{4D463B11-B611-402A-989A-2AAD6419CF33}" name="Fecha" dataDxfId="12"/>
    <tableColumn id="2" xr3:uid="{AA12F2E4-8A08-4C6F-9FCE-FC7606207160}" name="Producto">
      <calculatedColumnFormula array="1">INDEX(Inventario!B:B, RANDBETWEEN(1, COUNTA(Inventario!B:B)))</calculatedColumnFormula>
    </tableColumn>
    <tableColumn id="3" xr3:uid="{C83F4B8A-4BDB-4422-80FB-69D42DC7AA4E}" name="Cantidad Vendida">
      <calculatedColumnFormula>RANDBETWEEN(0,12)</calculatedColumnFormula>
    </tableColumn>
    <tableColumn id="4" xr3:uid="{65B00A45-B5EA-4C41-8AA2-1CD1D8F15C60}" name="Precio Unitario" dataDxfId="11">
      <calculatedColumnFormula>_xlfn.XLOOKUP(Tabla2[[#This Row],[Producto]],Table1[Nombre de Producto],Table1[Precio Unitario])</calculatedColumnFormula>
    </tableColumn>
    <tableColumn id="7" xr3:uid="{E7ACAC01-99EB-4BC7-8168-DF167016F5BE}" name="Total Venta" dataDxfId="10">
      <calculatedColumnFormula>Tabla2[[#This Row],[Cantidad Vendida]]*Tabla2[[#This Row],[Precio Unitario]]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BB5208-CD96-4EBC-A60C-4BF46C86F77D}" name="Tabla5" displayName="Tabla5" ref="A1:G100" totalsRowShown="0">
  <autoFilter ref="A1:G100" xr:uid="{81BB5208-CD96-4EBC-A60C-4BF46C86F77D}"/>
  <sortState xmlns:xlrd2="http://schemas.microsoft.com/office/spreadsheetml/2017/richdata2" ref="A2:G100">
    <sortCondition ref="B1:B100"/>
  </sortState>
  <tableColumns count="7">
    <tableColumn id="1" xr3:uid="{89583AAA-4475-4BC3-8663-829BD8E1A5B5}" name="ID del Producto" dataDxfId="9">
      <calculatedColumnFormula>_xlfn.XLOOKUP(Tabla5[[#This Row],[Producto]],Table1[Nombre de Producto],Table1[ID de Producto])</calculatedColumnFormula>
    </tableColumn>
    <tableColumn id="2" xr3:uid="{DED9DD7B-AB08-4DAB-919B-165A31523BE4}" name="Fecha" dataDxfId="8"/>
    <tableColumn id="3" xr3:uid="{B7CAB4A7-D26B-418E-B12D-84CA793B96DC}" name="Producto" dataDxfId="7">
      <calculatedColumnFormula array="1">INDEX(Inventario!B:B, RANDBETWEEN(1, COUNTA(Inventario!B:B)))</calculatedColumnFormula>
    </tableColumn>
    <tableColumn id="9" xr3:uid="{E2505852-01D9-430A-ADB0-B897D5CE86F1}" name="Tipo de Transaccion" dataDxfId="6">
      <calculatedColumnFormula>CHOOSE(RANDBETWEEN(1,5),"Entrada","Entrada","Salida","Salida","Ajuste")</calculatedColumnFormula>
    </tableColumn>
    <tableColumn id="5" xr3:uid="{6D0C703F-4DC2-4B4F-A460-06AA1DC3A8B0}" name="Cantidad" dataDxfId="5">
      <calculatedColumnFormula>IF(Tabla5[[#This Row],[Tipo de Transaccion]]="Ajuste",-RANDBETWEEN(1,30),RANDBETWEEN(1,30))</calculatedColumnFormula>
    </tableColumn>
    <tableColumn id="6" xr3:uid="{AC600A6E-ED4C-43AB-AEE9-36118FED6B46}" name="Precio Unitario" dataDxfId="4">
      <calculatedColumnFormula>_xlfn.XLOOKUP(Tabla5[[#This Row],[ID del Producto]],Table1[ID de Producto],Table1[Precio Unitario])</calculatedColumnFormula>
    </tableColumn>
    <tableColumn id="7" xr3:uid="{8875590B-676C-4358-9D11-1B2521539CBD}" name="Descripcion " dataDxfId="3">
      <calculatedColumnFormula>IF(Tabla5[[#This Row],[Tipo de Transaccion]]="Entrada","Reabastecimiento",IF(Tabla5[[#This Row],[Tipo de Transaccion]]="Salida","Venta",IF(Tabla5[[#This Row],[Tipo de Transaccion]]="Ajuste","Producto dañado","")))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E512B5-FEB4-4EA6-BF31-862178779F0F}" name="Tabla6" displayName="Tabla6" ref="A1:B23" totalsRowShown="0">
  <autoFilter ref="A1:B23" xr:uid="{6CE512B5-FEB4-4EA6-BF31-862178779F0F}"/>
  <tableColumns count="2">
    <tableColumn id="1" xr3:uid="{D163B113-5E60-4832-B0F0-12D6F37D2589}" name="Producto" dataDxfId="2"/>
    <tableColumn id="2" xr3:uid="{EF37A73E-D9F4-495A-BAFD-6D290D1E6802}" name="Count of Row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BF8F08-8C04-4687-A23C-2CC6E05E89F3}" name="Tabla3" displayName="Tabla3" ref="A1:C75" totalsRowShown="0">
  <autoFilter ref="A1:C75" xr:uid="{FABF8F08-8C04-4687-A23C-2CC6E05E89F3}"/>
  <tableColumns count="3">
    <tableColumn id="1" xr3:uid="{7B330EA6-04AE-4FB5-A2CD-5E87201ACB77}" name="Producto" dataDxfId="1"/>
    <tableColumn id="2" xr3:uid="{F36C187E-C5F4-45C7-893A-F9D63D95B6A7}" name="Tipo de Transaccion" dataDxfId="0"/>
    <tableColumn id="3" xr3:uid="{F054899E-1E7F-4A07-99A3-CB8413055925}" name="Recuento de fil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5D07-0266-48AD-9174-A14025505EDC}">
  <dimension ref="A1:K51"/>
  <sheetViews>
    <sheetView workbookViewId="0">
      <selection activeCell="G2" sqref="G2"/>
    </sheetView>
  </sheetViews>
  <sheetFormatPr defaultColWidth="11.5703125" defaultRowHeight="14.45"/>
  <cols>
    <col min="1" max="1" width="16.7109375" customWidth="1"/>
    <col min="2" max="2" width="38.7109375" customWidth="1"/>
    <col min="3" max="3" width="64.28515625" customWidth="1"/>
    <col min="4" max="4" width="22.28515625" customWidth="1"/>
    <col min="5" max="5" width="16.5703125" customWidth="1"/>
    <col min="6" max="6" width="20.7109375" customWidth="1"/>
    <col min="7" max="7" width="16.7109375" customWidth="1"/>
    <col min="8" max="8" width="19.7109375" bestFit="1" customWidth="1"/>
    <col min="9" max="9" width="30.85546875" bestFit="1" customWidth="1"/>
  </cols>
  <sheetData>
    <row r="1" spans="1:11" ht="24.6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>
        <v>1</v>
      </c>
      <c r="B2" t="s">
        <v>9</v>
      </c>
      <c r="C2" t="s">
        <v>10</v>
      </c>
      <c r="D2">
        <f ca="1">INT(RAND()*15)</f>
        <v>5</v>
      </c>
      <c r="E2" s="3">
        <v>4007.5</v>
      </c>
      <c r="F2" s="2">
        <f ca="1">D2*E2</f>
        <v>20037.5</v>
      </c>
      <c r="H2" t="str">
        <f ca="1">IF(Table1[[#This Row],[Cantidad en Stock]]=0, RANDBETWEEN(1, 5), "")</f>
        <v/>
      </c>
      <c r="I2" s="8" t="str">
        <f ca="1">IF(Table1[[#This Row],[Cantidad en Stock]] &lt; Table1[[#This Row],[Reorder level]], "Sí", "No")</f>
        <v>No</v>
      </c>
    </row>
    <row r="3" spans="1:11">
      <c r="A3">
        <v>2</v>
      </c>
      <c r="B3" t="s">
        <v>11</v>
      </c>
      <c r="C3" t="s">
        <v>12</v>
      </c>
      <c r="D3">
        <f t="shared" ref="D3:D51" ca="1" si="0">INT(RAND()*15)</f>
        <v>6</v>
      </c>
      <c r="E3" s="3">
        <v>1225</v>
      </c>
      <c r="F3" s="2">
        <f t="shared" ref="F3:F51" ca="1" si="1">D3*E3</f>
        <v>7350</v>
      </c>
      <c r="G3">
        <f t="shared" ref="G3:G51" ca="1" si="2">INT(RANDBETWEEN(10,25))</f>
        <v>25</v>
      </c>
      <c r="H3" t="str">
        <f ca="1">IF(Table1[[#This Row],[Cantidad en Stock]]=0, RANDBETWEEN(1, 5), "")</f>
        <v/>
      </c>
      <c r="I3" s="8" t="str">
        <f ca="1">IF(Table1[[#This Row],[Cantidad en Stock]] &lt; Table1[[#This Row],[Reorder level]], "Sí", "No")</f>
        <v>Sí</v>
      </c>
      <c r="K3" s="1"/>
    </row>
    <row r="4" spans="1:11">
      <c r="A4">
        <v>3</v>
      </c>
      <c r="B4" t="s">
        <v>13</v>
      </c>
      <c r="C4" t="s">
        <v>14</v>
      </c>
      <c r="D4">
        <f t="shared" ca="1" si="0"/>
        <v>7</v>
      </c>
      <c r="E4" s="3">
        <v>8750</v>
      </c>
      <c r="F4" s="2">
        <f t="shared" ca="1" si="1"/>
        <v>61250</v>
      </c>
      <c r="G4">
        <f t="shared" ca="1" si="2"/>
        <v>16</v>
      </c>
      <c r="H4" t="str">
        <f ca="1">IF(Table1[[#This Row],[Cantidad en Stock]]=0, RANDBETWEEN(1, 5), "")</f>
        <v/>
      </c>
      <c r="I4" s="8" t="str">
        <f ca="1">IF(Table1[[#This Row],[Cantidad en Stock]] &lt; Table1[[#This Row],[Reorder level]], "Sí", "No")</f>
        <v>Sí</v>
      </c>
    </row>
    <row r="5" spans="1:11">
      <c r="A5">
        <v>4</v>
      </c>
      <c r="B5" t="s">
        <v>15</v>
      </c>
      <c r="C5" t="s">
        <v>16</v>
      </c>
      <c r="D5">
        <f t="shared" ca="1" si="0"/>
        <v>14</v>
      </c>
      <c r="E5" s="3">
        <v>1400</v>
      </c>
      <c r="F5" s="2">
        <f t="shared" ca="1" si="1"/>
        <v>19600</v>
      </c>
      <c r="G5">
        <f t="shared" ca="1" si="2"/>
        <v>23</v>
      </c>
      <c r="H5" t="str">
        <f ca="1">IF(Table1[[#This Row],[Cantidad en Stock]]=0, RANDBETWEEN(1, 5), "")</f>
        <v/>
      </c>
      <c r="I5" s="8" t="str">
        <f ca="1">IF(Table1[[#This Row],[Cantidad en Stock]] &lt; Table1[[#This Row],[Reorder level]], "Sí", "No")</f>
        <v>Sí</v>
      </c>
    </row>
    <row r="6" spans="1:11">
      <c r="A6">
        <v>5</v>
      </c>
      <c r="B6" t="s">
        <v>17</v>
      </c>
      <c r="C6" t="s">
        <v>18</v>
      </c>
      <c r="D6">
        <f t="shared" ca="1" si="0"/>
        <v>9</v>
      </c>
      <c r="E6" s="3">
        <v>3150</v>
      </c>
      <c r="F6" s="2">
        <f t="shared" ca="1" si="1"/>
        <v>28350</v>
      </c>
      <c r="G6">
        <f t="shared" ca="1" si="2"/>
        <v>19</v>
      </c>
      <c r="H6" t="str">
        <f ca="1">IF(Table1[[#This Row],[Cantidad en Stock]]=0, RANDBETWEEN(1, 5), "")</f>
        <v/>
      </c>
      <c r="I6" s="8" t="str">
        <f ca="1">IF(Table1[[#This Row],[Cantidad en Stock]] &lt; Table1[[#This Row],[Reorder level]], "Sí", "No")</f>
        <v>Sí</v>
      </c>
    </row>
    <row r="7" spans="1:11">
      <c r="A7">
        <v>6</v>
      </c>
      <c r="B7" t="s">
        <v>19</v>
      </c>
      <c r="C7" t="s">
        <v>20</v>
      </c>
      <c r="D7">
        <f t="shared" ca="1" si="0"/>
        <v>14</v>
      </c>
      <c r="E7" s="3">
        <v>2975</v>
      </c>
      <c r="F7" s="2">
        <f t="shared" ca="1" si="1"/>
        <v>41650</v>
      </c>
      <c r="G7">
        <f t="shared" ca="1" si="2"/>
        <v>24</v>
      </c>
      <c r="H7" t="str">
        <f ca="1">IF(Table1[[#This Row],[Cantidad en Stock]]=0, RANDBETWEEN(1, 5), "")</f>
        <v/>
      </c>
      <c r="I7" s="8" t="str">
        <f ca="1">IF(Table1[[#This Row],[Cantidad en Stock]] &lt; Table1[[#This Row],[Reorder level]], "Sí", "No")</f>
        <v>Sí</v>
      </c>
    </row>
    <row r="8" spans="1:11">
      <c r="A8">
        <v>7</v>
      </c>
      <c r="B8" t="s">
        <v>21</v>
      </c>
      <c r="C8" t="s">
        <v>22</v>
      </c>
      <c r="D8">
        <f t="shared" ca="1" si="0"/>
        <v>13</v>
      </c>
      <c r="E8" s="3">
        <v>1750</v>
      </c>
      <c r="F8" s="2">
        <f t="shared" ca="1" si="1"/>
        <v>22750</v>
      </c>
      <c r="G8">
        <f t="shared" ca="1" si="2"/>
        <v>14</v>
      </c>
      <c r="H8" t="str">
        <f ca="1">IF(Table1[[#This Row],[Cantidad en Stock]]=0, RANDBETWEEN(1, 5), "")</f>
        <v/>
      </c>
      <c r="I8" s="8" t="str">
        <f ca="1">IF(Table1[[#This Row],[Cantidad en Stock]] &lt; Table1[[#This Row],[Reorder level]], "Sí", "No")</f>
        <v>Sí</v>
      </c>
    </row>
    <row r="9" spans="1:11">
      <c r="A9">
        <v>8</v>
      </c>
      <c r="B9" t="s">
        <v>23</v>
      </c>
      <c r="C9" t="s">
        <v>24</v>
      </c>
      <c r="D9">
        <f t="shared" ca="1" si="0"/>
        <v>14</v>
      </c>
      <c r="E9" s="3">
        <v>12250</v>
      </c>
      <c r="F9" s="2">
        <f t="shared" ca="1" si="1"/>
        <v>171500</v>
      </c>
      <c r="G9">
        <f t="shared" ca="1" si="2"/>
        <v>14</v>
      </c>
      <c r="H9" t="str">
        <f ca="1">IF(Table1[[#This Row],[Cantidad en Stock]]=0, RANDBETWEEN(1, 5), "")</f>
        <v/>
      </c>
      <c r="I9" s="8" t="str">
        <f ca="1">IF(Table1[[#This Row],[Cantidad en Stock]] &lt; Table1[[#This Row],[Reorder level]], "Sí", "No")</f>
        <v>No</v>
      </c>
    </row>
    <row r="10" spans="1:11">
      <c r="A10">
        <v>9</v>
      </c>
      <c r="B10" t="s">
        <v>25</v>
      </c>
      <c r="C10" t="s">
        <v>26</v>
      </c>
      <c r="D10">
        <f t="shared" ca="1" si="0"/>
        <v>11</v>
      </c>
      <c r="E10" s="3">
        <v>6125</v>
      </c>
      <c r="F10" s="2">
        <f t="shared" ca="1" si="1"/>
        <v>67375</v>
      </c>
      <c r="G10">
        <f t="shared" ca="1" si="2"/>
        <v>24</v>
      </c>
      <c r="H10" t="str">
        <f ca="1">IF(Table1[[#This Row],[Cantidad en Stock]]=0, RANDBETWEEN(1, 5), "")</f>
        <v/>
      </c>
      <c r="I10" s="8" t="str">
        <f ca="1">IF(Table1[[#This Row],[Cantidad en Stock]] &lt; Table1[[#This Row],[Reorder level]], "Sí", "No")</f>
        <v>Sí</v>
      </c>
    </row>
    <row r="11" spans="1:11">
      <c r="A11">
        <v>10</v>
      </c>
      <c r="B11" t="s">
        <v>27</v>
      </c>
      <c r="C11" t="s">
        <v>28</v>
      </c>
      <c r="D11">
        <f t="shared" ca="1" si="0"/>
        <v>6</v>
      </c>
      <c r="E11" s="3">
        <v>3500</v>
      </c>
      <c r="F11" s="2">
        <f t="shared" ca="1" si="1"/>
        <v>21000</v>
      </c>
      <c r="G11">
        <f t="shared" ca="1" si="2"/>
        <v>25</v>
      </c>
      <c r="H11" t="str">
        <f ca="1">IF(Table1[[#This Row],[Cantidad en Stock]]=0, RANDBETWEEN(1, 5), "")</f>
        <v/>
      </c>
      <c r="I11" s="8" t="str">
        <f ca="1">IF(Table1[[#This Row],[Cantidad en Stock]] &lt; Table1[[#This Row],[Reorder level]], "Sí", "No")</f>
        <v>Sí</v>
      </c>
    </row>
    <row r="12" spans="1:11">
      <c r="A12">
        <v>11</v>
      </c>
      <c r="B12" t="s">
        <v>29</v>
      </c>
      <c r="C12" t="s">
        <v>30</v>
      </c>
      <c r="D12">
        <f t="shared" ca="1" si="0"/>
        <v>0</v>
      </c>
      <c r="E12" s="3">
        <v>875</v>
      </c>
      <c r="F12" s="2">
        <f t="shared" ca="1" si="1"/>
        <v>0</v>
      </c>
      <c r="G12">
        <f t="shared" ca="1" si="2"/>
        <v>10</v>
      </c>
      <c r="H12">
        <f ca="1">IF(Table1[[#This Row],[Cantidad en Stock]]=0, RANDBETWEEN(1, 5), "")</f>
        <v>3</v>
      </c>
      <c r="I12" s="8" t="str">
        <f ca="1">IF(Table1[[#This Row],[Cantidad en Stock]] &lt; Table1[[#This Row],[Reorder level]], "Sí", "No")</f>
        <v>Sí</v>
      </c>
    </row>
    <row r="13" spans="1:11">
      <c r="A13">
        <v>12</v>
      </c>
      <c r="B13" t="s">
        <v>31</v>
      </c>
      <c r="C13" t="s">
        <v>32</v>
      </c>
      <c r="D13">
        <f t="shared" ca="1" si="0"/>
        <v>6</v>
      </c>
      <c r="E13" s="3">
        <v>14000</v>
      </c>
      <c r="F13" s="2">
        <f t="shared" ca="1" si="1"/>
        <v>84000</v>
      </c>
      <c r="G13">
        <f t="shared" ca="1" si="2"/>
        <v>11</v>
      </c>
      <c r="H13" t="str">
        <f ca="1">IF(Table1[[#This Row],[Cantidad en Stock]]=0, RANDBETWEEN(1, 5), "")</f>
        <v/>
      </c>
      <c r="I13" s="8" t="str">
        <f ca="1">IF(Table1[[#This Row],[Cantidad en Stock]] &lt; Table1[[#This Row],[Reorder level]], "Sí", "No")</f>
        <v>Sí</v>
      </c>
    </row>
    <row r="14" spans="1:11">
      <c r="A14">
        <v>13</v>
      </c>
      <c r="B14" t="s">
        <v>33</v>
      </c>
      <c r="C14" t="s">
        <v>34</v>
      </c>
      <c r="D14">
        <f t="shared" ca="1" si="0"/>
        <v>4</v>
      </c>
      <c r="E14" s="3">
        <v>1750</v>
      </c>
      <c r="F14" s="2">
        <f t="shared" ca="1" si="1"/>
        <v>7000</v>
      </c>
      <c r="G14">
        <f t="shared" ca="1" si="2"/>
        <v>19</v>
      </c>
      <c r="H14" t="str">
        <f ca="1">IF(Table1[[#This Row],[Cantidad en Stock]]=0, RANDBETWEEN(1, 5), "")</f>
        <v/>
      </c>
      <c r="I14" s="8" t="str">
        <f ca="1">IF(Table1[[#This Row],[Cantidad en Stock]] &lt; Table1[[#This Row],[Reorder level]], "Sí", "No")</f>
        <v>Sí</v>
      </c>
    </row>
    <row r="15" spans="1:11">
      <c r="A15">
        <v>14</v>
      </c>
      <c r="B15" t="s">
        <v>35</v>
      </c>
      <c r="C15" t="s">
        <v>36</v>
      </c>
      <c r="D15">
        <f t="shared" ca="1" si="0"/>
        <v>3</v>
      </c>
      <c r="E15" s="3">
        <v>1750</v>
      </c>
      <c r="F15" s="2">
        <f t="shared" ca="1" si="1"/>
        <v>5250</v>
      </c>
      <c r="G15">
        <f t="shared" ca="1" si="2"/>
        <v>18</v>
      </c>
      <c r="H15" t="str">
        <f ca="1">IF(Table1[[#This Row],[Cantidad en Stock]]=0, RANDBETWEEN(1, 5), "")</f>
        <v/>
      </c>
      <c r="I15" s="8" t="str">
        <f ca="1">IF(Table1[[#This Row],[Cantidad en Stock]] &lt; Table1[[#This Row],[Reorder level]], "Sí", "No")</f>
        <v>Sí</v>
      </c>
    </row>
    <row r="16" spans="1:11">
      <c r="A16">
        <v>15</v>
      </c>
      <c r="B16" t="s">
        <v>37</v>
      </c>
      <c r="C16" t="s">
        <v>38</v>
      </c>
      <c r="D16">
        <f t="shared" ca="1" si="0"/>
        <v>10</v>
      </c>
      <c r="E16" s="3">
        <v>2800</v>
      </c>
      <c r="F16" s="2">
        <f t="shared" ca="1" si="1"/>
        <v>28000</v>
      </c>
      <c r="G16">
        <f t="shared" ca="1" si="2"/>
        <v>19</v>
      </c>
      <c r="H16" t="str">
        <f ca="1">IF(Table1[[#This Row],[Cantidad en Stock]]=0, RANDBETWEEN(1, 5), "")</f>
        <v/>
      </c>
      <c r="I16" s="8" t="str">
        <f ca="1">IF(Table1[[#This Row],[Cantidad en Stock]] &lt; Table1[[#This Row],[Reorder level]], "Sí", "No")</f>
        <v>Sí</v>
      </c>
    </row>
    <row r="17" spans="1:9">
      <c r="A17">
        <v>16</v>
      </c>
      <c r="B17" t="s">
        <v>39</v>
      </c>
      <c r="C17" t="s">
        <v>40</v>
      </c>
      <c r="D17">
        <f t="shared" ca="1" si="0"/>
        <v>8</v>
      </c>
      <c r="E17" s="3">
        <v>525</v>
      </c>
      <c r="F17" s="2">
        <f t="shared" ca="1" si="1"/>
        <v>4200</v>
      </c>
      <c r="G17">
        <f t="shared" ca="1" si="2"/>
        <v>18</v>
      </c>
      <c r="H17" t="str">
        <f ca="1">IF(Table1[[#This Row],[Cantidad en Stock]]=0, RANDBETWEEN(1, 5), "")</f>
        <v/>
      </c>
      <c r="I17" s="8" t="str">
        <f ca="1">IF(Table1[[#This Row],[Cantidad en Stock]] &lt; Table1[[#This Row],[Reorder level]], "Sí", "No")</f>
        <v>Sí</v>
      </c>
    </row>
    <row r="18" spans="1:9">
      <c r="A18">
        <v>17</v>
      </c>
      <c r="B18" t="s">
        <v>41</v>
      </c>
      <c r="C18" t="s">
        <v>42</v>
      </c>
      <c r="D18">
        <f t="shared" ca="1" si="0"/>
        <v>10</v>
      </c>
      <c r="E18" s="3">
        <v>7000</v>
      </c>
      <c r="F18" s="2">
        <f t="shared" ca="1" si="1"/>
        <v>70000</v>
      </c>
      <c r="G18">
        <f t="shared" ca="1" si="2"/>
        <v>17</v>
      </c>
      <c r="H18" t="str">
        <f ca="1">IF(Table1[[#This Row],[Cantidad en Stock]]=0, RANDBETWEEN(1, 5), "")</f>
        <v/>
      </c>
      <c r="I18" s="8" t="str">
        <f ca="1">IF(Table1[[#This Row],[Cantidad en Stock]] &lt; Table1[[#This Row],[Reorder level]], "Sí", "No")</f>
        <v>Sí</v>
      </c>
    </row>
    <row r="19" spans="1:9">
      <c r="A19">
        <v>18</v>
      </c>
      <c r="B19" t="s">
        <v>43</v>
      </c>
      <c r="C19" t="s">
        <v>44</v>
      </c>
      <c r="D19">
        <f t="shared" ca="1" si="0"/>
        <v>4</v>
      </c>
      <c r="E19" s="3">
        <v>5250</v>
      </c>
      <c r="F19" s="2">
        <f t="shared" ca="1" si="1"/>
        <v>21000</v>
      </c>
      <c r="G19">
        <f t="shared" ca="1" si="2"/>
        <v>12</v>
      </c>
      <c r="H19" t="str">
        <f ca="1">IF(Table1[[#This Row],[Cantidad en Stock]]=0, RANDBETWEEN(1, 5), "")</f>
        <v/>
      </c>
      <c r="I19" s="8" t="str">
        <f ca="1">IF(Table1[[#This Row],[Cantidad en Stock]] &lt; Table1[[#This Row],[Reorder level]], "Sí", "No")</f>
        <v>Sí</v>
      </c>
    </row>
    <row r="20" spans="1:9">
      <c r="A20">
        <v>19</v>
      </c>
      <c r="B20" t="s">
        <v>45</v>
      </c>
      <c r="C20" t="s">
        <v>46</v>
      </c>
      <c r="D20">
        <f t="shared" ca="1" si="0"/>
        <v>9</v>
      </c>
      <c r="E20" s="3">
        <v>1750</v>
      </c>
      <c r="F20" s="2">
        <f t="shared" ca="1" si="1"/>
        <v>15750</v>
      </c>
      <c r="G20">
        <f t="shared" ca="1" si="2"/>
        <v>24</v>
      </c>
      <c r="H20" t="str">
        <f ca="1">IF(Table1[[#This Row],[Cantidad en Stock]]=0, RANDBETWEEN(1, 5), "")</f>
        <v/>
      </c>
      <c r="I20" s="8" t="str">
        <f ca="1">IF(Table1[[#This Row],[Cantidad en Stock]] &lt; Table1[[#This Row],[Reorder level]], "Sí", "No")</f>
        <v>Sí</v>
      </c>
    </row>
    <row r="21" spans="1:9">
      <c r="A21">
        <v>20</v>
      </c>
      <c r="B21" t="s">
        <v>47</v>
      </c>
      <c r="C21" t="s">
        <v>48</v>
      </c>
      <c r="D21">
        <f t="shared" ca="1" si="0"/>
        <v>6</v>
      </c>
      <c r="E21" s="3">
        <v>1400</v>
      </c>
      <c r="F21" s="2">
        <f t="shared" ca="1" si="1"/>
        <v>8400</v>
      </c>
      <c r="G21">
        <f t="shared" ca="1" si="2"/>
        <v>18</v>
      </c>
      <c r="H21" t="str">
        <f ca="1">IF(Table1[[#This Row],[Cantidad en Stock]]=0, RANDBETWEEN(1, 5), "")</f>
        <v/>
      </c>
      <c r="I21" s="8" t="str">
        <f ca="1">IF(Table1[[#This Row],[Cantidad en Stock]] &lt; Table1[[#This Row],[Reorder level]], "Sí", "No")</f>
        <v>Sí</v>
      </c>
    </row>
    <row r="22" spans="1:9">
      <c r="A22">
        <v>21</v>
      </c>
      <c r="B22" t="s">
        <v>49</v>
      </c>
      <c r="C22" t="s">
        <v>50</v>
      </c>
      <c r="D22">
        <f t="shared" ca="1" si="0"/>
        <v>5</v>
      </c>
      <c r="E22" s="3">
        <v>12250</v>
      </c>
      <c r="F22" s="2">
        <f t="shared" ca="1" si="1"/>
        <v>61250</v>
      </c>
      <c r="G22">
        <f t="shared" ca="1" si="2"/>
        <v>17</v>
      </c>
      <c r="H22" t="str">
        <f ca="1">IF(Table1[[#This Row],[Cantidad en Stock]]=0, RANDBETWEEN(1, 5), "")</f>
        <v/>
      </c>
      <c r="I22" s="8" t="str">
        <f ca="1">IF(Table1[[#This Row],[Cantidad en Stock]] &lt; Table1[[#This Row],[Reorder level]], "Sí", "No")</f>
        <v>Sí</v>
      </c>
    </row>
    <row r="23" spans="1:9">
      <c r="A23">
        <v>22</v>
      </c>
      <c r="B23" t="s">
        <v>51</v>
      </c>
      <c r="C23" t="s">
        <v>52</v>
      </c>
      <c r="D23">
        <f t="shared" ca="1" si="0"/>
        <v>2</v>
      </c>
      <c r="E23" s="3">
        <v>8750</v>
      </c>
      <c r="F23" s="2">
        <f t="shared" ca="1" si="1"/>
        <v>17500</v>
      </c>
      <c r="G23">
        <f t="shared" ca="1" si="2"/>
        <v>10</v>
      </c>
      <c r="H23" t="str">
        <f ca="1">IF(Table1[[#This Row],[Cantidad en Stock]]=0, RANDBETWEEN(1, 5), "")</f>
        <v/>
      </c>
      <c r="I23" s="8" t="str">
        <f ca="1">IF(Table1[[#This Row],[Cantidad en Stock]] &lt; Table1[[#This Row],[Reorder level]], "Sí", "No")</f>
        <v>Sí</v>
      </c>
    </row>
    <row r="24" spans="1:9">
      <c r="A24">
        <v>23</v>
      </c>
      <c r="B24" t="s">
        <v>53</v>
      </c>
      <c r="C24" t="s">
        <v>54</v>
      </c>
      <c r="D24">
        <f t="shared" ca="1" si="0"/>
        <v>1</v>
      </c>
      <c r="E24" s="3">
        <v>1400</v>
      </c>
      <c r="F24" s="2">
        <f t="shared" ca="1" si="1"/>
        <v>1400</v>
      </c>
      <c r="G24">
        <f t="shared" ca="1" si="2"/>
        <v>11</v>
      </c>
      <c r="H24" t="str">
        <f ca="1">IF(Table1[[#This Row],[Cantidad en Stock]]=0, RANDBETWEEN(1, 5), "")</f>
        <v/>
      </c>
      <c r="I24" s="8" t="str">
        <f ca="1">IF(Table1[[#This Row],[Cantidad en Stock]] &lt; Table1[[#This Row],[Reorder level]], "Sí", "No")</f>
        <v>Sí</v>
      </c>
    </row>
    <row r="25" spans="1:9">
      <c r="A25">
        <v>24</v>
      </c>
      <c r="B25" t="s">
        <v>55</v>
      </c>
      <c r="C25" t="s">
        <v>56</v>
      </c>
      <c r="D25">
        <f t="shared" ca="1" si="0"/>
        <v>3</v>
      </c>
      <c r="E25" s="3">
        <v>1050</v>
      </c>
      <c r="F25" s="2">
        <f t="shared" ca="1" si="1"/>
        <v>3150</v>
      </c>
      <c r="G25">
        <f t="shared" ca="1" si="2"/>
        <v>22</v>
      </c>
      <c r="H25" t="str">
        <f ca="1">IF(Table1[[#This Row],[Cantidad en Stock]]=0, RANDBETWEEN(1, 5), "")</f>
        <v/>
      </c>
      <c r="I25" s="8" t="str">
        <f ca="1">IF(Table1[[#This Row],[Cantidad en Stock]] &lt; Table1[[#This Row],[Reorder level]], "Sí", "No")</f>
        <v>Sí</v>
      </c>
    </row>
    <row r="26" spans="1:9">
      <c r="A26">
        <v>25</v>
      </c>
      <c r="B26" t="s">
        <v>57</v>
      </c>
      <c r="C26" t="s">
        <v>58</v>
      </c>
      <c r="D26">
        <f t="shared" ca="1" si="0"/>
        <v>5</v>
      </c>
      <c r="E26" s="3">
        <v>21000</v>
      </c>
      <c r="F26" s="2">
        <f t="shared" ca="1" si="1"/>
        <v>105000</v>
      </c>
      <c r="G26">
        <f t="shared" ca="1" si="2"/>
        <v>21</v>
      </c>
      <c r="H26" t="str">
        <f ca="1">IF(Table1[[#This Row],[Cantidad en Stock]]=0, RANDBETWEEN(1, 5), "")</f>
        <v/>
      </c>
      <c r="I26" s="8" t="str">
        <f ca="1">IF(Table1[[#This Row],[Cantidad en Stock]] &lt; Table1[[#This Row],[Reorder level]], "Sí", "No")</f>
        <v>Sí</v>
      </c>
    </row>
    <row r="27" spans="1:9">
      <c r="A27">
        <v>26</v>
      </c>
      <c r="B27" t="s">
        <v>59</v>
      </c>
      <c r="C27" t="s">
        <v>60</v>
      </c>
      <c r="D27">
        <f t="shared" ca="1" si="0"/>
        <v>8</v>
      </c>
      <c r="E27" s="3">
        <v>3150</v>
      </c>
      <c r="F27" s="2">
        <f t="shared" ca="1" si="1"/>
        <v>25200</v>
      </c>
      <c r="G27">
        <f t="shared" ca="1" si="2"/>
        <v>14</v>
      </c>
      <c r="H27" t="str">
        <f ca="1">IF(Table1[[#This Row],[Cantidad en Stock]]=0, RANDBETWEEN(1, 5), "")</f>
        <v/>
      </c>
      <c r="I27" s="8" t="str">
        <f ca="1">IF(Table1[[#This Row],[Cantidad en Stock]] &lt; Table1[[#This Row],[Reorder level]], "Sí", "No")</f>
        <v>Sí</v>
      </c>
    </row>
    <row r="28" spans="1:9">
      <c r="A28">
        <v>27</v>
      </c>
      <c r="B28" t="s">
        <v>61</v>
      </c>
      <c r="C28" t="s">
        <v>62</v>
      </c>
      <c r="D28">
        <f t="shared" ca="1" si="0"/>
        <v>5</v>
      </c>
      <c r="E28" s="3">
        <v>1225</v>
      </c>
      <c r="F28" s="2">
        <f t="shared" ca="1" si="1"/>
        <v>6125</v>
      </c>
      <c r="G28">
        <f t="shared" ca="1" si="2"/>
        <v>13</v>
      </c>
      <c r="H28" t="str">
        <f ca="1">IF(Table1[[#This Row],[Cantidad en Stock]]=0, RANDBETWEEN(1, 5), "")</f>
        <v/>
      </c>
      <c r="I28" s="8" t="str">
        <f ca="1">IF(Table1[[#This Row],[Cantidad en Stock]] &lt; Table1[[#This Row],[Reorder level]], "Sí", "No")</f>
        <v>Sí</v>
      </c>
    </row>
    <row r="29" spans="1:9">
      <c r="A29">
        <v>28</v>
      </c>
      <c r="B29" t="s">
        <v>63</v>
      </c>
      <c r="C29" t="s">
        <v>64</v>
      </c>
      <c r="D29">
        <f t="shared" ca="1" si="0"/>
        <v>4</v>
      </c>
      <c r="E29" s="3">
        <v>875</v>
      </c>
      <c r="F29" s="2">
        <f t="shared" ca="1" si="1"/>
        <v>3500</v>
      </c>
      <c r="G29">
        <f t="shared" ca="1" si="2"/>
        <v>21</v>
      </c>
      <c r="H29" t="str">
        <f ca="1">IF(Table1[[#This Row],[Cantidad en Stock]]=0, RANDBETWEEN(1, 5), "")</f>
        <v/>
      </c>
      <c r="I29" s="8" t="str">
        <f ca="1">IF(Table1[[#This Row],[Cantidad en Stock]] &lt; Table1[[#This Row],[Reorder level]], "Sí", "No")</f>
        <v>Sí</v>
      </c>
    </row>
    <row r="30" spans="1:9">
      <c r="A30">
        <v>29</v>
      </c>
      <c r="B30" t="s">
        <v>65</v>
      </c>
      <c r="C30" t="s">
        <v>66</v>
      </c>
      <c r="D30">
        <f t="shared" ca="1" si="0"/>
        <v>2</v>
      </c>
      <c r="E30" s="3">
        <v>3150</v>
      </c>
      <c r="F30" s="2">
        <f t="shared" ca="1" si="1"/>
        <v>6300</v>
      </c>
      <c r="G30">
        <f t="shared" ca="1" si="2"/>
        <v>14</v>
      </c>
      <c r="H30" t="str">
        <f ca="1">IF(Table1[[#This Row],[Cantidad en Stock]]=0, RANDBETWEEN(1, 5), "")</f>
        <v/>
      </c>
      <c r="I30" s="8" t="str">
        <f ca="1">IF(Table1[[#This Row],[Cantidad en Stock]] &lt; Table1[[#This Row],[Reorder level]], "Sí", "No")</f>
        <v>Sí</v>
      </c>
    </row>
    <row r="31" spans="1:9">
      <c r="A31">
        <v>30</v>
      </c>
      <c r="B31" t="s">
        <v>67</v>
      </c>
      <c r="C31" t="s">
        <v>68</v>
      </c>
      <c r="D31">
        <f t="shared" ca="1" si="0"/>
        <v>7</v>
      </c>
      <c r="E31" s="3">
        <v>6125</v>
      </c>
      <c r="F31" s="2">
        <f t="shared" ca="1" si="1"/>
        <v>42875</v>
      </c>
      <c r="G31">
        <f t="shared" ca="1" si="2"/>
        <v>17</v>
      </c>
      <c r="H31" t="str">
        <f ca="1">IF(Table1[[#This Row],[Cantidad en Stock]]=0, RANDBETWEEN(1, 5), "")</f>
        <v/>
      </c>
      <c r="I31" s="8" t="str">
        <f ca="1">IF(Table1[[#This Row],[Cantidad en Stock]] &lt; Table1[[#This Row],[Reorder level]], "Sí", "No")</f>
        <v>Sí</v>
      </c>
    </row>
    <row r="32" spans="1:9">
      <c r="A32">
        <v>31</v>
      </c>
      <c r="B32" t="s">
        <v>69</v>
      </c>
      <c r="C32" t="s">
        <v>70</v>
      </c>
      <c r="D32">
        <f t="shared" ca="1" si="0"/>
        <v>2</v>
      </c>
      <c r="E32" s="3">
        <v>6125</v>
      </c>
      <c r="F32" s="2">
        <f t="shared" ca="1" si="1"/>
        <v>12250</v>
      </c>
      <c r="G32">
        <f t="shared" ca="1" si="2"/>
        <v>14</v>
      </c>
      <c r="H32" t="str">
        <f ca="1">IF(Table1[[#This Row],[Cantidad en Stock]]=0, RANDBETWEEN(1, 5), "")</f>
        <v/>
      </c>
      <c r="I32" s="8" t="str">
        <f ca="1">IF(Table1[[#This Row],[Cantidad en Stock]] &lt; Table1[[#This Row],[Reorder level]], "Sí", "No")</f>
        <v>Sí</v>
      </c>
    </row>
    <row r="33" spans="1:9">
      <c r="A33">
        <v>32</v>
      </c>
      <c r="B33" t="s">
        <v>71</v>
      </c>
      <c r="C33" t="s">
        <v>72</v>
      </c>
      <c r="D33">
        <f t="shared" ca="1" si="0"/>
        <v>12</v>
      </c>
      <c r="E33" s="3">
        <v>1400</v>
      </c>
      <c r="F33" s="2">
        <f t="shared" ca="1" si="1"/>
        <v>16800</v>
      </c>
      <c r="G33">
        <f t="shared" ca="1" si="2"/>
        <v>15</v>
      </c>
      <c r="H33" t="str">
        <f ca="1">IF(Table1[[#This Row],[Cantidad en Stock]]=0, RANDBETWEEN(1, 5), "")</f>
        <v/>
      </c>
      <c r="I33" s="8" t="str">
        <f ca="1">IF(Table1[[#This Row],[Cantidad en Stock]] &lt; Table1[[#This Row],[Reorder level]], "Sí", "No")</f>
        <v>Sí</v>
      </c>
    </row>
    <row r="34" spans="1:9">
      <c r="A34">
        <v>33</v>
      </c>
      <c r="B34" t="s">
        <v>73</v>
      </c>
      <c r="C34" t="s">
        <v>74</v>
      </c>
      <c r="D34">
        <f t="shared" ca="1" si="0"/>
        <v>11</v>
      </c>
      <c r="E34" s="3">
        <v>12250</v>
      </c>
      <c r="F34" s="2">
        <f t="shared" ca="1" si="1"/>
        <v>134750</v>
      </c>
      <c r="G34">
        <f t="shared" ca="1" si="2"/>
        <v>16</v>
      </c>
      <c r="H34" t="str">
        <f ca="1">IF(Table1[[#This Row],[Cantidad en Stock]]=0, RANDBETWEEN(1, 5), "")</f>
        <v/>
      </c>
      <c r="I34" s="8" t="str">
        <f ca="1">IF(Table1[[#This Row],[Cantidad en Stock]] &lt; Table1[[#This Row],[Reorder level]], "Sí", "No")</f>
        <v>Sí</v>
      </c>
    </row>
    <row r="35" spans="1:9">
      <c r="A35">
        <v>34</v>
      </c>
      <c r="B35" t="s">
        <v>75</v>
      </c>
      <c r="C35" t="s">
        <v>76</v>
      </c>
      <c r="D35">
        <f t="shared" ca="1" si="0"/>
        <v>0</v>
      </c>
      <c r="E35" s="3">
        <v>2625</v>
      </c>
      <c r="F35" s="2">
        <f t="shared" ca="1" si="1"/>
        <v>0</v>
      </c>
      <c r="G35">
        <f t="shared" ca="1" si="2"/>
        <v>11</v>
      </c>
      <c r="H35">
        <f ca="1">IF(Table1[[#This Row],[Cantidad en Stock]]=0, RANDBETWEEN(1, 5), "")</f>
        <v>2</v>
      </c>
      <c r="I35" s="8" t="str">
        <f ca="1">IF(Table1[[#This Row],[Cantidad en Stock]] &lt; Table1[[#This Row],[Reorder level]], "Sí", "No")</f>
        <v>Sí</v>
      </c>
    </row>
    <row r="36" spans="1:9">
      <c r="A36">
        <v>35</v>
      </c>
      <c r="B36" t="s">
        <v>77</v>
      </c>
      <c r="C36" t="s">
        <v>78</v>
      </c>
      <c r="D36">
        <f t="shared" ca="1" si="0"/>
        <v>1</v>
      </c>
      <c r="E36" s="3">
        <v>2975</v>
      </c>
      <c r="F36" s="2">
        <f t="shared" ca="1" si="1"/>
        <v>2975</v>
      </c>
      <c r="G36">
        <f t="shared" ca="1" si="2"/>
        <v>13</v>
      </c>
      <c r="H36" t="str">
        <f ca="1">IF(Table1[[#This Row],[Cantidad en Stock]]=0, RANDBETWEEN(1, 5), "")</f>
        <v/>
      </c>
      <c r="I36" s="8" t="str">
        <f ca="1">IF(Table1[[#This Row],[Cantidad en Stock]] &lt; Table1[[#This Row],[Reorder level]], "Sí", "No")</f>
        <v>Sí</v>
      </c>
    </row>
    <row r="37" spans="1:9">
      <c r="A37">
        <v>36</v>
      </c>
      <c r="B37" t="s">
        <v>79</v>
      </c>
      <c r="C37" t="s">
        <v>80</v>
      </c>
      <c r="D37">
        <f t="shared" ca="1" si="0"/>
        <v>5</v>
      </c>
      <c r="E37" s="3">
        <v>1050</v>
      </c>
      <c r="F37" s="2">
        <f t="shared" ca="1" si="1"/>
        <v>5250</v>
      </c>
      <c r="G37">
        <f t="shared" ca="1" si="2"/>
        <v>15</v>
      </c>
      <c r="H37" t="str">
        <f ca="1">IF(Table1[[#This Row],[Cantidad en Stock]]=0, RANDBETWEEN(1, 5), "")</f>
        <v/>
      </c>
      <c r="I37" s="8" t="str">
        <f ca="1">IF(Table1[[#This Row],[Cantidad en Stock]] &lt; Table1[[#This Row],[Reorder level]], "Sí", "No")</f>
        <v>Sí</v>
      </c>
    </row>
    <row r="38" spans="1:9">
      <c r="A38">
        <v>37</v>
      </c>
      <c r="B38" t="s">
        <v>81</v>
      </c>
      <c r="C38" t="s">
        <v>82</v>
      </c>
      <c r="D38">
        <f t="shared" ca="1" si="0"/>
        <v>3</v>
      </c>
      <c r="E38" s="3">
        <v>8750</v>
      </c>
      <c r="F38" s="2">
        <f t="shared" ca="1" si="1"/>
        <v>26250</v>
      </c>
      <c r="G38">
        <f t="shared" ca="1" si="2"/>
        <v>17</v>
      </c>
      <c r="H38" t="str">
        <f ca="1">IF(Table1[[#This Row],[Cantidad en Stock]]=0, RANDBETWEEN(1, 5), "")</f>
        <v/>
      </c>
      <c r="I38" s="8" t="str">
        <f ca="1">IF(Table1[[#This Row],[Cantidad en Stock]] &lt; Table1[[#This Row],[Reorder level]], "Sí", "No")</f>
        <v>Sí</v>
      </c>
    </row>
    <row r="39" spans="1:9">
      <c r="A39">
        <v>38</v>
      </c>
      <c r="B39" t="s">
        <v>83</v>
      </c>
      <c r="C39" t="s">
        <v>84</v>
      </c>
      <c r="D39">
        <f t="shared" ca="1" si="0"/>
        <v>13</v>
      </c>
      <c r="E39" s="3">
        <v>4375</v>
      </c>
      <c r="F39" s="2">
        <f t="shared" ca="1" si="1"/>
        <v>56875</v>
      </c>
      <c r="G39">
        <f t="shared" ca="1" si="2"/>
        <v>15</v>
      </c>
      <c r="H39" t="str">
        <f ca="1">IF(Table1[[#This Row],[Cantidad en Stock]]=0, RANDBETWEEN(1, 5), "")</f>
        <v/>
      </c>
      <c r="I39" s="8" t="str">
        <f ca="1">IF(Table1[[#This Row],[Cantidad en Stock]] &lt; Table1[[#This Row],[Reorder level]], "Sí", "No")</f>
        <v>Sí</v>
      </c>
    </row>
    <row r="40" spans="1:9">
      <c r="A40">
        <v>39</v>
      </c>
      <c r="B40" t="s">
        <v>85</v>
      </c>
      <c r="C40" t="s">
        <v>86</v>
      </c>
      <c r="D40">
        <f t="shared" ca="1" si="0"/>
        <v>4</v>
      </c>
      <c r="E40" s="3">
        <v>525</v>
      </c>
      <c r="F40" s="2">
        <f t="shared" ca="1" si="1"/>
        <v>2100</v>
      </c>
      <c r="G40">
        <f t="shared" ca="1" si="2"/>
        <v>22</v>
      </c>
      <c r="H40" t="str">
        <f ca="1">IF(Table1[[#This Row],[Cantidad en Stock]]=0, RANDBETWEEN(1, 5), "")</f>
        <v/>
      </c>
      <c r="I40" s="8" t="str">
        <f ca="1">IF(Table1[[#This Row],[Cantidad en Stock]] &lt; Table1[[#This Row],[Reorder level]], "Sí", "No")</f>
        <v>Sí</v>
      </c>
    </row>
    <row r="41" spans="1:9">
      <c r="A41">
        <v>40</v>
      </c>
      <c r="B41" t="s">
        <v>87</v>
      </c>
      <c r="C41" t="s">
        <v>88</v>
      </c>
      <c r="D41">
        <f t="shared" ca="1" si="0"/>
        <v>0</v>
      </c>
      <c r="E41" s="3">
        <v>875</v>
      </c>
      <c r="F41" s="2">
        <f t="shared" ca="1" si="1"/>
        <v>0</v>
      </c>
      <c r="G41">
        <f t="shared" ca="1" si="2"/>
        <v>21</v>
      </c>
      <c r="H41">
        <f ca="1">IF(Table1[[#This Row],[Cantidad en Stock]]=0, RANDBETWEEN(1, 5), "")</f>
        <v>5</v>
      </c>
      <c r="I41" s="8" t="str">
        <f ca="1">IF(Table1[[#This Row],[Cantidad en Stock]] &lt; Table1[[#This Row],[Reorder level]], "Sí", "No")</f>
        <v>Sí</v>
      </c>
    </row>
    <row r="42" spans="1:9">
      <c r="A42">
        <v>41</v>
      </c>
      <c r="B42" t="s">
        <v>89</v>
      </c>
      <c r="C42" t="s">
        <v>90</v>
      </c>
      <c r="D42">
        <f t="shared" ca="1" si="0"/>
        <v>8</v>
      </c>
      <c r="E42" s="3">
        <v>12250</v>
      </c>
      <c r="F42" s="2">
        <f t="shared" ca="1" si="1"/>
        <v>98000</v>
      </c>
      <c r="G42">
        <f t="shared" ca="1" si="2"/>
        <v>25</v>
      </c>
      <c r="H42" t="str">
        <f ca="1">IF(Table1[[#This Row],[Cantidad en Stock]]=0, RANDBETWEEN(1, 5), "")</f>
        <v/>
      </c>
      <c r="I42" s="8" t="str">
        <f ca="1">IF(Table1[[#This Row],[Cantidad en Stock]] &lt; Table1[[#This Row],[Reorder level]], "Sí", "No")</f>
        <v>Sí</v>
      </c>
    </row>
    <row r="43" spans="1:9">
      <c r="A43">
        <v>42</v>
      </c>
      <c r="B43" t="s">
        <v>91</v>
      </c>
      <c r="C43" t="s">
        <v>92</v>
      </c>
      <c r="D43">
        <f t="shared" ca="1" si="0"/>
        <v>8</v>
      </c>
      <c r="E43" s="3">
        <v>6125</v>
      </c>
      <c r="F43" s="2">
        <f t="shared" ca="1" si="1"/>
        <v>49000</v>
      </c>
      <c r="G43">
        <f t="shared" ca="1" si="2"/>
        <v>11</v>
      </c>
      <c r="H43" t="str">
        <f ca="1">IF(Table1[[#This Row],[Cantidad en Stock]]=0, RANDBETWEEN(1, 5), "")</f>
        <v/>
      </c>
      <c r="I43" s="8" t="str">
        <f ca="1">IF(Table1[[#This Row],[Cantidad en Stock]] &lt; Table1[[#This Row],[Reorder level]], "Sí", "No")</f>
        <v>Sí</v>
      </c>
    </row>
    <row r="44" spans="1:9">
      <c r="A44">
        <v>43</v>
      </c>
      <c r="B44" t="s">
        <v>93</v>
      </c>
      <c r="C44" t="s">
        <v>94</v>
      </c>
      <c r="D44">
        <f t="shared" ca="1" si="0"/>
        <v>10</v>
      </c>
      <c r="E44" s="3">
        <v>2450</v>
      </c>
      <c r="F44" s="2">
        <f t="shared" ca="1" si="1"/>
        <v>24500</v>
      </c>
      <c r="G44">
        <f t="shared" ca="1" si="2"/>
        <v>15</v>
      </c>
      <c r="H44" t="str">
        <f ca="1">IF(Table1[[#This Row],[Cantidad en Stock]]=0, RANDBETWEEN(1, 5), "")</f>
        <v/>
      </c>
      <c r="I44" s="8" t="str">
        <f ca="1">IF(Table1[[#This Row],[Cantidad en Stock]] &lt; Table1[[#This Row],[Reorder level]], "Sí", "No")</f>
        <v>Sí</v>
      </c>
    </row>
    <row r="45" spans="1:9">
      <c r="A45">
        <v>44</v>
      </c>
      <c r="B45" t="s">
        <v>95</v>
      </c>
      <c r="C45" t="s">
        <v>96</v>
      </c>
      <c r="D45">
        <f t="shared" ca="1" si="0"/>
        <v>0</v>
      </c>
      <c r="E45" s="3">
        <v>875</v>
      </c>
      <c r="F45" s="2">
        <f t="shared" ca="1" si="1"/>
        <v>0</v>
      </c>
      <c r="G45">
        <f t="shared" ca="1" si="2"/>
        <v>15</v>
      </c>
      <c r="H45">
        <f ca="1">IF(Table1[[#This Row],[Cantidad en Stock]]=0, RANDBETWEEN(1, 5), "")</f>
        <v>5</v>
      </c>
      <c r="I45" s="8" t="str">
        <f ca="1">IF(Table1[[#This Row],[Cantidad en Stock]] &lt; Table1[[#This Row],[Reorder level]], "Sí", "No")</f>
        <v>Sí</v>
      </c>
    </row>
    <row r="46" spans="1:9">
      <c r="A46">
        <v>45</v>
      </c>
      <c r="B46" t="s">
        <v>97</v>
      </c>
      <c r="C46" t="s">
        <v>98</v>
      </c>
      <c r="D46">
        <f t="shared" ca="1" si="0"/>
        <v>4</v>
      </c>
      <c r="E46" s="3">
        <v>12250</v>
      </c>
      <c r="F46" s="2">
        <f t="shared" ca="1" si="1"/>
        <v>49000</v>
      </c>
      <c r="G46">
        <f t="shared" ca="1" si="2"/>
        <v>10</v>
      </c>
      <c r="H46" t="str">
        <f ca="1">IF(Table1[[#This Row],[Cantidad en Stock]]=0, RANDBETWEEN(1, 5), "")</f>
        <v/>
      </c>
      <c r="I46" s="8" t="str">
        <f ca="1">IF(Table1[[#This Row],[Cantidad en Stock]] &lt; Table1[[#This Row],[Reorder level]], "Sí", "No")</f>
        <v>Sí</v>
      </c>
    </row>
    <row r="47" spans="1:9">
      <c r="A47">
        <v>46</v>
      </c>
      <c r="B47" t="s">
        <v>99</v>
      </c>
      <c r="C47" t="s">
        <v>100</v>
      </c>
      <c r="D47">
        <f t="shared" ca="1" si="0"/>
        <v>12</v>
      </c>
      <c r="E47" s="3">
        <v>2625</v>
      </c>
      <c r="F47" s="2">
        <f t="shared" ca="1" si="1"/>
        <v>31500</v>
      </c>
      <c r="G47">
        <f t="shared" ca="1" si="2"/>
        <v>21</v>
      </c>
      <c r="H47" t="str">
        <f ca="1">IF(Table1[[#This Row],[Cantidad en Stock]]=0, RANDBETWEEN(1, 5), "")</f>
        <v/>
      </c>
      <c r="I47" s="8" t="str">
        <f ca="1">IF(Table1[[#This Row],[Cantidad en Stock]] &lt; Table1[[#This Row],[Reorder level]], "Sí", "No")</f>
        <v>Sí</v>
      </c>
    </row>
    <row r="48" spans="1:9">
      <c r="A48">
        <v>47</v>
      </c>
      <c r="B48" t="s">
        <v>101</v>
      </c>
      <c r="C48" t="s">
        <v>102</v>
      </c>
      <c r="D48">
        <f t="shared" ca="1" si="0"/>
        <v>0</v>
      </c>
      <c r="E48" s="3">
        <v>525</v>
      </c>
      <c r="F48" s="2">
        <f t="shared" ca="1" si="1"/>
        <v>0</v>
      </c>
      <c r="G48">
        <f t="shared" ca="1" si="2"/>
        <v>10</v>
      </c>
      <c r="H48">
        <f ca="1">IF(Table1[[#This Row],[Cantidad en Stock]]=0, RANDBETWEEN(1, 5), "")</f>
        <v>5</v>
      </c>
      <c r="I48" s="8" t="str">
        <f ca="1">IF(Table1[[#This Row],[Cantidad en Stock]] &lt; Table1[[#This Row],[Reorder level]], "Sí", "No")</f>
        <v>Sí</v>
      </c>
    </row>
    <row r="49" spans="1:9">
      <c r="A49">
        <v>48</v>
      </c>
      <c r="B49" t="s">
        <v>103</v>
      </c>
      <c r="C49" t="s">
        <v>104</v>
      </c>
      <c r="D49">
        <f t="shared" ca="1" si="0"/>
        <v>10</v>
      </c>
      <c r="E49" s="3">
        <v>1750</v>
      </c>
      <c r="F49" s="2">
        <f t="shared" ca="1" si="1"/>
        <v>17500</v>
      </c>
      <c r="G49">
        <f t="shared" ca="1" si="2"/>
        <v>25</v>
      </c>
      <c r="H49" t="str">
        <f ca="1">IF(Table1[[#This Row],[Cantidad en Stock]]=0, RANDBETWEEN(1, 5), "")</f>
        <v/>
      </c>
      <c r="I49" s="8" t="str">
        <f ca="1">IF(Table1[[#This Row],[Cantidad en Stock]] &lt; Table1[[#This Row],[Reorder level]], "Sí", "No")</f>
        <v>Sí</v>
      </c>
    </row>
    <row r="50" spans="1:9">
      <c r="A50">
        <v>49</v>
      </c>
      <c r="B50" t="s">
        <v>105</v>
      </c>
      <c r="C50" t="s">
        <v>106</v>
      </c>
      <c r="D50">
        <f t="shared" ca="1" si="0"/>
        <v>3</v>
      </c>
      <c r="E50" s="3">
        <v>8750</v>
      </c>
      <c r="F50" s="2">
        <f t="shared" ca="1" si="1"/>
        <v>26250</v>
      </c>
      <c r="G50">
        <f t="shared" ca="1" si="2"/>
        <v>24</v>
      </c>
      <c r="H50" t="str">
        <f ca="1">IF(Table1[[#This Row],[Cantidad en Stock]]=0, RANDBETWEEN(1, 5), "")</f>
        <v/>
      </c>
      <c r="I50" s="8" t="str">
        <f ca="1">IF(Table1[[#This Row],[Cantidad en Stock]] &lt; Table1[[#This Row],[Reorder level]], "Sí", "No")</f>
        <v>Sí</v>
      </c>
    </row>
    <row r="51" spans="1:9">
      <c r="A51">
        <v>50</v>
      </c>
      <c r="B51" t="s">
        <v>107</v>
      </c>
      <c r="C51" t="s">
        <v>108</v>
      </c>
      <c r="D51">
        <f t="shared" ca="1" si="0"/>
        <v>8</v>
      </c>
      <c r="E51" s="3">
        <v>3150</v>
      </c>
      <c r="F51" s="2">
        <f t="shared" ca="1" si="1"/>
        <v>25200</v>
      </c>
      <c r="G51">
        <f t="shared" ca="1" si="2"/>
        <v>10</v>
      </c>
      <c r="H51" t="str">
        <f ca="1">IF(Table1[[#This Row],[Cantidad en Stock]]=0, RANDBETWEEN(1, 5), "")</f>
        <v/>
      </c>
      <c r="I51" s="8" t="str">
        <f ca="1">IF(Table1[[#This Row],[Cantidad en Stock]] &lt; Table1[[#This Row],[Reorder level]], "Sí", "No")</f>
        <v>Sí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DB8E-9087-4602-A554-35525105E30D}">
  <dimension ref="A1:F2666"/>
  <sheetViews>
    <sheetView topLeftCell="A9" workbookViewId="0">
      <selection activeCell="D11" sqref="D1:D11"/>
    </sheetView>
  </sheetViews>
  <sheetFormatPr defaultColWidth="11.42578125" defaultRowHeight="14.45"/>
  <cols>
    <col min="1" max="1" width="27" customWidth="1"/>
    <col min="2" max="2" width="53.28515625" customWidth="1"/>
    <col min="3" max="3" width="17.7109375" customWidth="1"/>
    <col min="4" max="4" width="17.7109375" bestFit="1" customWidth="1"/>
    <col min="5" max="5" width="23.5703125" bestFit="1" customWidth="1"/>
    <col min="6" max="6" width="18.7109375" bestFit="1" customWidth="1"/>
  </cols>
  <sheetData>
    <row r="1" spans="1:5">
      <c r="A1" s="4" t="s">
        <v>109</v>
      </c>
      <c r="B1" s="4" t="s">
        <v>110</v>
      </c>
      <c r="C1" s="4" t="s">
        <v>111</v>
      </c>
      <c r="D1" s="4" t="s">
        <v>4</v>
      </c>
      <c r="E1" s="4" t="s">
        <v>112</v>
      </c>
    </row>
    <row r="2" spans="1:5">
      <c r="A2" s="6">
        <v>44927</v>
      </c>
      <c r="B2" t="str" cm="1">
        <f t="array" aca="1" ref="B2" ca="1">INDEX(Inventario!B:B, RANDBETWEEN(1, COUNTA(Inventario!B:B)))</f>
        <v>Teclado Gamer Razer Huntsman Mini</v>
      </c>
      <c r="C2">
        <f ca="1">RANDBETWEEN(0,12)</f>
        <v>1</v>
      </c>
      <c r="D2" s="5">
        <f ca="1">_xlfn.XLOOKUP(Tabla2[[#This Row],[Producto]],Table1[Nombre de Producto],Table1[Precio Unitario])</f>
        <v>2450</v>
      </c>
      <c r="E2" s="5">
        <f ca="1">Tabla2[[#This Row],[Cantidad Vendida]]*Tabla2[[#This Row],[Precio Unitario]]</f>
        <v>2450</v>
      </c>
    </row>
    <row r="3" spans="1:5">
      <c r="A3" s="6">
        <v>44927</v>
      </c>
      <c r="B3" t="str" cm="1">
        <f t="array" aca="1" ref="B3" ca="1">INDEX(Inventario!B:B, RANDBETWEEN(1, COUNTA(Inventario!B:B)))</f>
        <v>Teclado Ergonómico Kinesis Advantage2</v>
      </c>
      <c r="C3">
        <f t="shared" ref="C3:C66" ca="1" si="0">RANDBETWEEN(0,12)</f>
        <v>3</v>
      </c>
      <c r="D3" s="5">
        <f ca="1">_xlfn.XLOOKUP(Tabla2[[#This Row],[Producto]],Table1[Nombre de Producto],Table1[Precio Unitario])</f>
        <v>6125</v>
      </c>
      <c r="E3" s="5">
        <f ca="1">Tabla2[[#This Row],[Cantidad Vendida]]*Tabla2[[#This Row],[Precio Unitario]]</f>
        <v>18375</v>
      </c>
    </row>
    <row r="4" spans="1:5">
      <c r="A4" s="6">
        <v>44927</v>
      </c>
      <c r="B4" t="str" cm="1">
        <f t="array" aca="1" ref="B4" ca="1">INDEX(Inventario!B:B, RANDBETWEEN(1, COUNTA(Inventario!B:B)))</f>
        <v>Teclado Inalámbrico Apple Magic Keyboard</v>
      </c>
      <c r="C4">
        <f t="shared" ca="1" si="0"/>
        <v>2</v>
      </c>
      <c r="D4" s="5">
        <f ca="1">_xlfn.XLOOKUP(Tabla2[[#This Row],[Producto]],Table1[Nombre de Producto],Table1[Precio Unitario])</f>
        <v>1750</v>
      </c>
      <c r="E4" s="5">
        <f ca="1">Tabla2[[#This Row],[Cantidad Vendida]]*Tabla2[[#This Row],[Precio Unitario]]</f>
        <v>3500</v>
      </c>
    </row>
    <row r="5" spans="1:5">
      <c r="A5" s="6">
        <v>44927</v>
      </c>
      <c r="B5" t="str" cm="1">
        <f t="array" aca="1" ref="B5" ca="1">INDEX(Inventario!B:B, RANDBETWEEN(1, COUNTA(Inventario!B:B)))</f>
        <v>Teclado Numérico Jelly Comb</v>
      </c>
      <c r="C5">
        <f t="shared" ca="1" si="0"/>
        <v>8</v>
      </c>
      <c r="D5" s="5">
        <f ca="1">_xlfn.XLOOKUP(Tabla2[[#This Row],[Producto]],Table1[Nombre de Producto],Table1[Precio Unitario])</f>
        <v>525</v>
      </c>
      <c r="E5" s="5">
        <f ca="1">Tabla2[[#This Row],[Cantidad Vendida]]*Tabla2[[#This Row],[Precio Unitario]]</f>
        <v>4200</v>
      </c>
    </row>
    <row r="6" spans="1:5">
      <c r="A6" s="6">
        <v>44927</v>
      </c>
      <c r="B6" t="str" cm="1">
        <f t="array" aca="1" ref="B6" ca="1">INDEX(Inventario!B:B, RANDBETWEEN(1, COUNTA(Inventario!B:B)))</f>
        <v>Monitor HP Omen 27i</v>
      </c>
      <c r="C6">
        <f t="shared" ca="1" si="0"/>
        <v>3</v>
      </c>
      <c r="D6" s="5">
        <f ca="1">_xlfn.XLOOKUP(Tabla2[[#This Row],[Producto]],Table1[Nombre de Producto],Table1[Precio Unitario])</f>
        <v>8750</v>
      </c>
      <c r="E6" s="5">
        <f ca="1">Tabla2[[#This Row],[Cantidad Vendida]]*Tabla2[[#This Row],[Precio Unitario]]</f>
        <v>26250</v>
      </c>
    </row>
    <row r="7" spans="1:5">
      <c r="A7" s="6">
        <v>44934</v>
      </c>
      <c r="B7" t="str" cm="1">
        <f t="array" aca="1" ref="B7" ca="1">INDEX(Inventario!B:B, RANDBETWEEN(1, COUNTA(Inventario!B:B)))</f>
        <v>Ratón Inalámbrico Razer DeathAdder V2</v>
      </c>
      <c r="C7">
        <f t="shared" ca="1" si="0"/>
        <v>4</v>
      </c>
      <c r="D7" s="5">
        <f ca="1">_xlfn.XLOOKUP(Tabla2[[#This Row],[Producto]],Table1[Nombre de Producto],Table1[Precio Unitario])</f>
        <v>1225</v>
      </c>
      <c r="E7" s="5">
        <f ca="1">Tabla2[[#This Row],[Cantidad Vendida]]*Tabla2[[#This Row],[Precio Unitario]]</f>
        <v>4900</v>
      </c>
    </row>
    <row r="8" spans="1:5">
      <c r="A8" s="6">
        <v>44934</v>
      </c>
      <c r="B8" t="str" cm="1">
        <f t="array" aca="1" ref="B8" ca="1">INDEX(Inventario!B:B, RANDBETWEEN(1, COUNTA(Inventario!B:B)))</f>
        <v>Auriculares Sennheiser HD 660 S</v>
      </c>
      <c r="C8">
        <f t="shared" ca="1" si="0"/>
        <v>2</v>
      </c>
      <c r="D8" s="5">
        <f ca="1">_xlfn.XLOOKUP(Tabla2[[#This Row],[Producto]],Table1[Nombre de Producto],Table1[Precio Unitario])</f>
        <v>8750</v>
      </c>
      <c r="E8" s="5">
        <f ca="1">Tabla2[[#This Row],[Cantidad Vendida]]*Tabla2[[#This Row],[Precio Unitario]]</f>
        <v>17500</v>
      </c>
    </row>
    <row r="9" spans="1:5">
      <c r="A9" s="6">
        <v>44934</v>
      </c>
      <c r="B9" t="str" cm="1">
        <f t="array" aca="1" ref="B9" ca="1">INDEX(Inventario!B:B, RANDBETWEEN(1, COUNTA(Inventario!B:B)))</f>
        <v>Auriculares Bose QuietComfort 35 II</v>
      </c>
      <c r="C9">
        <f t="shared" ca="1" si="0"/>
        <v>9</v>
      </c>
      <c r="D9" s="5">
        <f ca="1">_xlfn.XLOOKUP(Tabla2[[#This Row],[Producto]],Table1[Nombre de Producto],Table1[Precio Unitario])</f>
        <v>5250</v>
      </c>
      <c r="E9" s="5">
        <f ca="1">Tabla2[[#This Row],[Cantidad Vendida]]*Tabla2[[#This Row],[Precio Unitario]]</f>
        <v>47250</v>
      </c>
    </row>
    <row r="10" spans="1:5">
      <c r="A10" s="6">
        <v>44934</v>
      </c>
      <c r="B10" t="str" cm="1">
        <f t="array" aca="1" ref="B10" ca="1">INDEX(Inventario!B:B, RANDBETWEEN(1, COUNTA(Inventario!B:B)))</f>
        <v>Ratón Gaming Logitech G502 Hero</v>
      </c>
      <c r="C10">
        <f t="shared" ca="1" si="0"/>
        <v>0</v>
      </c>
      <c r="D10" s="5">
        <f ca="1">_xlfn.XLOOKUP(Tabla2[[#This Row],[Producto]],Table1[Nombre de Producto],Table1[Precio Unitario])</f>
        <v>875</v>
      </c>
      <c r="E10" s="5">
        <f ca="1">Tabla2[[#This Row],[Cantidad Vendida]]*Tabla2[[#This Row],[Precio Unitario]]</f>
        <v>0</v>
      </c>
    </row>
    <row r="11" spans="1:5">
      <c r="A11" s="6">
        <v>44934</v>
      </c>
      <c r="B11" t="str" cm="1">
        <f t="array" aca="1" ref="B11" ca="1">INDEX(Inventario!B:B, RANDBETWEEN(1, COUNTA(Inventario!B:B)))</f>
        <v>Auriculares Jabra Elite 85h</v>
      </c>
      <c r="C11">
        <f t="shared" ca="1" si="0"/>
        <v>9</v>
      </c>
      <c r="D11" s="5">
        <f ca="1">_xlfn.XLOOKUP(Tabla2[[#This Row],[Producto]],Table1[Nombre de Producto],Table1[Precio Unitario])</f>
        <v>4375</v>
      </c>
      <c r="E11" s="5">
        <f ca="1">Tabla2[[#This Row],[Cantidad Vendida]]*Tabla2[[#This Row],[Precio Unitario]]</f>
        <v>39375</v>
      </c>
    </row>
    <row r="12" spans="1:5">
      <c r="A12" s="6">
        <v>44941</v>
      </c>
      <c r="B12" t="str" cm="1">
        <f t="array" aca="1" ref="B12" ca="1">INDEX(Inventario!B:B, RANDBETWEEN(1, COUNTA(Inventario!B:B)))</f>
        <v>Teclado Compacto Keychron K2</v>
      </c>
      <c r="C12">
        <f t="shared" ca="1" si="0"/>
        <v>12</v>
      </c>
      <c r="D12" s="5">
        <f ca="1">_xlfn.XLOOKUP(Tabla2[[#This Row],[Producto]],Table1[Nombre de Producto],Table1[Precio Unitario])</f>
        <v>1225</v>
      </c>
      <c r="E12" s="5">
        <f ca="1">Tabla2[[#This Row],[Cantidad Vendida]]*Tabla2[[#This Row],[Precio Unitario]]</f>
        <v>14700</v>
      </c>
    </row>
    <row r="13" spans="1:5">
      <c r="A13" s="6">
        <v>44941</v>
      </c>
      <c r="B13" t="str" cm="1">
        <f t="array" aca="1" ref="B13" ca="1">INDEX(Inventario!B:B, RANDBETWEEN(1, COUNTA(Inventario!B:B)))</f>
        <v>Ratón Gaming SteelSeries Rival 600</v>
      </c>
      <c r="C13">
        <f t="shared" ca="1" si="0"/>
        <v>4</v>
      </c>
      <c r="D13" s="5">
        <f ca="1">_xlfn.XLOOKUP(Tabla2[[#This Row],[Producto]],Table1[Nombre de Producto],Table1[Precio Unitario])</f>
        <v>1400</v>
      </c>
      <c r="E13" s="5">
        <f ca="1">Tabla2[[#This Row],[Cantidad Vendida]]*Tabla2[[#This Row],[Precio Unitario]]</f>
        <v>5600</v>
      </c>
    </row>
    <row r="14" spans="1:5">
      <c r="A14" s="6">
        <v>44941</v>
      </c>
      <c r="B14" t="str" cm="1">
        <f t="array" aca="1" ref="B14" ca="1">INDEX(Inventario!B:B, RANDBETWEEN(1, COUNTA(Inventario!B:B)))</f>
        <v>Monitor Dell S2721QS</v>
      </c>
      <c r="C14">
        <f t="shared" ca="1" si="0"/>
        <v>8</v>
      </c>
      <c r="D14" s="5">
        <f ca="1">_xlfn.XLOOKUP(Tabla2[[#This Row],[Producto]],Table1[Nombre de Producto],Table1[Precio Unitario])</f>
        <v>8750</v>
      </c>
      <c r="E14" s="5">
        <f ca="1">Tabla2[[#This Row],[Cantidad Vendida]]*Tabla2[[#This Row],[Precio Unitario]]</f>
        <v>70000</v>
      </c>
    </row>
    <row r="15" spans="1:5">
      <c r="A15" s="6">
        <v>44941</v>
      </c>
      <c r="B15" t="str" cm="1">
        <f t="array" aca="1" ref="B15" ca="1">INDEX(Inventario!B:B, RANDBETWEEN(1, COUNTA(Inventario!B:B)))</f>
        <v>Ratón Inalámbrico Razer DeathAdder V2</v>
      </c>
      <c r="C15">
        <f t="shared" ca="1" si="0"/>
        <v>6</v>
      </c>
      <c r="D15" s="5">
        <f ca="1">_xlfn.XLOOKUP(Tabla2[[#This Row],[Producto]],Table1[Nombre de Producto],Table1[Precio Unitario])</f>
        <v>1225</v>
      </c>
      <c r="E15" s="5">
        <f ca="1">Tabla2[[#This Row],[Cantidad Vendida]]*Tabla2[[#This Row],[Precio Unitario]]</f>
        <v>7350</v>
      </c>
    </row>
    <row r="16" spans="1:5">
      <c r="A16" s="6">
        <v>44941</v>
      </c>
      <c r="B16" t="str" cm="1">
        <f t="array" aca="1" ref="B16" ca="1">INDEX(Inventario!B:B, RANDBETWEEN(1, COUNTA(Inventario!B:B)))</f>
        <v>Teclado Gaming SteelSeries Apex Pro</v>
      </c>
      <c r="C16">
        <f t="shared" ca="1" si="0"/>
        <v>5</v>
      </c>
      <c r="D16" s="5">
        <f ca="1">_xlfn.XLOOKUP(Tabla2[[#This Row],[Producto]],Table1[Nombre de Producto],Table1[Precio Unitario])</f>
        <v>3500</v>
      </c>
      <c r="E16" s="5">
        <f ca="1">Tabla2[[#This Row],[Cantidad Vendida]]*Tabla2[[#This Row],[Precio Unitario]]</f>
        <v>17500</v>
      </c>
    </row>
    <row r="17" spans="1:5">
      <c r="A17" s="6">
        <v>44948</v>
      </c>
      <c r="B17" t="str" cm="1">
        <f t="array" aca="1" ref="B17" ca="1">INDEX(Inventario!B:B, RANDBETWEEN(1, COUNTA(Inventario!B:B)))</f>
        <v>Monitor Acer Predator X27</v>
      </c>
      <c r="C17">
        <f t="shared" ca="1" si="0"/>
        <v>3</v>
      </c>
      <c r="D17" s="5">
        <f ca="1">_xlfn.XLOOKUP(Tabla2[[#This Row],[Producto]],Table1[Nombre de Producto],Table1[Precio Unitario])</f>
        <v>21000</v>
      </c>
      <c r="E17" s="5">
        <f ca="1">Tabla2[[#This Row],[Cantidad Vendida]]*Tabla2[[#This Row],[Precio Unitario]]</f>
        <v>63000</v>
      </c>
    </row>
    <row r="18" spans="1:5">
      <c r="A18" s="6">
        <v>44948</v>
      </c>
      <c r="B18" t="str" cm="1">
        <f t="array" aca="1" ref="B18" ca="1">INDEX(Inventario!B:B, RANDBETWEEN(1, COUNTA(Inventario!B:B)))</f>
        <v>Nombre de Producto</v>
      </c>
      <c r="C18">
        <f t="shared" ca="1" si="0"/>
        <v>4</v>
      </c>
      <c r="D18" s="5" t="e">
        <f ca="1">_xlfn.XLOOKUP(Tabla2[[#This Row],[Producto]],Table1[Nombre de Producto],Table1[Precio Unitario])</f>
        <v>#N/A</v>
      </c>
      <c r="E18" s="5" t="e">
        <f ca="1">Tabla2[[#This Row],[Cantidad Vendida]]*Tabla2[[#This Row],[Precio Unitario]]</f>
        <v>#N/A</v>
      </c>
    </row>
    <row r="19" spans="1:5">
      <c r="A19" s="6">
        <v>44948</v>
      </c>
      <c r="B19" t="str" cm="1">
        <f t="array" aca="1" ref="B19" ca="1">INDEX(Inventario!B:B, RANDBETWEEN(1, COUNTA(Inventario!B:B)))</f>
        <v>Auriculares HyperX Cloud II</v>
      </c>
      <c r="C19">
        <f t="shared" ca="1" si="0"/>
        <v>1</v>
      </c>
      <c r="D19" s="5">
        <f ca="1">_xlfn.XLOOKUP(Tabla2[[#This Row],[Producto]],Table1[Nombre de Producto],Table1[Precio Unitario])</f>
        <v>1750</v>
      </c>
      <c r="E19" s="5">
        <f ca="1">Tabla2[[#This Row],[Cantidad Vendida]]*Tabla2[[#This Row],[Precio Unitario]]</f>
        <v>1750</v>
      </c>
    </row>
    <row r="20" spans="1:5">
      <c r="A20" s="6">
        <v>44948</v>
      </c>
      <c r="B20" t="str" cm="1">
        <f t="array" aca="1" ref="B20" ca="1">INDEX(Inventario!B:B, RANDBETWEEN(1, COUNTA(Inventario!B:B)))</f>
        <v>Ratón Gaming Corsair Dark Core RGB Pro</v>
      </c>
      <c r="C20">
        <f t="shared" ca="1" si="0"/>
        <v>0</v>
      </c>
      <c r="D20" s="5">
        <f ca="1">_xlfn.XLOOKUP(Tabla2[[#This Row],[Producto]],Table1[Nombre de Producto],Table1[Precio Unitario])</f>
        <v>1750</v>
      </c>
      <c r="E20" s="5">
        <f ca="1">Tabla2[[#This Row],[Cantidad Vendida]]*Tabla2[[#This Row],[Precio Unitario]]</f>
        <v>0</v>
      </c>
    </row>
    <row r="21" spans="1:5">
      <c r="A21" s="6">
        <v>44948</v>
      </c>
      <c r="B21" t="str" cm="1">
        <f t="array" aca="1" ref="B21" ca="1">INDEX(Inventario!B:B, RANDBETWEEN(1, COUNTA(Inventario!B:B)))</f>
        <v>Monitor ViewSonic VX2776-SMHD</v>
      </c>
      <c r="C21">
        <f t="shared" ca="1" si="0"/>
        <v>6</v>
      </c>
      <c r="D21" s="5">
        <f ca="1">_xlfn.XLOOKUP(Tabla2[[#This Row],[Producto]],Table1[Nombre de Producto],Table1[Precio Unitario])</f>
        <v>3150</v>
      </c>
      <c r="E21" s="5">
        <f ca="1">Tabla2[[#This Row],[Cantidad Vendida]]*Tabla2[[#This Row],[Precio Unitario]]</f>
        <v>18900</v>
      </c>
    </row>
    <row r="22" spans="1:5">
      <c r="A22" s="6">
        <v>44955</v>
      </c>
      <c r="B22" t="str" cm="1">
        <f t="array" aca="1" ref="B22" ca="1">INDEX(Inventario!B:B, RANDBETWEEN(1, COUNTA(Inventario!B:B)))</f>
        <v>Webcam Razer Kiyo</v>
      </c>
      <c r="C22">
        <f t="shared" ca="1" si="0"/>
        <v>12</v>
      </c>
      <c r="D22" s="5">
        <f ca="1">_xlfn.XLOOKUP(Tabla2[[#This Row],[Producto]],Table1[Nombre de Producto],Table1[Precio Unitario])</f>
        <v>1750</v>
      </c>
      <c r="E22" s="5">
        <f ca="1">Tabla2[[#This Row],[Cantidad Vendida]]*Tabla2[[#This Row],[Precio Unitario]]</f>
        <v>21000</v>
      </c>
    </row>
    <row r="23" spans="1:5">
      <c r="A23" s="6">
        <v>44955</v>
      </c>
      <c r="B23" t="str" cm="1">
        <f t="array" aca="1" ref="B23" ca="1">INDEX(Inventario!B:B, RANDBETWEEN(1, COUNTA(Inventario!B:B)))</f>
        <v>Ratón Inalámbrico Logitech MX Master 3</v>
      </c>
      <c r="C23">
        <f t="shared" ca="1" si="0"/>
        <v>2</v>
      </c>
      <c r="D23" s="5">
        <f ca="1">_xlfn.XLOOKUP(Tabla2[[#This Row],[Producto]],Table1[Nombre de Producto],Table1[Precio Unitario])</f>
        <v>1750</v>
      </c>
      <c r="E23" s="5">
        <f ca="1">Tabla2[[#This Row],[Cantidad Vendida]]*Tabla2[[#This Row],[Precio Unitario]]</f>
        <v>3500</v>
      </c>
    </row>
    <row r="24" spans="1:5">
      <c r="A24" s="6">
        <v>44955</v>
      </c>
      <c r="B24" t="str" cm="1">
        <f t="array" aca="1" ref="B24" ca="1">INDEX(Inventario!B:B, RANDBETWEEN(1, COUNTA(Inventario!B:B)))</f>
        <v>Teclado Gaming SteelSeries Apex Pro</v>
      </c>
      <c r="C24">
        <f t="shared" ca="1" si="0"/>
        <v>12</v>
      </c>
      <c r="D24" s="5">
        <f ca="1">_xlfn.XLOOKUP(Tabla2[[#This Row],[Producto]],Table1[Nombre de Producto],Table1[Precio Unitario])</f>
        <v>3500</v>
      </c>
      <c r="E24" s="5">
        <f ca="1">Tabla2[[#This Row],[Cantidad Vendida]]*Tabla2[[#This Row],[Precio Unitario]]</f>
        <v>42000</v>
      </c>
    </row>
    <row r="25" spans="1:5">
      <c r="A25" s="6">
        <v>44955</v>
      </c>
      <c r="B25" t="str" cm="1">
        <f t="array" aca="1" ref="B25" ca="1">INDEX(Inventario!B:B, RANDBETWEEN(1, COUNTA(Inventario!B:B)))</f>
        <v>Auriculares Sennheiser HD 660 S</v>
      </c>
      <c r="C25">
        <f t="shared" ca="1" si="0"/>
        <v>8</v>
      </c>
      <c r="D25" s="5">
        <f ca="1">_xlfn.XLOOKUP(Tabla2[[#This Row],[Producto]],Table1[Nombre de Producto],Table1[Precio Unitario])</f>
        <v>8750</v>
      </c>
      <c r="E25" s="5">
        <f ca="1">Tabla2[[#This Row],[Cantidad Vendida]]*Tabla2[[#This Row],[Precio Unitario]]</f>
        <v>70000</v>
      </c>
    </row>
    <row r="26" spans="1:5">
      <c r="A26" s="6">
        <v>44955</v>
      </c>
      <c r="B26" t="str" cm="1">
        <f t="array" aca="1" ref="B26" ca="1">INDEX(Inventario!B:B, RANDBETWEEN(1, COUNTA(Inventario!B:B)))</f>
        <v>Teclado Ergonómico Kinesis Advantage2</v>
      </c>
      <c r="C26">
        <f t="shared" ca="1" si="0"/>
        <v>7</v>
      </c>
      <c r="D26" s="5">
        <f ca="1">_xlfn.XLOOKUP(Tabla2[[#This Row],[Producto]],Table1[Nombre de Producto],Table1[Precio Unitario])</f>
        <v>6125</v>
      </c>
      <c r="E26" s="5">
        <f ca="1">Tabla2[[#This Row],[Cantidad Vendida]]*Tabla2[[#This Row],[Precio Unitario]]</f>
        <v>42875</v>
      </c>
    </row>
    <row r="27" spans="1:5">
      <c r="A27" s="6">
        <v>44962</v>
      </c>
      <c r="B27" t="str" cm="1">
        <f t="array" aca="1" ref="B27" ca="1">INDEX(Inventario!B:B, RANDBETWEEN(1, COUNTA(Inventario!B:B)))</f>
        <v>Webcam Razer Kiyo</v>
      </c>
      <c r="C27">
        <f t="shared" ca="1" si="0"/>
        <v>10</v>
      </c>
      <c r="D27" s="5">
        <f ca="1">_xlfn.XLOOKUP(Tabla2[[#This Row],[Producto]],Table1[Nombre de Producto],Table1[Precio Unitario])</f>
        <v>1750</v>
      </c>
      <c r="E27" s="5">
        <f ca="1">Tabla2[[#This Row],[Cantidad Vendida]]*Tabla2[[#This Row],[Precio Unitario]]</f>
        <v>17500</v>
      </c>
    </row>
    <row r="28" spans="1:5">
      <c r="A28" s="6">
        <v>44962</v>
      </c>
      <c r="B28" t="str" cm="1">
        <f t="array" aca="1" ref="B28" ca="1">INDEX(Inventario!B:B, RANDBETWEEN(1, COUNTA(Inventario!B:B)))</f>
        <v>Ratón Gaming SteelSeries Rival 600</v>
      </c>
      <c r="C28">
        <f t="shared" ca="1" si="0"/>
        <v>12</v>
      </c>
      <c r="D28" s="5">
        <f ca="1">_xlfn.XLOOKUP(Tabla2[[#This Row],[Producto]],Table1[Nombre de Producto],Table1[Precio Unitario])</f>
        <v>1400</v>
      </c>
      <c r="E28" s="5">
        <f ca="1">Tabla2[[#This Row],[Cantidad Vendida]]*Tabla2[[#This Row],[Precio Unitario]]</f>
        <v>16800</v>
      </c>
    </row>
    <row r="29" spans="1:5">
      <c r="A29" s="6">
        <v>44962</v>
      </c>
      <c r="B29" t="str" cm="1">
        <f t="array" aca="1" ref="B29" ca="1">INDEX(Inventario!B:B, RANDBETWEEN(1, COUNTA(Inventario!B:B)))</f>
        <v>Ratón Inalámbrico Razer DeathAdder V2</v>
      </c>
      <c r="C29">
        <f t="shared" ca="1" si="0"/>
        <v>11</v>
      </c>
      <c r="D29" s="5">
        <f ca="1">_xlfn.XLOOKUP(Tabla2[[#This Row],[Producto]],Table1[Nombre de Producto],Table1[Precio Unitario])</f>
        <v>1225</v>
      </c>
      <c r="E29" s="5">
        <f ca="1">Tabla2[[#This Row],[Cantidad Vendida]]*Tabla2[[#This Row],[Precio Unitario]]</f>
        <v>13475</v>
      </c>
    </row>
    <row r="30" spans="1:5">
      <c r="A30" s="6">
        <v>44962</v>
      </c>
      <c r="B30" t="str" cm="1">
        <f t="array" aca="1" ref="B30" ca="1">INDEX(Inventario!B:B, RANDBETWEEN(1, COUNTA(Inventario!B:B)))</f>
        <v>Monitor LG UltraWide</v>
      </c>
      <c r="C30">
        <f t="shared" ca="1" si="0"/>
        <v>10</v>
      </c>
      <c r="D30" s="5">
        <f ca="1">_xlfn.XLOOKUP(Tabla2[[#This Row],[Producto]],Table1[Nombre de Producto],Table1[Precio Unitario])</f>
        <v>7000</v>
      </c>
      <c r="E30" s="5">
        <f ca="1">Tabla2[[#This Row],[Cantidad Vendida]]*Tabla2[[#This Row],[Precio Unitario]]</f>
        <v>70000</v>
      </c>
    </row>
    <row r="31" spans="1:5">
      <c r="A31" s="6">
        <v>44962</v>
      </c>
      <c r="B31" t="str" cm="1">
        <f t="array" aca="1" ref="B31" ca="1">INDEX(Inventario!B:B, RANDBETWEEN(1, COUNTA(Inventario!B:B)))</f>
        <v>Monitor Gigabyte AORUS FI27Q</v>
      </c>
      <c r="C31">
        <f t="shared" ca="1" si="0"/>
        <v>0</v>
      </c>
      <c r="D31" s="5">
        <f ca="1">_xlfn.XLOOKUP(Tabla2[[#This Row],[Producto]],Table1[Nombre de Producto],Table1[Precio Unitario])</f>
        <v>12250</v>
      </c>
      <c r="E31" s="5">
        <f ca="1">Tabla2[[#This Row],[Cantidad Vendida]]*Tabla2[[#This Row],[Precio Unitario]]</f>
        <v>0</v>
      </c>
    </row>
    <row r="32" spans="1:5">
      <c r="A32" s="6">
        <v>44969</v>
      </c>
      <c r="B32" t="str" cm="1">
        <f t="array" aca="1" ref="B32" ca="1">INDEX(Inventario!B:B, RANDBETWEEN(1, COUNTA(Inventario!B:B)))</f>
        <v>Ratón Vertical Ergonomico Anker</v>
      </c>
      <c r="C32">
        <f t="shared" ca="1" si="0"/>
        <v>10</v>
      </c>
      <c r="D32" s="5">
        <f ca="1">_xlfn.XLOOKUP(Tabla2[[#This Row],[Producto]],Table1[Nombre de Producto],Table1[Precio Unitario])</f>
        <v>525</v>
      </c>
      <c r="E32" s="5">
        <f ca="1">Tabla2[[#This Row],[Cantidad Vendida]]*Tabla2[[#This Row],[Precio Unitario]]</f>
        <v>5250</v>
      </c>
    </row>
    <row r="33" spans="1:5">
      <c r="A33" s="6">
        <v>44969</v>
      </c>
      <c r="B33" t="str" cm="1">
        <f t="array" aca="1" ref="B33" ca="1">INDEX(Inventario!B:B, RANDBETWEEN(1, COUNTA(Inventario!B:B)))</f>
        <v>Webcam Razer Kiyo</v>
      </c>
      <c r="C33">
        <f t="shared" ca="1" si="0"/>
        <v>4</v>
      </c>
      <c r="D33" s="5">
        <f ca="1">_xlfn.XLOOKUP(Tabla2[[#This Row],[Producto]],Table1[Nombre de Producto],Table1[Precio Unitario])</f>
        <v>1750</v>
      </c>
      <c r="E33" s="5">
        <f ca="1">Tabla2[[#This Row],[Cantidad Vendida]]*Tabla2[[#This Row],[Precio Unitario]]</f>
        <v>7000</v>
      </c>
    </row>
    <row r="34" spans="1:5">
      <c r="A34" s="6">
        <v>44969</v>
      </c>
      <c r="B34" t="str" cm="1">
        <f t="array" aca="1" ref="B34" ca="1">INDEX(Inventario!B:B, RANDBETWEEN(1, COUNTA(Inventario!B:B)))</f>
        <v>Teclado Mecánico Logitech G915</v>
      </c>
      <c r="C34">
        <f t="shared" ca="1" si="0"/>
        <v>3</v>
      </c>
      <c r="D34" s="5">
        <f ca="1">_xlfn.XLOOKUP(Tabla2[[#This Row],[Producto]],Table1[Nombre de Producto],Table1[Precio Unitario])</f>
        <v>4007.5</v>
      </c>
      <c r="E34" s="5">
        <f ca="1">Tabla2[[#This Row],[Cantidad Vendida]]*Tabla2[[#This Row],[Precio Unitario]]</f>
        <v>12022.5</v>
      </c>
    </row>
    <row r="35" spans="1:5">
      <c r="A35" s="6">
        <v>44969</v>
      </c>
      <c r="B35" t="str" cm="1">
        <f t="array" aca="1" ref="B35" ca="1">INDEX(Inventario!B:B, RANDBETWEEN(1, COUNTA(Inventario!B:B)))</f>
        <v>Auriculares Corsair Virtuoso RGB Wireless</v>
      </c>
      <c r="C35">
        <f t="shared" ca="1" si="0"/>
        <v>12</v>
      </c>
      <c r="D35" s="5">
        <f ca="1">_xlfn.XLOOKUP(Tabla2[[#This Row],[Producto]],Table1[Nombre de Producto],Table1[Precio Unitario])</f>
        <v>3150</v>
      </c>
      <c r="E35" s="5">
        <f ca="1">Tabla2[[#This Row],[Cantidad Vendida]]*Tabla2[[#This Row],[Precio Unitario]]</f>
        <v>37800</v>
      </c>
    </row>
    <row r="36" spans="1:5">
      <c r="A36" s="6">
        <v>44969</v>
      </c>
      <c r="B36" t="str" cm="1">
        <f t="array" aca="1" ref="B36" ca="1">INDEX(Inventario!B:B, RANDBETWEEN(1, COUNTA(Inventario!B:B)))</f>
        <v>Auriculares Inalámbricos Sony WH-1000XM4</v>
      </c>
      <c r="C36">
        <f t="shared" ca="1" si="0"/>
        <v>3</v>
      </c>
      <c r="D36" s="5">
        <f ca="1">_xlfn.XLOOKUP(Tabla2[[#This Row],[Producto]],Table1[Nombre de Producto],Table1[Precio Unitario])</f>
        <v>6125</v>
      </c>
      <c r="E36" s="5">
        <f ca="1">Tabla2[[#This Row],[Cantidad Vendida]]*Tabla2[[#This Row],[Precio Unitario]]</f>
        <v>18375</v>
      </c>
    </row>
    <row r="37" spans="1:5">
      <c r="A37" s="6">
        <v>44976</v>
      </c>
      <c r="B37" t="str" cm="1">
        <f t="array" aca="1" ref="B37" ca="1">INDEX(Inventario!B:B, RANDBETWEEN(1, COUNTA(Inventario!B:B)))</f>
        <v>Auriculares HyperX Cloud II</v>
      </c>
      <c r="C37">
        <f t="shared" ca="1" si="0"/>
        <v>11</v>
      </c>
      <c r="D37" s="5">
        <f ca="1">_xlfn.XLOOKUP(Tabla2[[#This Row],[Producto]],Table1[Nombre de Producto],Table1[Precio Unitario])</f>
        <v>1750</v>
      </c>
      <c r="E37" s="5">
        <f ca="1">Tabla2[[#This Row],[Cantidad Vendida]]*Tabla2[[#This Row],[Precio Unitario]]</f>
        <v>19250</v>
      </c>
    </row>
    <row r="38" spans="1:5">
      <c r="A38" s="6">
        <v>44976</v>
      </c>
      <c r="B38" t="str" cm="1">
        <f t="array" aca="1" ref="B38" ca="1">INDEX(Inventario!B:B, RANDBETWEEN(1, COUNTA(Inventario!B:B)))</f>
        <v>Auriculares HyperX Cloud II</v>
      </c>
      <c r="C38">
        <f t="shared" ca="1" si="0"/>
        <v>1</v>
      </c>
      <c r="D38" s="5">
        <f ca="1">_xlfn.XLOOKUP(Tabla2[[#This Row],[Producto]],Table1[Nombre de Producto],Table1[Precio Unitario])</f>
        <v>1750</v>
      </c>
      <c r="E38" s="5">
        <f ca="1">Tabla2[[#This Row],[Cantidad Vendida]]*Tabla2[[#This Row],[Precio Unitario]]</f>
        <v>1750</v>
      </c>
    </row>
    <row r="39" spans="1:5">
      <c r="A39" s="6">
        <v>44976</v>
      </c>
      <c r="B39" t="str" cm="1">
        <f t="array" aca="1" ref="B39" ca="1">INDEX(Inventario!B:B, RANDBETWEEN(1, COUNTA(Inventario!B:B)))</f>
        <v>Ratón Gaming SteelSeries Rival 600</v>
      </c>
      <c r="C39">
        <f t="shared" ca="1" si="0"/>
        <v>2</v>
      </c>
      <c r="D39" s="5">
        <f ca="1">_xlfn.XLOOKUP(Tabla2[[#This Row],[Producto]],Table1[Nombre de Producto],Table1[Precio Unitario])</f>
        <v>1400</v>
      </c>
      <c r="E39" s="5">
        <f ca="1">Tabla2[[#This Row],[Cantidad Vendida]]*Tabla2[[#This Row],[Precio Unitario]]</f>
        <v>2800</v>
      </c>
    </row>
    <row r="40" spans="1:5">
      <c r="A40" s="6">
        <v>44976</v>
      </c>
      <c r="B40" t="str" cm="1">
        <f t="array" aca="1" ref="B40" ca="1">INDEX(Inventario!B:B, RANDBETWEEN(1, COUNTA(Inventario!B:B)))</f>
        <v>Auriculares Inalámbricos Sony WH-1000XM4</v>
      </c>
      <c r="C40">
        <f t="shared" ca="1" si="0"/>
        <v>11</v>
      </c>
      <c r="D40" s="5">
        <f ca="1">_xlfn.XLOOKUP(Tabla2[[#This Row],[Producto]],Table1[Nombre de Producto],Table1[Precio Unitario])</f>
        <v>6125</v>
      </c>
      <c r="E40" s="5">
        <f ca="1">Tabla2[[#This Row],[Cantidad Vendida]]*Tabla2[[#This Row],[Precio Unitario]]</f>
        <v>67375</v>
      </c>
    </row>
    <row r="41" spans="1:5">
      <c r="A41" s="6">
        <v>44976</v>
      </c>
      <c r="B41" t="str" cm="1">
        <f t="array" aca="1" ref="B41" ca="1">INDEX(Inventario!B:B, RANDBETWEEN(1, COUNTA(Inventario!B:B)))</f>
        <v>Monitor ViewSonic VX2776-SMHD</v>
      </c>
      <c r="C41">
        <f t="shared" ca="1" si="0"/>
        <v>3</v>
      </c>
      <c r="D41" s="5">
        <f ca="1">_xlfn.XLOOKUP(Tabla2[[#This Row],[Producto]],Table1[Nombre de Producto],Table1[Precio Unitario])</f>
        <v>3150</v>
      </c>
      <c r="E41" s="5">
        <f ca="1">Tabla2[[#This Row],[Cantidad Vendida]]*Tabla2[[#This Row],[Precio Unitario]]</f>
        <v>9450</v>
      </c>
    </row>
    <row r="42" spans="1:5">
      <c r="A42" s="6">
        <v>44983</v>
      </c>
      <c r="B42" t="str" cm="1">
        <f t="array" aca="1" ref="B42" ca="1">INDEX(Inventario!B:B, RANDBETWEEN(1, COUNTA(Inventario!B:B)))</f>
        <v>Auriculares Plantronics BackBeat PRO 2</v>
      </c>
      <c r="C42">
        <f t="shared" ca="1" si="0"/>
        <v>12</v>
      </c>
      <c r="D42" s="5">
        <f ca="1">_xlfn.XLOOKUP(Tabla2[[#This Row],[Producto]],Table1[Nombre de Producto],Table1[Precio Unitario])</f>
        <v>3150</v>
      </c>
      <c r="E42" s="5">
        <f ca="1">Tabla2[[#This Row],[Cantidad Vendida]]*Tabla2[[#This Row],[Precio Unitario]]</f>
        <v>37800</v>
      </c>
    </row>
    <row r="43" spans="1:5">
      <c r="A43" s="6">
        <v>44983</v>
      </c>
      <c r="B43" t="str" cm="1">
        <f t="array" aca="1" ref="B43" ca="1">INDEX(Inventario!B:B, RANDBETWEEN(1, COUNTA(Inventario!B:B)))</f>
        <v>Ratón Gaming Logitech G502 Hero</v>
      </c>
      <c r="C43">
        <f t="shared" ca="1" si="0"/>
        <v>12</v>
      </c>
      <c r="D43" s="5">
        <f ca="1">_xlfn.XLOOKUP(Tabla2[[#This Row],[Producto]],Table1[Nombre de Producto],Table1[Precio Unitario])</f>
        <v>875</v>
      </c>
      <c r="E43" s="5">
        <f ca="1">Tabla2[[#This Row],[Cantidad Vendida]]*Tabla2[[#This Row],[Precio Unitario]]</f>
        <v>10500</v>
      </c>
    </row>
    <row r="44" spans="1:5">
      <c r="A44" s="6">
        <v>44983</v>
      </c>
      <c r="B44" t="str" cm="1">
        <f t="array" aca="1" ref="B44" ca="1">INDEX(Inventario!B:B, RANDBETWEEN(1, COUNTA(Inventario!B:B)))</f>
        <v>Ratón Inalámbrico Logitech MX Master 3</v>
      </c>
      <c r="C44">
        <f t="shared" ca="1" si="0"/>
        <v>6</v>
      </c>
      <c r="D44" s="5">
        <f ca="1">_xlfn.XLOOKUP(Tabla2[[#This Row],[Producto]],Table1[Nombre de Producto],Table1[Precio Unitario])</f>
        <v>1750</v>
      </c>
      <c r="E44" s="5">
        <f ca="1">Tabla2[[#This Row],[Cantidad Vendida]]*Tabla2[[#This Row],[Precio Unitario]]</f>
        <v>10500</v>
      </c>
    </row>
    <row r="45" spans="1:5">
      <c r="A45" s="6">
        <v>44983</v>
      </c>
      <c r="B45" t="str" cm="1">
        <f t="array" aca="1" ref="B45" ca="1">INDEX(Inventario!B:B, RANDBETWEEN(1, COUNTA(Inventario!B:B)))</f>
        <v>Auriculares Marshall Major III</v>
      </c>
      <c r="C45">
        <f t="shared" ca="1" si="0"/>
        <v>11</v>
      </c>
      <c r="D45" s="5">
        <f ca="1">_xlfn.XLOOKUP(Tabla2[[#This Row],[Producto]],Table1[Nombre de Producto],Table1[Precio Unitario])</f>
        <v>3150</v>
      </c>
      <c r="E45" s="5">
        <f ca="1">Tabla2[[#This Row],[Cantidad Vendida]]*Tabla2[[#This Row],[Precio Unitario]]</f>
        <v>34650</v>
      </c>
    </row>
    <row r="46" spans="1:5">
      <c r="A46" s="6">
        <v>44983</v>
      </c>
      <c r="B46" t="str" cm="1">
        <f t="array" aca="1" ref="B46" ca="1">INDEX(Inventario!B:B, RANDBETWEEN(1, COUNTA(Inventario!B:B)))</f>
        <v>Monitor Dell S2721QS</v>
      </c>
      <c r="C46">
        <f t="shared" ca="1" si="0"/>
        <v>3</v>
      </c>
      <c r="D46" s="5">
        <f ca="1">_xlfn.XLOOKUP(Tabla2[[#This Row],[Producto]],Table1[Nombre de Producto],Table1[Precio Unitario])</f>
        <v>8750</v>
      </c>
      <c r="E46" s="5">
        <f ca="1">Tabla2[[#This Row],[Cantidad Vendida]]*Tabla2[[#This Row],[Precio Unitario]]</f>
        <v>26250</v>
      </c>
    </row>
    <row r="47" spans="1:5">
      <c r="A47" s="6">
        <v>44990</v>
      </c>
      <c r="B47" t="str" cm="1">
        <f t="array" aca="1" ref="B47" ca="1">INDEX(Inventario!B:B, RANDBETWEEN(1, COUNTA(Inventario!B:B)))</f>
        <v>Webcam Razer Kiyo</v>
      </c>
      <c r="C47">
        <f t="shared" ca="1" si="0"/>
        <v>0</v>
      </c>
      <c r="D47" s="5">
        <f ca="1">_xlfn.XLOOKUP(Tabla2[[#This Row],[Producto]],Table1[Nombre de Producto],Table1[Precio Unitario])</f>
        <v>1750</v>
      </c>
      <c r="E47" s="5">
        <f ca="1">Tabla2[[#This Row],[Cantidad Vendida]]*Tabla2[[#This Row],[Precio Unitario]]</f>
        <v>0</v>
      </c>
    </row>
    <row r="48" spans="1:5">
      <c r="A48" s="6">
        <v>44990</v>
      </c>
      <c r="B48" t="str" cm="1">
        <f t="array" aca="1" ref="B48" ca="1">INDEX(Inventario!B:B, RANDBETWEEN(1, COUNTA(Inventario!B:B)))</f>
        <v>Ratón Gaming Glorious Model O</v>
      </c>
      <c r="C48">
        <f t="shared" ca="1" si="0"/>
        <v>11</v>
      </c>
      <c r="D48" s="5">
        <f ca="1">_xlfn.XLOOKUP(Tabla2[[#This Row],[Producto]],Table1[Nombre de Producto],Table1[Precio Unitario])</f>
        <v>875</v>
      </c>
      <c r="E48" s="5">
        <f ca="1">Tabla2[[#This Row],[Cantidad Vendida]]*Tabla2[[#This Row],[Precio Unitario]]</f>
        <v>9625</v>
      </c>
    </row>
    <row r="49" spans="1:5">
      <c r="A49" s="6">
        <v>44990</v>
      </c>
      <c r="B49" t="str" cm="1">
        <f t="array" aca="1" ref="B49" ca="1">INDEX(Inventario!B:B, RANDBETWEEN(1, COUNTA(Inventario!B:B)))</f>
        <v>Monitor AOC Agon AG352UCG6</v>
      </c>
      <c r="C49">
        <f t="shared" ca="1" si="0"/>
        <v>1</v>
      </c>
      <c r="D49" s="5">
        <f ca="1">_xlfn.XLOOKUP(Tabla2[[#This Row],[Producto]],Table1[Nombre de Producto],Table1[Precio Unitario])</f>
        <v>12250</v>
      </c>
      <c r="E49" s="5">
        <f ca="1">Tabla2[[#This Row],[Cantidad Vendida]]*Tabla2[[#This Row],[Precio Unitario]]</f>
        <v>12250</v>
      </c>
    </row>
    <row r="50" spans="1:5">
      <c r="A50" s="6">
        <v>44990</v>
      </c>
      <c r="B50" t="str" cm="1">
        <f t="array" aca="1" ref="B50" ca="1">INDEX(Inventario!B:B, RANDBETWEEN(1, COUNTA(Inventario!B:B)))</f>
        <v>Teclado Ergonómico Kinesis Advantage2</v>
      </c>
      <c r="C50">
        <f t="shared" ca="1" si="0"/>
        <v>7</v>
      </c>
      <c r="D50" s="5">
        <f ca="1">_xlfn.XLOOKUP(Tabla2[[#This Row],[Producto]],Table1[Nombre de Producto],Table1[Precio Unitario])</f>
        <v>6125</v>
      </c>
      <c r="E50" s="5">
        <f ca="1">Tabla2[[#This Row],[Cantidad Vendida]]*Tabla2[[#This Row],[Precio Unitario]]</f>
        <v>42875</v>
      </c>
    </row>
    <row r="51" spans="1:5">
      <c r="A51" s="6">
        <v>44990</v>
      </c>
      <c r="B51" t="str" cm="1">
        <f t="array" aca="1" ref="B51" ca="1">INDEX(Inventario!B:B, RANDBETWEEN(1, COUNTA(Inventario!B:B)))</f>
        <v>Monitor Philips Brilliance 329P9H</v>
      </c>
      <c r="C51">
        <f t="shared" ca="1" si="0"/>
        <v>4</v>
      </c>
      <c r="D51" s="5">
        <f ca="1">_xlfn.XLOOKUP(Tabla2[[#This Row],[Producto]],Table1[Nombre de Producto],Table1[Precio Unitario])</f>
        <v>12250</v>
      </c>
      <c r="E51" s="5">
        <f ca="1">Tabla2[[#This Row],[Cantidad Vendida]]*Tabla2[[#This Row],[Precio Unitario]]</f>
        <v>49000</v>
      </c>
    </row>
    <row r="52" spans="1:5">
      <c r="A52" s="6">
        <v>44997</v>
      </c>
      <c r="B52" t="str" cm="1">
        <f t="array" aca="1" ref="B52" ca="1">INDEX(Inventario!B:B, RANDBETWEEN(1, COUNTA(Inventario!B:B)))</f>
        <v>Ratón Gaming Glorious Model O</v>
      </c>
      <c r="C52">
        <f t="shared" ca="1" si="0"/>
        <v>12</v>
      </c>
      <c r="D52" s="5">
        <f ca="1">_xlfn.XLOOKUP(Tabla2[[#This Row],[Producto]],Table1[Nombre de Producto],Table1[Precio Unitario])</f>
        <v>875</v>
      </c>
      <c r="E52" s="5">
        <f ca="1">Tabla2[[#This Row],[Cantidad Vendida]]*Tabla2[[#This Row],[Precio Unitario]]</f>
        <v>10500</v>
      </c>
    </row>
    <row r="53" spans="1:5">
      <c r="A53" s="6">
        <v>44997</v>
      </c>
      <c r="B53" t="str" cm="1">
        <f t="array" aca="1" ref="B53" ca="1">INDEX(Inventario!B:B, RANDBETWEEN(1, COUNTA(Inventario!B:B)))</f>
        <v>Auriculares Audio-Technica ATH-M50x</v>
      </c>
      <c r="C53">
        <f t="shared" ca="1" si="0"/>
        <v>0</v>
      </c>
      <c r="D53" s="5">
        <f ca="1">_xlfn.XLOOKUP(Tabla2[[#This Row],[Producto]],Table1[Nombre de Producto],Table1[Precio Unitario])</f>
        <v>2625</v>
      </c>
      <c r="E53" s="5">
        <f ca="1">Tabla2[[#This Row],[Cantidad Vendida]]*Tabla2[[#This Row],[Precio Unitario]]</f>
        <v>0</v>
      </c>
    </row>
    <row r="54" spans="1:5">
      <c r="A54" s="6">
        <v>44997</v>
      </c>
      <c r="B54" t="str" cm="1">
        <f t="array" aca="1" ref="B54" ca="1">INDEX(Inventario!B:B, RANDBETWEEN(1, COUNTA(Inventario!B:B)))</f>
        <v>Ratón Inalámbrico Logitech Pebble M350</v>
      </c>
      <c r="C54">
        <f t="shared" ca="1" si="0"/>
        <v>10</v>
      </c>
      <c r="D54" s="5">
        <f ca="1">_xlfn.XLOOKUP(Tabla2[[#This Row],[Producto]],Table1[Nombre de Producto],Table1[Precio Unitario])</f>
        <v>875</v>
      </c>
      <c r="E54" s="5">
        <f ca="1">Tabla2[[#This Row],[Cantidad Vendida]]*Tabla2[[#This Row],[Precio Unitario]]</f>
        <v>8750</v>
      </c>
    </row>
    <row r="55" spans="1:5">
      <c r="A55" s="6">
        <v>44997</v>
      </c>
      <c r="B55" t="str" cm="1">
        <f t="array" aca="1" ref="B55" ca="1">INDEX(Inventario!B:B, RANDBETWEEN(1, COUNTA(Inventario!B:B)))</f>
        <v>Monitor Samsung Odyssey G7</v>
      </c>
      <c r="C55">
        <f t="shared" ca="1" si="0"/>
        <v>0</v>
      </c>
      <c r="D55" s="5">
        <f ca="1">_xlfn.XLOOKUP(Tabla2[[#This Row],[Producto]],Table1[Nombre de Producto],Table1[Precio Unitario])</f>
        <v>12250</v>
      </c>
      <c r="E55" s="5">
        <f ca="1">Tabla2[[#This Row],[Cantidad Vendida]]*Tabla2[[#This Row],[Precio Unitario]]</f>
        <v>0</v>
      </c>
    </row>
    <row r="56" spans="1:5">
      <c r="A56" s="6">
        <v>44997</v>
      </c>
      <c r="B56" t="str" cm="1">
        <f t="array" aca="1" ref="B56" ca="1">INDEX(Inventario!B:B, RANDBETWEEN(1, COUNTA(Inventario!B:B)))</f>
        <v>Monitor Acer Predator X27</v>
      </c>
      <c r="C56">
        <f t="shared" ca="1" si="0"/>
        <v>5</v>
      </c>
      <c r="D56" s="5">
        <f ca="1">_xlfn.XLOOKUP(Tabla2[[#This Row],[Producto]],Table1[Nombre de Producto],Table1[Precio Unitario])</f>
        <v>21000</v>
      </c>
      <c r="E56" s="5">
        <f ca="1">Tabla2[[#This Row],[Cantidad Vendida]]*Tabla2[[#This Row],[Precio Unitario]]</f>
        <v>105000</v>
      </c>
    </row>
    <row r="57" spans="1:5">
      <c r="A57" s="6">
        <v>45004</v>
      </c>
      <c r="B57" t="str" cm="1">
        <f t="array" aca="1" ref="B57" ca="1">INDEX(Inventario!B:B, RANDBETWEEN(1, COUNTA(Inventario!B:B)))</f>
        <v>Ratón Inalámbrico Microsoft Arc</v>
      </c>
      <c r="C57">
        <f t="shared" ca="1" si="0"/>
        <v>2</v>
      </c>
      <c r="D57" s="5">
        <f ca="1">_xlfn.XLOOKUP(Tabla2[[#This Row],[Producto]],Table1[Nombre de Producto],Table1[Precio Unitario])</f>
        <v>1050</v>
      </c>
      <c r="E57" s="5">
        <f ca="1">Tabla2[[#This Row],[Cantidad Vendida]]*Tabla2[[#This Row],[Precio Unitario]]</f>
        <v>2100</v>
      </c>
    </row>
    <row r="58" spans="1:5">
      <c r="A58" s="6">
        <v>45004</v>
      </c>
      <c r="B58" t="str" cm="1">
        <f t="array" aca="1" ref="B58" ca="1">INDEX(Inventario!B:B, RANDBETWEEN(1, COUNTA(Inventario!B:B)))</f>
        <v>Auriculares Inalámbricos Sony WH-1000XM4</v>
      </c>
      <c r="C58">
        <f t="shared" ca="1" si="0"/>
        <v>7</v>
      </c>
      <c r="D58" s="5">
        <f ca="1">_xlfn.XLOOKUP(Tabla2[[#This Row],[Producto]],Table1[Nombre de Producto],Table1[Precio Unitario])</f>
        <v>6125</v>
      </c>
      <c r="E58" s="5">
        <f ca="1">Tabla2[[#This Row],[Cantidad Vendida]]*Tabla2[[#This Row],[Precio Unitario]]</f>
        <v>42875</v>
      </c>
    </row>
    <row r="59" spans="1:5">
      <c r="A59" s="6">
        <v>45004</v>
      </c>
      <c r="B59" t="str" cm="1">
        <f t="array" aca="1" ref="B59" ca="1">INDEX(Inventario!B:B, RANDBETWEEN(1, COUNTA(Inventario!B:B)))</f>
        <v>Monitor Acer Predator X27</v>
      </c>
      <c r="C59">
        <f t="shared" ca="1" si="0"/>
        <v>7</v>
      </c>
      <c r="D59" s="5">
        <f ca="1">_xlfn.XLOOKUP(Tabla2[[#This Row],[Producto]],Table1[Nombre de Producto],Table1[Precio Unitario])</f>
        <v>21000</v>
      </c>
      <c r="E59" s="5">
        <f ca="1">Tabla2[[#This Row],[Cantidad Vendida]]*Tabla2[[#This Row],[Precio Unitario]]</f>
        <v>147000</v>
      </c>
    </row>
    <row r="60" spans="1:5">
      <c r="A60" s="6">
        <v>45004</v>
      </c>
      <c r="B60" t="str" cm="1">
        <f t="array" aca="1" ref="B60" ca="1">INDEX(Inventario!B:B, RANDBETWEEN(1, COUNTA(Inventario!B:B)))</f>
        <v>Ratón Inalámbrico Apple Magic Mouse 2</v>
      </c>
      <c r="C60">
        <f t="shared" ca="1" si="0"/>
        <v>5</v>
      </c>
      <c r="D60" s="5">
        <f ca="1">_xlfn.XLOOKUP(Tabla2[[#This Row],[Producto]],Table1[Nombre de Producto],Table1[Precio Unitario])</f>
        <v>1400</v>
      </c>
      <c r="E60" s="5">
        <f ca="1">Tabla2[[#This Row],[Cantidad Vendida]]*Tabla2[[#This Row],[Precio Unitario]]</f>
        <v>7000</v>
      </c>
    </row>
    <row r="61" spans="1:5">
      <c r="A61" s="6">
        <v>45004</v>
      </c>
      <c r="B61" t="str" cm="1">
        <f t="array" aca="1" ref="B61" ca="1">INDEX(Inventario!B:B, RANDBETWEEN(1, COUNTA(Inventario!B:B)))</f>
        <v>Ratón Inalámbrico Microsoft Arc</v>
      </c>
      <c r="C61">
        <f t="shared" ca="1" si="0"/>
        <v>3</v>
      </c>
      <c r="D61" s="5">
        <f ca="1">_xlfn.XLOOKUP(Tabla2[[#This Row],[Producto]],Table1[Nombre de Producto],Table1[Precio Unitario])</f>
        <v>1050</v>
      </c>
      <c r="E61" s="5">
        <f ca="1">Tabla2[[#This Row],[Cantidad Vendida]]*Tabla2[[#This Row],[Precio Unitario]]</f>
        <v>3150</v>
      </c>
    </row>
    <row r="62" spans="1:5">
      <c r="A62" s="6">
        <v>45011</v>
      </c>
      <c r="B62" t="str" cm="1">
        <f t="array" aca="1" ref="B62" ca="1">INDEX(Inventario!B:B, RANDBETWEEN(1, COUNTA(Inventario!B:B)))</f>
        <v>Monitor Dell UltraSharp 27</v>
      </c>
      <c r="C62">
        <f t="shared" ca="1" si="0"/>
        <v>5</v>
      </c>
      <c r="D62" s="5">
        <f ca="1">_xlfn.XLOOKUP(Tabla2[[#This Row],[Producto]],Table1[Nombre de Producto],Table1[Precio Unitario])</f>
        <v>8750</v>
      </c>
      <c r="E62" s="5">
        <f ca="1">Tabla2[[#This Row],[Cantidad Vendida]]*Tabla2[[#This Row],[Precio Unitario]]</f>
        <v>43750</v>
      </c>
    </row>
    <row r="63" spans="1:5">
      <c r="A63" s="6">
        <v>45011</v>
      </c>
      <c r="B63" t="str" cm="1">
        <f t="array" aca="1" ref="B63" ca="1">INDEX(Inventario!B:B, RANDBETWEEN(1, COUNTA(Inventario!B:B)))</f>
        <v>Teclado Retroiluminado Corsair K70</v>
      </c>
      <c r="C63">
        <f t="shared" ca="1" si="0"/>
        <v>11</v>
      </c>
      <c r="D63" s="5">
        <f ca="1">_xlfn.XLOOKUP(Tabla2[[#This Row],[Producto]],Table1[Nombre de Producto],Table1[Precio Unitario])</f>
        <v>2800</v>
      </c>
      <c r="E63" s="5">
        <f ca="1">Tabla2[[#This Row],[Cantidad Vendida]]*Tabla2[[#This Row],[Precio Unitario]]</f>
        <v>30800</v>
      </c>
    </row>
    <row r="64" spans="1:5">
      <c r="A64" s="6">
        <v>45011</v>
      </c>
      <c r="B64" t="str" cm="1">
        <f t="array" aca="1" ref="B64" ca="1">INDEX(Inventario!B:B, RANDBETWEEN(1, COUNTA(Inventario!B:B)))</f>
        <v>Ratón Gaming SteelSeries Rival 600</v>
      </c>
      <c r="C64">
        <f t="shared" ca="1" si="0"/>
        <v>6</v>
      </c>
      <c r="D64" s="5">
        <f ca="1">_xlfn.XLOOKUP(Tabla2[[#This Row],[Producto]],Table1[Nombre de Producto],Table1[Precio Unitario])</f>
        <v>1400</v>
      </c>
      <c r="E64" s="5">
        <f ca="1">Tabla2[[#This Row],[Cantidad Vendida]]*Tabla2[[#This Row],[Precio Unitario]]</f>
        <v>8400</v>
      </c>
    </row>
    <row r="65" spans="1:5">
      <c r="A65" s="6">
        <v>45011</v>
      </c>
      <c r="B65" t="str" cm="1">
        <f t="array" aca="1" ref="B65" ca="1">INDEX(Inventario!B:B, RANDBETWEEN(1, COUNTA(Inventario!B:B)))</f>
        <v>Auriculares Beyerdynamic DT 990 Pro</v>
      </c>
      <c r="C65">
        <f t="shared" ca="1" si="0"/>
        <v>10</v>
      </c>
      <c r="D65" s="5">
        <f ca="1">_xlfn.XLOOKUP(Tabla2[[#This Row],[Producto]],Table1[Nombre de Producto],Table1[Precio Unitario])</f>
        <v>6125</v>
      </c>
      <c r="E65" s="5">
        <f ca="1">Tabla2[[#This Row],[Cantidad Vendida]]*Tabla2[[#This Row],[Precio Unitario]]</f>
        <v>61250</v>
      </c>
    </row>
    <row r="66" spans="1:5">
      <c r="A66" s="6">
        <v>45011</v>
      </c>
      <c r="B66" t="str" cm="1">
        <f t="array" aca="1" ref="B66" ca="1">INDEX(Inventario!B:B, RANDBETWEEN(1, COUNTA(Inventario!B:B)))</f>
        <v>Teclado Inalámbrico Apple Magic Keyboard</v>
      </c>
      <c r="C66">
        <f t="shared" ca="1" si="0"/>
        <v>6</v>
      </c>
      <c r="D66" s="5">
        <f ca="1">_xlfn.XLOOKUP(Tabla2[[#This Row],[Producto]],Table1[Nombre de Producto],Table1[Precio Unitario])</f>
        <v>1750</v>
      </c>
      <c r="E66" s="5">
        <f ca="1">Tabla2[[#This Row],[Cantidad Vendida]]*Tabla2[[#This Row],[Precio Unitario]]</f>
        <v>10500</v>
      </c>
    </row>
    <row r="67" spans="1:5">
      <c r="A67" s="6">
        <v>45018</v>
      </c>
      <c r="B67" t="str" cm="1">
        <f t="array" aca="1" ref="B67" ca="1">INDEX(Inventario!B:B, RANDBETWEEN(1, COUNTA(Inventario!B:B)))</f>
        <v>Teclado Compacto Keychron K2</v>
      </c>
      <c r="C67">
        <f t="shared" ref="C67:C130" ca="1" si="1">RANDBETWEEN(0,12)</f>
        <v>2</v>
      </c>
      <c r="D67" s="5">
        <f ca="1">_xlfn.XLOOKUP(Tabla2[[#This Row],[Producto]],Table1[Nombre de Producto],Table1[Precio Unitario])</f>
        <v>1225</v>
      </c>
      <c r="E67" s="5">
        <f ca="1">Tabla2[[#This Row],[Cantidad Vendida]]*Tabla2[[#This Row],[Precio Unitario]]</f>
        <v>2450</v>
      </c>
    </row>
    <row r="68" spans="1:5">
      <c r="A68" s="6">
        <v>45018</v>
      </c>
      <c r="B68" t="str" cm="1">
        <f t="array" aca="1" ref="B68" ca="1">INDEX(Inventario!B:B, RANDBETWEEN(1, COUNTA(Inventario!B:B)))</f>
        <v>Teclado Gamer Razer Huntsman Mini</v>
      </c>
      <c r="C68">
        <f t="shared" ca="1" si="1"/>
        <v>7</v>
      </c>
      <c r="D68" s="5">
        <f ca="1">_xlfn.XLOOKUP(Tabla2[[#This Row],[Producto]],Table1[Nombre de Producto],Table1[Precio Unitario])</f>
        <v>2450</v>
      </c>
      <c r="E68" s="5">
        <f ca="1">Tabla2[[#This Row],[Cantidad Vendida]]*Tabla2[[#This Row],[Precio Unitario]]</f>
        <v>17150</v>
      </c>
    </row>
    <row r="69" spans="1:5">
      <c r="A69" s="6">
        <v>45018</v>
      </c>
      <c r="B69" t="str" cm="1">
        <f t="array" aca="1" ref="B69" ca="1">INDEX(Inventario!B:B, RANDBETWEEN(1, COUNTA(Inventario!B:B)))</f>
        <v>Auriculares Marshall Major III</v>
      </c>
      <c r="C69">
        <f t="shared" ca="1" si="1"/>
        <v>4</v>
      </c>
      <c r="D69" s="5">
        <f ca="1">_xlfn.XLOOKUP(Tabla2[[#This Row],[Producto]],Table1[Nombre de Producto],Table1[Precio Unitario])</f>
        <v>3150</v>
      </c>
      <c r="E69" s="5">
        <f ca="1">Tabla2[[#This Row],[Cantidad Vendida]]*Tabla2[[#This Row],[Precio Unitario]]</f>
        <v>12600</v>
      </c>
    </row>
    <row r="70" spans="1:5">
      <c r="A70" s="6">
        <v>45018</v>
      </c>
      <c r="B70" t="str" cm="1">
        <f t="array" aca="1" ref="B70" ca="1">INDEX(Inventario!B:B, RANDBETWEEN(1, COUNTA(Inventario!B:B)))</f>
        <v>Auriculares Plantronics BackBeat PRO 2</v>
      </c>
      <c r="C70">
        <f t="shared" ca="1" si="1"/>
        <v>8</v>
      </c>
      <c r="D70" s="5">
        <f ca="1">_xlfn.XLOOKUP(Tabla2[[#This Row],[Producto]],Table1[Nombre de Producto],Table1[Precio Unitario])</f>
        <v>3150</v>
      </c>
      <c r="E70" s="5">
        <f ca="1">Tabla2[[#This Row],[Cantidad Vendida]]*Tabla2[[#This Row],[Precio Unitario]]</f>
        <v>25200</v>
      </c>
    </row>
    <row r="71" spans="1:5">
      <c r="A71" s="6">
        <v>45018</v>
      </c>
      <c r="B71" t="str" cm="1">
        <f t="array" aca="1" ref="B71" ca="1">INDEX(Inventario!B:B, RANDBETWEEN(1, COUNTA(Inventario!B:B)))</f>
        <v>Auriculares Marshall Major III</v>
      </c>
      <c r="C71">
        <f t="shared" ca="1" si="1"/>
        <v>11</v>
      </c>
      <c r="D71" s="5">
        <f ca="1">_xlfn.XLOOKUP(Tabla2[[#This Row],[Producto]],Table1[Nombre de Producto],Table1[Precio Unitario])</f>
        <v>3150</v>
      </c>
      <c r="E71" s="5">
        <f ca="1">Tabla2[[#This Row],[Cantidad Vendida]]*Tabla2[[#This Row],[Precio Unitario]]</f>
        <v>34650</v>
      </c>
    </row>
    <row r="72" spans="1:5">
      <c r="A72" s="6">
        <v>45018</v>
      </c>
      <c r="B72" t="str" cm="1">
        <f t="array" aca="1" ref="B72" ca="1">INDEX(Inventario!B:B, RANDBETWEEN(1, COUNTA(Inventario!B:B)))</f>
        <v>Ratón Gaming Glorious Model O</v>
      </c>
      <c r="C72">
        <f t="shared" ca="1" si="1"/>
        <v>6</v>
      </c>
      <c r="D72" s="5">
        <f ca="1">_xlfn.XLOOKUP(Tabla2[[#This Row],[Producto]],Table1[Nombre de Producto],Table1[Precio Unitario])</f>
        <v>875</v>
      </c>
      <c r="E72" s="5">
        <f ca="1">Tabla2[[#This Row],[Cantidad Vendida]]*Tabla2[[#This Row],[Precio Unitario]]</f>
        <v>5250</v>
      </c>
    </row>
    <row r="73" spans="1:5">
      <c r="A73" s="6">
        <v>45018</v>
      </c>
      <c r="B73" t="str" cm="1">
        <f t="array" aca="1" ref="B73" ca="1">INDEX(Inventario!B:B, RANDBETWEEN(1, COUNTA(Inventario!B:B)))</f>
        <v>Auriculares Jabra Elite 85h</v>
      </c>
      <c r="C73">
        <f t="shared" ca="1" si="1"/>
        <v>1</v>
      </c>
      <c r="D73" s="5">
        <f ca="1">_xlfn.XLOOKUP(Tabla2[[#This Row],[Producto]],Table1[Nombre de Producto],Table1[Precio Unitario])</f>
        <v>4375</v>
      </c>
      <c r="E73" s="5">
        <f ca="1">Tabla2[[#This Row],[Cantidad Vendida]]*Tabla2[[#This Row],[Precio Unitario]]</f>
        <v>4375</v>
      </c>
    </row>
    <row r="74" spans="1:5">
      <c r="A74" s="6">
        <v>45018</v>
      </c>
      <c r="B74" t="str" cm="1">
        <f t="array" aca="1" ref="B74" ca="1">INDEX(Inventario!B:B, RANDBETWEEN(1, COUNTA(Inventario!B:B)))</f>
        <v>Auriculares Inalámbricos Sony WH-1000XM4</v>
      </c>
      <c r="C74">
        <f t="shared" ca="1" si="1"/>
        <v>7</v>
      </c>
      <c r="D74" s="5">
        <f ca="1">_xlfn.XLOOKUP(Tabla2[[#This Row],[Producto]],Table1[Nombre de Producto],Table1[Precio Unitario])</f>
        <v>6125</v>
      </c>
      <c r="E74" s="5">
        <f ca="1">Tabla2[[#This Row],[Cantidad Vendida]]*Tabla2[[#This Row],[Precio Unitario]]</f>
        <v>42875</v>
      </c>
    </row>
    <row r="75" spans="1:5">
      <c r="A75" s="6">
        <v>45018</v>
      </c>
      <c r="B75" t="str" cm="1">
        <f t="array" aca="1" ref="B75" ca="1">INDEX(Inventario!B:B, RANDBETWEEN(1, COUNTA(Inventario!B:B)))</f>
        <v>Teclado Mecánico Razer BlackWidow Elite</v>
      </c>
      <c r="C75">
        <f t="shared" ca="1" si="1"/>
        <v>11</v>
      </c>
      <c r="D75" s="5">
        <f ca="1">_xlfn.XLOOKUP(Tabla2[[#This Row],[Producto]],Table1[Nombre de Producto],Table1[Precio Unitario])</f>
        <v>2975</v>
      </c>
      <c r="E75" s="5">
        <f ca="1">Tabla2[[#This Row],[Cantidad Vendida]]*Tabla2[[#This Row],[Precio Unitario]]</f>
        <v>32725</v>
      </c>
    </row>
    <row r="76" spans="1:5">
      <c r="A76" s="6">
        <v>45018</v>
      </c>
      <c r="B76" t="str" cm="1">
        <f t="array" aca="1" ref="B76" ca="1">INDEX(Inventario!B:B, RANDBETWEEN(1, COUNTA(Inventario!B:B)))</f>
        <v>Webcam Razer Kiyo</v>
      </c>
      <c r="C76">
        <f t="shared" ca="1" si="1"/>
        <v>9</v>
      </c>
      <c r="D76" s="5">
        <f ca="1">_xlfn.XLOOKUP(Tabla2[[#This Row],[Producto]],Table1[Nombre de Producto],Table1[Precio Unitario])</f>
        <v>1750</v>
      </c>
      <c r="E76" s="5">
        <f ca="1">Tabla2[[#This Row],[Cantidad Vendida]]*Tabla2[[#This Row],[Precio Unitario]]</f>
        <v>15750</v>
      </c>
    </row>
    <row r="77" spans="1:5">
      <c r="A77" s="6">
        <v>45018</v>
      </c>
      <c r="B77" t="str" cm="1">
        <f t="array" aca="1" ref="B77" ca="1">INDEX(Inventario!B:B, RANDBETWEEN(1, COUNTA(Inventario!B:B)))</f>
        <v>Webcam Razer Kiyo</v>
      </c>
      <c r="C77">
        <f t="shared" ca="1" si="1"/>
        <v>1</v>
      </c>
      <c r="D77" s="5">
        <f ca="1">_xlfn.XLOOKUP(Tabla2[[#This Row],[Producto]],Table1[Nombre de Producto],Table1[Precio Unitario])</f>
        <v>1750</v>
      </c>
      <c r="E77" s="5">
        <f ca="1">Tabla2[[#This Row],[Cantidad Vendida]]*Tabla2[[#This Row],[Precio Unitario]]</f>
        <v>1750</v>
      </c>
    </row>
    <row r="78" spans="1:5">
      <c r="A78" s="6">
        <v>45018</v>
      </c>
      <c r="B78" t="str" cm="1">
        <f t="array" aca="1" ref="B78" ca="1">INDEX(Inventario!B:B, RANDBETWEEN(1, COUNTA(Inventario!B:B)))</f>
        <v>Ratón Vertical Ergonomico Anker</v>
      </c>
      <c r="C78">
        <f t="shared" ca="1" si="1"/>
        <v>1</v>
      </c>
      <c r="D78" s="5">
        <f ca="1">_xlfn.XLOOKUP(Tabla2[[#This Row],[Producto]],Table1[Nombre de Producto],Table1[Precio Unitario])</f>
        <v>525</v>
      </c>
      <c r="E78" s="5">
        <f ca="1">Tabla2[[#This Row],[Cantidad Vendida]]*Tabla2[[#This Row],[Precio Unitario]]</f>
        <v>525</v>
      </c>
    </row>
    <row r="79" spans="1:5">
      <c r="A79" s="6">
        <v>45018</v>
      </c>
      <c r="B79" t="str" cm="1">
        <f t="array" aca="1" ref="B79" ca="1">INDEX(Inventario!B:B, RANDBETWEEN(1, COUNTA(Inventario!B:B)))</f>
        <v>Monitor ASUS ROG Swift</v>
      </c>
      <c r="C79">
        <f t="shared" ca="1" si="1"/>
        <v>12</v>
      </c>
      <c r="D79" s="5">
        <f ca="1">_xlfn.XLOOKUP(Tabla2[[#This Row],[Producto]],Table1[Nombre de Producto],Table1[Precio Unitario])</f>
        <v>14000</v>
      </c>
      <c r="E79" s="5">
        <f ca="1">Tabla2[[#This Row],[Cantidad Vendida]]*Tabla2[[#This Row],[Precio Unitario]]</f>
        <v>168000</v>
      </c>
    </row>
    <row r="80" spans="1:5">
      <c r="A80" s="6">
        <v>45018</v>
      </c>
      <c r="B80" t="str" cm="1">
        <f t="array" aca="1" ref="B80" ca="1">INDEX(Inventario!B:B, RANDBETWEEN(1, COUNTA(Inventario!B:B)))</f>
        <v>Ratón Inalámbrico Logitech MX Anywhere 2S</v>
      </c>
      <c r="C80">
        <f t="shared" ca="1" si="1"/>
        <v>0</v>
      </c>
      <c r="D80" s="5">
        <f ca="1">_xlfn.XLOOKUP(Tabla2[[#This Row],[Producto]],Table1[Nombre de Producto],Table1[Precio Unitario])</f>
        <v>1050</v>
      </c>
      <c r="E80" s="5">
        <f ca="1">Tabla2[[#This Row],[Cantidad Vendida]]*Tabla2[[#This Row],[Precio Unitario]]</f>
        <v>0</v>
      </c>
    </row>
    <row r="81" spans="1:5">
      <c r="A81" s="6">
        <v>45018</v>
      </c>
      <c r="B81" t="str" cm="1">
        <f t="array" aca="1" ref="B81" ca="1">INDEX(Inventario!B:B, RANDBETWEEN(1, COUNTA(Inventario!B:B)))</f>
        <v>Auriculares Audio-Technica ATH-M50x</v>
      </c>
      <c r="C81">
        <f t="shared" ca="1" si="1"/>
        <v>6</v>
      </c>
      <c r="D81" s="5">
        <f ca="1">_xlfn.XLOOKUP(Tabla2[[#This Row],[Producto]],Table1[Nombre de Producto],Table1[Precio Unitario])</f>
        <v>2625</v>
      </c>
      <c r="E81" s="5">
        <f ca="1">Tabla2[[#This Row],[Cantidad Vendida]]*Tabla2[[#This Row],[Precio Unitario]]</f>
        <v>15750</v>
      </c>
    </row>
    <row r="82" spans="1:5">
      <c r="A82" s="6">
        <v>45018</v>
      </c>
      <c r="B82" t="str" cm="1">
        <f t="array" aca="1" ref="B82" ca="1">INDEX(Inventario!B:B, RANDBETWEEN(1, COUNTA(Inventario!B:B)))</f>
        <v>Ratón Inalámbrico Logitech MX Anywhere 2S</v>
      </c>
      <c r="C82">
        <f t="shared" ca="1" si="1"/>
        <v>1</v>
      </c>
      <c r="D82" s="5">
        <f ca="1">_xlfn.XLOOKUP(Tabla2[[#This Row],[Producto]],Table1[Nombre de Producto],Table1[Precio Unitario])</f>
        <v>1050</v>
      </c>
      <c r="E82" s="5">
        <f ca="1">Tabla2[[#This Row],[Cantidad Vendida]]*Tabla2[[#This Row],[Precio Unitario]]</f>
        <v>1050</v>
      </c>
    </row>
    <row r="83" spans="1:5">
      <c r="A83" s="6">
        <v>45018</v>
      </c>
      <c r="B83" t="str" cm="1">
        <f t="array" aca="1" ref="B83" ca="1">INDEX(Inventario!B:B, RANDBETWEEN(1, COUNTA(Inventario!B:B)))</f>
        <v>Ratón Inalámbrico Apple Magic Mouse 2</v>
      </c>
      <c r="C83">
        <f t="shared" ca="1" si="1"/>
        <v>1</v>
      </c>
      <c r="D83" s="5">
        <f ca="1">_xlfn.XLOOKUP(Tabla2[[#This Row],[Producto]],Table1[Nombre de Producto],Table1[Precio Unitario])</f>
        <v>1400</v>
      </c>
      <c r="E83" s="5">
        <f ca="1">Tabla2[[#This Row],[Cantidad Vendida]]*Tabla2[[#This Row],[Precio Unitario]]</f>
        <v>1400</v>
      </c>
    </row>
    <row r="84" spans="1:5">
      <c r="A84" s="6">
        <v>45018</v>
      </c>
      <c r="B84" t="str" cm="1">
        <f t="array" aca="1" ref="B84" ca="1">INDEX(Inventario!B:B, RANDBETWEEN(1, COUNTA(Inventario!B:B)))</f>
        <v>Auriculares Bose QuietComfort 35 II</v>
      </c>
      <c r="C84">
        <f t="shared" ca="1" si="1"/>
        <v>8</v>
      </c>
      <c r="D84" s="5">
        <f ca="1">_xlfn.XLOOKUP(Tabla2[[#This Row],[Producto]],Table1[Nombre de Producto],Table1[Precio Unitario])</f>
        <v>5250</v>
      </c>
      <c r="E84" s="5">
        <f ca="1">Tabla2[[#This Row],[Cantidad Vendida]]*Tabla2[[#This Row],[Precio Unitario]]</f>
        <v>42000</v>
      </c>
    </row>
    <row r="85" spans="1:5">
      <c r="A85" s="6">
        <v>45018</v>
      </c>
      <c r="B85" t="str" cm="1">
        <f t="array" aca="1" ref="B85" ca="1">INDEX(Inventario!B:B, RANDBETWEEN(1, COUNTA(Inventario!B:B)))</f>
        <v>Monitor HP Omen 27i</v>
      </c>
      <c r="C85">
        <f t="shared" ca="1" si="1"/>
        <v>1</v>
      </c>
      <c r="D85" s="5">
        <f ca="1">_xlfn.XLOOKUP(Tabla2[[#This Row],[Producto]],Table1[Nombre de Producto],Table1[Precio Unitario])</f>
        <v>8750</v>
      </c>
      <c r="E85" s="5">
        <f ca="1">Tabla2[[#This Row],[Cantidad Vendida]]*Tabla2[[#This Row],[Precio Unitario]]</f>
        <v>8750</v>
      </c>
    </row>
    <row r="86" spans="1:5">
      <c r="A86" s="6">
        <v>45018</v>
      </c>
      <c r="B86" t="str" cm="1">
        <f t="array" aca="1" ref="B86" ca="1">INDEX(Inventario!B:B, RANDBETWEEN(1, COUNTA(Inventario!B:B)))</f>
        <v>Teclado Gamer Razer Huntsman Mini</v>
      </c>
      <c r="C86">
        <f t="shared" ca="1" si="1"/>
        <v>6</v>
      </c>
      <c r="D86" s="5">
        <f ca="1">_xlfn.XLOOKUP(Tabla2[[#This Row],[Producto]],Table1[Nombre de Producto],Table1[Precio Unitario])</f>
        <v>2450</v>
      </c>
      <c r="E86" s="5">
        <f ca="1">Tabla2[[#This Row],[Cantidad Vendida]]*Tabla2[[#This Row],[Precio Unitario]]</f>
        <v>14700</v>
      </c>
    </row>
    <row r="87" spans="1:5">
      <c r="A87" s="6">
        <v>45018</v>
      </c>
      <c r="B87" t="str" cm="1">
        <f t="array" aca="1" ref="B87" ca="1">INDEX(Inventario!B:B, RANDBETWEEN(1, COUNTA(Inventario!B:B)))</f>
        <v>Teclado Inalámbrico Arteck HB030B</v>
      </c>
      <c r="C87">
        <f t="shared" ca="1" si="1"/>
        <v>0</v>
      </c>
      <c r="D87" s="5">
        <f ca="1">_xlfn.XLOOKUP(Tabla2[[#This Row],[Producto]],Table1[Nombre de Producto],Table1[Precio Unitario])</f>
        <v>525</v>
      </c>
      <c r="E87" s="5">
        <f ca="1">Tabla2[[#This Row],[Cantidad Vendida]]*Tabla2[[#This Row],[Precio Unitario]]</f>
        <v>0</v>
      </c>
    </row>
    <row r="88" spans="1:5">
      <c r="A88" s="6">
        <v>45018</v>
      </c>
      <c r="B88" t="str" cm="1">
        <f t="array" aca="1" ref="B88" ca="1">INDEX(Inventario!B:B, RANDBETWEEN(1, COUNTA(Inventario!B:B)))</f>
        <v>Teclado Bluetooth Microsoft Surface</v>
      </c>
      <c r="C88">
        <f t="shared" ca="1" si="1"/>
        <v>5</v>
      </c>
      <c r="D88" s="5">
        <f ca="1">_xlfn.XLOOKUP(Tabla2[[#This Row],[Producto]],Table1[Nombre de Producto],Table1[Precio Unitario])</f>
        <v>1400</v>
      </c>
      <c r="E88" s="5">
        <f ca="1">Tabla2[[#This Row],[Cantidad Vendida]]*Tabla2[[#This Row],[Precio Unitario]]</f>
        <v>7000</v>
      </c>
    </row>
    <row r="89" spans="1:5">
      <c r="A89" s="6">
        <v>45018</v>
      </c>
      <c r="B89" t="str" cm="1">
        <f t="array" aca="1" ref="B89" ca="1">INDEX(Inventario!B:B, RANDBETWEEN(1, COUNTA(Inventario!B:B)))</f>
        <v>Monitor Samsung Odyssey G7</v>
      </c>
      <c r="C89">
        <f t="shared" ca="1" si="1"/>
        <v>11</v>
      </c>
      <c r="D89" s="5">
        <f ca="1">_xlfn.XLOOKUP(Tabla2[[#This Row],[Producto]],Table1[Nombre de Producto],Table1[Precio Unitario])</f>
        <v>12250</v>
      </c>
      <c r="E89" s="5">
        <f ca="1">Tabla2[[#This Row],[Cantidad Vendida]]*Tabla2[[#This Row],[Precio Unitario]]</f>
        <v>134750</v>
      </c>
    </row>
    <row r="90" spans="1:5">
      <c r="A90" s="6">
        <v>45018</v>
      </c>
      <c r="B90" t="str" cm="1">
        <f t="array" aca="1" ref="B90" ca="1">INDEX(Inventario!B:B, RANDBETWEEN(1, COUNTA(Inventario!B:B)))</f>
        <v>Monitor HP Omen 27i</v>
      </c>
      <c r="C90">
        <f t="shared" ca="1" si="1"/>
        <v>11</v>
      </c>
      <c r="D90" s="5">
        <f ca="1">_xlfn.XLOOKUP(Tabla2[[#This Row],[Producto]],Table1[Nombre de Producto],Table1[Precio Unitario])</f>
        <v>8750</v>
      </c>
      <c r="E90" s="5">
        <f ca="1">Tabla2[[#This Row],[Cantidad Vendida]]*Tabla2[[#This Row],[Precio Unitario]]</f>
        <v>96250</v>
      </c>
    </row>
    <row r="91" spans="1:5">
      <c r="A91" s="6">
        <v>45018</v>
      </c>
      <c r="B91" t="str" cm="1">
        <f t="array" aca="1" ref="B91" ca="1">INDEX(Inventario!B:B, RANDBETWEEN(1, COUNTA(Inventario!B:B)))</f>
        <v>Auriculares Logitech G Pro X</v>
      </c>
      <c r="C91">
        <f t="shared" ca="1" si="1"/>
        <v>1</v>
      </c>
      <c r="D91" s="5">
        <f ca="1">_xlfn.XLOOKUP(Tabla2[[#This Row],[Producto]],Table1[Nombre de Producto],Table1[Precio Unitario])</f>
        <v>2625</v>
      </c>
      <c r="E91" s="5">
        <f ca="1">Tabla2[[#This Row],[Cantidad Vendida]]*Tabla2[[#This Row],[Precio Unitario]]</f>
        <v>2625</v>
      </c>
    </row>
    <row r="92" spans="1:5">
      <c r="A92" s="6">
        <v>45018</v>
      </c>
      <c r="B92" t="str" cm="1">
        <f t="array" aca="1" ref="B92" ca="1">INDEX(Inventario!B:B, RANDBETWEEN(1, COUNTA(Inventario!B:B)))</f>
        <v>Monitor Dell UltraSharp 27</v>
      </c>
      <c r="C92">
        <f t="shared" ca="1" si="1"/>
        <v>10</v>
      </c>
      <c r="D92" s="5">
        <f ca="1">_xlfn.XLOOKUP(Tabla2[[#This Row],[Producto]],Table1[Nombre de Producto],Table1[Precio Unitario])</f>
        <v>8750</v>
      </c>
      <c r="E92" s="5">
        <f ca="1">Tabla2[[#This Row],[Cantidad Vendida]]*Tabla2[[#This Row],[Precio Unitario]]</f>
        <v>87500</v>
      </c>
    </row>
    <row r="93" spans="1:5">
      <c r="A93" s="6">
        <v>45018</v>
      </c>
      <c r="B93" t="str" cm="1">
        <f t="array" aca="1" ref="B93" ca="1">INDEX(Inventario!B:B, RANDBETWEEN(1, COUNTA(Inventario!B:B)))</f>
        <v>Auriculares Sennheiser HD 660 S</v>
      </c>
      <c r="C93">
        <f t="shared" ca="1" si="1"/>
        <v>2</v>
      </c>
      <c r="D93" s="5">
        <f ca="1">_xlfn.XLOOKUP(Tabla2[[#This Row],[Producto]],Table1[Nombre de Producto],Table1[Precio Unitario])</f>
        <v>8750</v>
      </c>
      <c r="E93" s="5">
        <f ca="1">Tabla2[[#This Row],[Cantidad Vendida]]*Tabla2[[#This Row],[Precio Unitario]]</f>
        <v>17500</v>
      </c>
    </row>
    <row r="94" spans="1:5">
      <c r="A94" s="6">
        <v>45018</v>
      </c>
      <c r="B94" t="str" cm="1">
        <f t="array" aca="1" ref="B94" ca="1">INDEX(Inventario!B:B, RANDBETWEEN(1, COUNTA(Inventario!B:B)))</f>
        <v>Teclado Retroiluminado Corsair K70</v>
      </c>
      <c r="C94">
        <f t="shared" ca="1" si="1"/>
        <v>3</v>
      </c>
      <c r="D94" s="5">
        <f ca="1">_xlfn.XLOOKUP(Tabla2[[#This Row],[Producto]],Table1[Nombre de Producto],Table1[Precio Unitario])</f>
        <v>2800</v>
      </c>
      <c r="E94" s="5">
        <f ca="1">Tabla2[[#This Row],[Cantidad Vendida]]*Tabla2[[#This Row],[Precio Unitario]]</f>
        <v>8400</v>
      </c>
    </row>
    <row r="95" spans="1:5">
      <c r="A95" s="6">
        <v>45018</v>
      </c>
      <c r="B95" t="str" cm="1">
        <f t="array" aca="1" ref="B95" ca="1">INDEX(Inventario!B:B, RANDBETWEEN(1, COUNTA(Inventario!B:B)))</f>
        <v>Teclado Numérico Jelly Comb</v>
      </c>
      <c r="C95">
        <f t="shared" ca="1" si="1"/>
        <v>7</v>
      </c>
      <c r="D95" s="5">
        <f ca="1">_xlfn.XLOOKUP(Tabla2[[#This Row],[Producto]],Table1[Nombre de Producto],Table1[Precio Unitario])</f>
        <v>525</v>
      </c>
      <c r="E95" s="5">
        <f ca="1">Tabla2[[#This Row],[Cantidad Vendida]]*Tabla2[[#This Row],[Precio Unitario]]</f>
        <v>3675</v>
      </c>
    </row>
    <row r="96" spans="1:5">
      <c r="A96" s="6">
        <v>45018</v>
      </c>
      <c r="B96" t="str" cm="1">
        <f t="array" aca="1" ref="B96" ca="1">INDEX(Inventario!B:B, RANDBETWEEN(1, COUNTA(Inventario!B:B)))</f>
        <v>Monitor Dell S2721QS</v>
      </c>
      <c r="C96">
        <f t="shared" ca="1" si="1"/>
        <v>0</v>
      </c>
      <c r="D96" s="5">
        <f ca="1">_xlfn.XLOOKUP(Tabla2[[#This Row],[Producto]],Table1[Nombre de Producto],Table1[Precio Unitario])</f>
        <v>8750</v>
      </c>
      <c r="E96" s="5">
        <f ca="1">Tabla2[[#This Row],[Cantidad Vendida]]*Tabla2[[#This Row],[Precio Unitario]]</f>
        <v>0</v>
      </c>
    </row>
    <row r="97" spans="1:5">
      <c r="A97" s="6">
        <v>45018</v>
      </c>
      <c r="B97" t="str" cm="1">
        <f t="array" aca="1" ref="B97" ca="1">INDEX(Inventario!B:B, RANDBETWEEN(1, COUNTA(Inventario!B:B)))</f>
        <v>Ratón Gaming Corsair Dark Core RGB Pro</v>
      </c>
      <c r="C97">
        <f t="shared" ca="1" si="1"/>
        <v>4</v>
      </c>
      <c r="D97" s="5">
        <f ca="1">_xlfn.XLOOKUP(Tabla2[[#This Row],[Producto]],Table1[Nombre de Producto],Table1[Precio Unitario])</f>
        <v>1750</v>
      </c>
      <c r="E97" s="5">
        <f ca="1">Tabla2[[#This Row],[Cantidad Vendida]]*Tabla2[[#This Row],[Precio Unitario]]</f>
        <v>7000</v>
      </c>
    </row>
    <row r="98" spans="1:5">
      <c r="A98" s="6">
        <v>45018</v>
      </c>
      <c r="B98" t="str" cm="1">
        <f t="array" aca="1" ref="B98" ca="1">INDEX(Inventario!B:B, RANDBETWEEN(1, COUNTA(Inventario!B:B)))</f>
        <v>Ratón Vertical Ergonomico Anker</v>
      </c>
      <c r="C98">
        <f t="shared" ca="1" si="1"/>
        <v>0</v>
      </c>
      <c r="D98" s="5">
        <f ca="1">_xlfn.XLOOKUP(Tabla2[[#This Row],[Producto]],Table1[Nombre de Producto],Table1[Precio Unitario])</f>
        <v>525</v>
      </c>
      <c r="E98" s="5">
        <f ca="1">Tabla2[[#This Row],[Cantidad Vendida]]*Tabla2[[#This Row],[Precio Unitario]]</f>
        <v>0</v>
      </c>
    </row>
    <row r="99" spans="1:5">
      <c r="A99" s="6">
        <v>45018</v>
      </c>
      <c r="B99" t="str" cm="1">
        <f t="array" aca="1" ref="B99" ca="1">INDEX(Inventario!B:B, RANDBETWEEN(1, COUNTA(Inventario!B:B)))</f>
        <v>Ratón Inalámbrico Razer DeathAdder V2</v>
      </c>
      <c r="C99">
        <f t="shared" ca="1" si="1"/>
        <v>5</v>
      </c>
      <c r="D99" s="5">
        <f ca="1">_xlfn.XLOOKUP(Tabla2[[#This Row],[Producto]],Table1[Nombre de Producto],Table1[Precio Unitario])</f>
        <v>1225</v>
      </c>
      <c r="E99" s="5">
        <f ca="1">Tabla2[[#This Row],[Cantidad Vendida]]*Tabla2[[#This Row],[Precio Unitario]]</f>
        <v>6125</v>
      </c>
    </row>
    <row r="100" spans="1:5">
      <c r="A100" s="6">
        <v>45018</v>
      </c>
      <c r="B100" t="str" cm="1">
        <f t="array" aca="1" ref="B100" ca="1">INDEX(Inventario!B:B, RANDBETWEEN(1, COUNTA(Inventario!B:B)))</f>
        <v>Monitor ViewSonic VX2776-SMHD</v>
      </c>
      <c r="C100">
        <f t="shared" ca="1" si="1"/>
        <v>12</v>
      </c>
      <c r="D100" s="5">
        <f ca="1">_xlfn.XLOOKUP(Tabla2[[#This Row],[Producto]],Table1[Nombre de Producto],Table1[Precio Unitario])</f>
        <v>3150</v>
      </c>
      <c r="E100" s="5">
        <f ca="1">Tabla2[[#This Row],[Cantidad Vendida]]*Tabla2[[#This Row],[Precio Unitario]]</f>
        <v>37800</v>
      </c>
    </row>
    <row r="101" spans="1:5">
      <c r="A101" s="6">
        <v>45018</v>
      </c>
      <c r="B101" t="str" cm="1">
        <f t="array" aca="1" ref="B101" ca="1">INDEX(Inventario!B:B, RANDBETWEEN(1, COUNTA(Inventario!B:B)))</f>
        <v>Ratón Gaming Redragon M602</v>
      </c>
      <c r="C101">
        <f t="shared" ca="1" si="1"/>
        <v>6</v>
      </c>
      <c r="D101" s="5">
        <f ca="1">_xlfn.XLOOKUP(Tabla2[[#This Row],[Producto]],Table1[Nombre de Producto],Table1[Precio Unitario])</f>
        <v>875</v>
      </c>
      <c r="E101" s="5">
        <f ca="1">Tabla2[[#This Row],[Cantidad Vendida]]*Tabla2[[#This Row],[Precio Unitario]]</f>
        <v>5250</v>
      </c>
    </row>
    <row r="102" spans="1:5">
      <c r="A102" s="6">
        <v>45018</v>
      </c>
      <c r="B102" t="str" cm="1">
        <f t="array" aca="1" ref="B102" ca="1">INDEX(Inventario!B:B, RANDBETWEEN(1, COUNTA(Inventario!B:B)))</f>
        <v>Teclado Compacto Keychron K2</v>
      </c>
      <c r="C102">
        <f t="shared" ca="1" si="1"/>
        <v>1</v>
      </c>
      <c r="D102" s="5">
        <f ca="1">_xlfn.XLOOKUP(Tabla2[[#This Row],[Producto]],Table1[Nombre de Producto],Table1[Precio Unitario])</f>
        <v>1225</v>
      </c>
      <c r="E102" s="5">
        <f ca="1">Tabla2[[#This Row],[Cantidad Vendida]]*Tabla2[[#This Row],[Precio Unitario]]</f>
        <v>1225</v>
      </c>
    </row>
    <row r="103" spans="1:5">
      <c r="A103" s="6">
        <v>45018</v>
      </c>
      <c r="B103" t="str" cm="1">
        <f t="array" aca="1" ref="B103" ca="1">INDEX(Inventario!B:B, RANDBETWEEN(1, COUNTA(Inventario!B:B)))</f>
        <v>Monitor Philips Brilliance 329P9H</v>
      </c>
      <c r="C103">
        <f t="shared" ca="1" si="1"/>
        <v>8</v>
      </c>
      <c r="D103" s="5">
        <f ca="1">_xlfn.XLOOKUP(Tabla2[[#This Row],[Producto]],Table1[Nombre de Producto],Table1[Precio Unitario])</f>
        <v>12250</v>
      </c>
      <c r="E103" s="5">
        <f ca="1">Tabla2[[#This Row],[Cantidad Vendida]]*Tabla2[[#This Row],[Precio Unitario]]</f>
        <v>98000</v>
      </c>
    </row>
    <row r="104" spans="1:5">
      <c r="A104" s="6">
        <v>45018</v>
      </c>
      <c r="B104" t="str" cm="1">
        <f t="array" aca="1" ref="B104" ca="1">INDEX(Inventario!B:B, RANDBETWEEN(1, COUNTA(Inventario!B:B)))</f>
        <v>Auriculares Logitech G Pro X</v>
      </c>
      <c r="C104">
        <f t="shared" ca="1" si="1"/>
        <v>3</v>
      </c>
      <c r="D104" s="5">
        <f ca="1">_xlfn.XLOOKUP(Tabla2[[#This Row],[Producto]],Table1[Nombre de Producto],Table1[Precio Unitario])</f>
        <v>2625</v>
      </c>
      <c r="E104" s="5">
        <f ca="1">Tabla2[[#This Row],[Cantidad Vendida]]*Tabla2[[#This Row],[Precio Unitario]]</f>
        <v>7875</v>
      </c>
    </row>
    <row r="105" spans="1:5">
      <c r="A105" s="6">
        <v>45018</v>
      </c>
      <c r="B105" t="str" cm="1">
        <f t="array" aca="1" ref="B105" ca="1">INDEX(Inventario!B:B, RANDBETWEEN(1, COUNTA(Inventario!B:B)))</f>
        <v>Ratón Inalámbrico Microsoft Arc</v>
      </c>
      <c r="C105">
        <f t="shared" ca="1" si="1"/>
        <v>0</v>
      </c>
      <c r="D105" s="5">
        <f ca="1">_xlfn.XLOOKUP(Tabla2[[#This Row],[Producto]],Table1[Nombre de Producto],Table1[Precio Unitario])</f>
        <v>1050</v>
      </c>
      <c r="E105" s="5">
        <f ca="1">Tabla2[[#This Row],[Cantidad Vendida]]*Tabla2[[#This Row],[Precio Unitario]]</f>
        <v>0</v>
      </c>
    </row>
    <row r="106" spans="1:5">
      <c r="A106" s="6">
        <v>45018</v>
      </c>
      <c r="B106" t="str" cm="1">
        <f t="array" aca="1" ref="B106" ca="1">INDEX(Inventario!B:B, RANDBETWEEN(1, COUNTA(Inventario!B:B)))</f>
        <v>Ratón Inalámbrico Logitech MX Master 3</v>
      </c>
      <c r="C106">
        <f t="shared" ca="1" si="1"/>
        <v>12</v>
      </c>
      <c r="D106" s="5">
        <f ca="1">_xlfn.XLOOKUP(Tabla2[[#This Row],[Producto]],Table1[Nombre de Producto],Table1[Precio Unitario])</f>
        <v>1750</v>
      </c>
      <c r="E106" s="5">
        <f ca="1">Tabla2[[#This Row],[Cantidad Vendida]]*Tabla2[[#This Row],[Precio Unitario]]</f>
        <v>21000</v>
      </c>
    </row>
    <row r="107" spans="1:5">
      <c r="A107" s="6">
        <v>45018</v>
      </c>
      <c r="B107" t="str" cm="1">
        <f t="array" aca="1" ref="B107" ca="1">INDEX(Inventario!B:B, RANDBETWEEN(1, COUNTA(Inventario!B:B)))</f>
        <v>Ratón Inalámbrico Apple Magic Mouse 2</v>
      </c>
      <c r="C107">
        <f t="shared" ca="1" si="1"/>
        <v>6</v>
      </c>
      <c r="D107" s="5">
        <f ca="1">_xlfn.XLOOKUP(Tabla2[[#This Row],[Producto]],Table1[Nombre de Producto],Table1[Precio Unitario])</f>
        <v>1400</v>
      </c>
      <c r="E107" s="5">
        <f ca="1">Tabla2[[#This Row],[Cantidad Vendida]]*Tabla2[[#This Row],[Precio Unitario]]</f>
        <v>8400</v>
      </c>
    </row>
    <row r="108" spans="1:5">
      <c r="A108" s="6">
        <v>45018</v>
      </c>
      <c r="B108" t="str" cm="1">
        <f t="array" aca="1" ref="B108" ca="1">INDEX(Inventario!B:B, RANDBETWEEN(1, COUNTA(Inventario!B:B)))</f>
        <v>Auriculares Audio-Technica ATH-M50x</v>
      </c>
      <c r="C108">
        <f t="shared" ca="1" si="1"/>
        <v>5</v>
      </c>
      <c r="D108" s="5">
        <f ca="1">_xlfn.XLOOKUP(Tabla2[[#This Row],[Producto]],Table1[Nombre de Producto],Table1[Precio Unitario])</f>
        <v>2625</v>
      </c>
      <c r="E108" s="5">
        <f ca="1">Tabla2[[#This Row],[Cantidad Vendida]]*Tabla2[[#This Row],[Precio Unitario]]</f>
        <v>13125</v>
      </c>
    </row>
    <row r="109" spans="1:5">
      <c r="A109" s="6">
        <v>45018</v>
      </c>
      <c r="B109" t="str" cm="1">
        <f t="array" aca="1" ref="B109" ca="1">INDEX(Inventario!B:B, RANDBETWEEN(1, COUNTA(Inventario!B:B)))</f>
        <v>Ratón Inalámbrico Microsoft Arc</v>
      </c>
      <c r="C109">
        <f t="shared" ca="1" si="1"/>
        <v>2</v>
      </c>
      <c r="D109" s="5">
        <f ca="1">_xlfn.XLOOKUP(Tabla2[[#This Row],[Producto]],Table1[Nombre de Producto],Table1[Precio Unitario])</f>
        <v>1050</v>
      </c>
      <c r="E109" s="5">
        <f ca="1">Tabla2[[#This Row],[Cantidad Vendida]]*Tabla2[[#This Row],[Precio Unitario]]</f>
        <v>2100</v>
      </c>
    </row>
    <row r="110" spans="1:5">
      <c r="A110" s="6">
        <v>45018</v>
      </c>
      <c r="B110" t="str" cm="1">
        <f t="array" aca="1" ref="B110" ca="1">INDEX(Inventario!B:B, RANDBETWEEN(1, COUNTA(Inventario!B:B)))</f>
        <v>Monitor HP Omen 27i</v>
      </c>
      <c r="C110">
        <f t="shared" ca="1" si="1"/>
        <v>10</v>
      </c>
      <c r="D110" s="5">
        <f ca="1">_xlfn.XLOOKUP(Tabla2[[#This Row],[Producto]],Table1[Nombre de Producto],Table1[Precio Unitario])</f>
        <v>8750</v>
      </c>
      <c r="E110" s="5">
        <f ca="1">Tabla2[[#This Row],[Cantidad Vendida]]*Tabla2[[#This Row],[Precio Unitario]]</f>
        <v>87500</v>
      </c>
    </row>
    <row r="111" spans="1:5">
      <c r="A111" s="6">
        <v>45018</v>
      </c>
      <c r="B111" t="str" cm="1">
        <f t="array" aca="1" ref="B111" ca="1">INDEX(Inventario!B:B, RANDBETWEEN(1, COUNTA(Inventario!B:B)))</f>
        <v>Auriculares Beyerdynamic DT 990 Pro</v>
      </c>
      <c r="C111">
        <f t="shared" ca="1" si="1"/>
        <v>1</v>
      </c>
      <c r="D111" s="5">
        <f ca="1">_xlfn.XLOOKUP(Tabla2[[#This Row],[Producto]],Table1[Nombre de Producto],Table1[Precio Unitario])</f>
        <v>6125</v>
      </c>
      <c r="E111" s="5">
        <f ca="1">Tabla2[[#This Row],[Cantidad Vendida]]*Tabla2[[#This Row],[Precio Unitario]]</f>
        <v>6125</v>
      </c>
    </row>
    <row r="112" spans="1:5">
      <c r="A112" s="6">
        <v>45018</v>
      </c>
      <c r="B112" t="str" cm="1">
        <f t="array" aca="1" ref="B112" ca="1">INDEX(Inventario!B:B, RANDBETWEEN(1, COUNTA(Inventario!B:B)))</f>
        <v>Monitor LG UltraWide</v>
      </c>
      <c r="C112">
        <f t="shared" ca="1" si="1"/>
        <v>10</v>
      </c>
      <c r="D112" s="5">
        <f ca="1">_xlfn.XLOOKUP(Tabla2[[#This Row],[Producto]],Table1[Nombre de Producto],Table1[Precio Unitario])</f>
        <v>7000</v>
      </c>
      <c r="E112" s="5">
        <f ca="1">Tabla2[[#This Row],[Cantidad Vendida]]*Tabla2[[#This Row],[Precio Unitario]]</f>
        <v>70000</v>
      </c>
    </row>
    <row r="113" spans="1:5">
      <c r="A113" s="6">
        <v>45018</v>
      </c>
      <c r="B113" t="str" cm="1">
        <f t="array" aca="1" ref="B113" ca="1">INDEX(Inventario!B:B, RANDBETWEEN(1, COUNTA(Inventario!B:B)))</f>
        <v>Monitor HP Omen 27i</v>
      </c>
      <c r="C113">
        <f t="shared" ca="1" si="1"/>
        <v>8</v>
      </c>
      <c r="D113" s="5">
        <f ca="1">_xlfn.XLOOKUP(Tabla2[[#This Row],[Producto]],Table1[Nombre de Producto],Table1[Precio Unitario])</f>
        <v>8750</v>
      </c>
      <c r="E113" s="5">
        <f ca="1">Tabla2[[#This Row],[Cantidad Vendida]]*Tabla2[[#This Row],[Precio Unitario]]</f>
        <v>70000</v>
      </c>
    </row>
    <row r="114" spans="1:5">
      <c r="A114" s="6">
        <v>45018</v>
      </c>
      <c r="B114" t="str" cm="1">
        <f t="array" aca="1" ref="B114" ca="1">INDEX(Inventario!B:B, RANDBETWEEN(1, COUNTA(Inventario!B:B)))</f>
        <v>Auriculares AKG K712 Pro</v>
      </c>
      <c r="C114">
        <f t="shared" ca="1" si="1"/>
        <v>8</v>
      </c>
      <c r="D114" s="5">
        <f ca="1">_xlfn.XLOOKUP(Tabla2[[#This Row],[Producto]],Table1[Nombre de Producto],Table1[Precio Unitario])</f>
        <v>6125</v>
      </c>
      <c r="E114" s="5">
        <f ca="1">Tabla2[[#This Row],[Cantidad Vendida]]*Tabla2[[#This Row],[Precio Unitario]]</f>
        <v>49000</v>
      </c>
    </row>
    <row r="115" spans="1:5">
      <c r="A115" s="6">
        <v>45018</v>
      </c>
      <c r="B115" t="str" cm="1">
        <f t="array" aca="1" ref="B115" ca="1">INDEX(Inventario!B:B, RANDBETWEEN(1, COUNTA(Inventario!B:B)))</f>
        <v>Auriculares Jabra Elite 85h</v>
      </c>
      <c r="C115">
        <f t="shared" ca="1" si="1"/>
        <v>3</v>
      </c>
      <c r="D115" s="5">
        <f ca="1">_xlfn.XLOOKUP(Tabla2[[#This Row],[Producto]],Table1[Nombre de Producto],Table1[Precio Unitario])</f>
        <v>4375</v>
      </c>
      <c r="E115" s="5">
        <f ca="1">Tabla2[[#This Row],[Cantidad Vendida]]*Tabla2[[#This Row],[Precio Unitario]]</f>
        <v>13125</v>
      </c>
    </row>
    <row r="116" spans="1:5">
      <c r="A116" s="6">
        <v>45018</v>
      </c>
      <c r="B116" t="str" cm="1">
        <f t="array" aca="1" ref="B116" ca="1">INDEX(Inventario!B:B, RANDBETWEEN(1, COUNTA(Inventario!B:B)))</f>
        <v>Ratón Inalámbrico Microsoft Arc</v>
      </c>
      <c r="C116">
        <f t="shared" ca="1" si="1"/>
        <v>0</v>
      </c>
      <c r="D116" s="5">
        <f ca="1">_xlfn.XLOOKUP(Tabla2[[#This Row],[Producto]],Table1[Nombre de Producto],Table1[Precio Unitario])</f>
        <v>1050</v>
      </c>
      <c r="E116" s="5">
        <f ca="1">Tabla2[[#This Row],[Cantidad Vendida]]*Tabla2[[#This Row],[Precio Unitario]]</f>
        <v>0</v>
      </c>
    </row>
    <row r="117" spans="1:5">
      <c r="A117" s="6">
        <v>45018</v>
      </c>
      <c r="B117" t="str" cm="1">
        <f t="array" aca="1" ref="B117" ca="1">INDEX(Inventario!B:B, RANDBETWEEN(1, COUNTA(Inventario!B:B)))</f>
        <v>Monitor BenQ PD3200U</v>
      </c>
      <c r="C117">
        <f t="shared" ca="1" si="1"/>
        <v>12</v>
      </c>
      <c r="D117" s="5">
        <f ca="1">_xlfn.XLOOKUP(Tabla2[[#This Row],[Producto]],Table1[Nombre de Producto],Table1[Precio Unitario])</f>
        <v>12250</v>
      </c>
      <c r="E117" s="5">
        <f ca="1">Tabla2[[#This Row],[Cantidad Vendida]]*Tabla2[[#This Row],[Precio Unitario]]</f>
        <v>147000</v>
      </c>
    </row>
    <row r="118" spans="1:5">
      <c r="A118" s="6">
        <v>45018</v>
      </c>
      <c r="B118" t="str" cm="1">
        <f t="array" aca="1" ref="B118" ca="1">INDEX(Inventario!B:B, RANDBETWEEN(1, COUNTA(Inventario!B:B)))</f>
        <v>Auriculares Jabra Elite 85h</v>
      </c>
      <c r="C118">
        <f t="shared" ca="1" si="1"/>
        <v>6</v>
      </c>
      <c r="D118" s="5">
        <f ca="1">_xlfn.XLOOKUP(Tabla2[[#This Row],[Producto]],Table1[Nombre de Producto],Table1[Precio Unitario])</f>
        <v>4375</v>
      </c>
      <c r="E118" s="5">
        <f ca="1">Tabla2[[#This Row],[Cantidad Vendida]]*Tabla2[[#This Row],[Precio Unitario]]</f>
        <v>26250</v>
      </c>
    </row>
    <row r="119" spans="1:5">
      <c r="A119" s="6">
        <v>45018</v>
      </c>
      <c r="B119" t="str" cm="1">
        <f t="array" aca="1" ref="B119" ca="1">INDEX(Inventario!B:B, RANDBETWEEN(1, COUNTA(Inventario!B:B)))</f>
        <v>Monitor Dell UltraSharp 27</v>
      </c>
      <c r="C119">
        <f t="shared" ca="1" si="1"/>
        <v>4</v>
      </c>
      <c r="D119" s="5">
        <f ca="1">_xlfn.XLOOKUP(Tabla2[[#This Row],[Producto]],Table1[Nombre de Producto],Table1[Precio Unitario])</f>
        <v>8750</v>
      </c>
      <c r="E119" s="5">
        <f ca="1">Tabla2[[#This Row],[Cantidad Vendida]]*Tabla2[[#This Row],[Precio Unitario]]</f>
        <v>35000</v>
      </c>
    </row>
    <row r="120" spans="1:5">
      <c r="A120" s="6">
        <v>45018</v>
      </c>
      <c r="B120" t="str" cm="1">
        <f t="array" aca="1" ref="B120" ca="1">INDEX(Inventario!B:B, RANDBETWEEN(1, COUNTA(Inventario!B:B)))</f>
        <v>Auriculares Logitech G Pro X</v>
      </c>
      <c r="C120">
        <f t="shared" ca="1" si="1"/>
        <v>7</v>
      </c>
      <c r="D120" s="5">
        <f ca="1">_xlfn.XLOOKUP(Tabla2[[#This Row],[Producto]],Table1[Nombre de Producto],Table1[Precio Unitario])</f>
        <v>2625</v>
      </c>
      <c r="E120" s="5">
        <f ca="1">Tabla2[[#This Row],[Cantidad Vendida]]*Tabla2[[#This Row],[Precio Unitario]]</f>
        <v>18375</v>
      </c>
    </row>
    <row r="121" spans="1:5">
      <c r="A121" s="6">
        <v>45018</v>
      </c>
      <c r="B121" t="str" cm="1">
        <f t="array" aca="1" ref="B121" ca="1">INDEX(Inventario!B:B, RANDBETWEEN(1, COUNTA(Inventario!B:B)))</f>
        <v>Ratón Gaming SteelSeries Rival 600</v>
      </c>
      <c r="C121">
        <f t="shared" ca="1" si="1"/>
        <v>8</v>
      </c>
      <c r="D121" s="5">
        <f ca="1">_xlfn.XLOOKUP(Tabla2[[#This Row],[Producto]],Table1[Nombre de Producto],Table1[Precio Unitario])</f>
        <v>1400</v>
      </c>
      <c r="E121" s="5">
        <f ca="1">Tabla2[[#This Row],[Cantidad Vendida]]*Tabla2[[#This Row],[Precio Unitario]]</f>
        <v>11200</v>
      </c>
    </row>
    <row r="122" spans="1:5">
      <c r="A122" s="6">
        <v>45018</v>
      </c>
      <c r="B122" t="str" cm="1">
        <f t="array" aca="1" ref="B122" ca="1">INDEX(Inventario!B:B, RANDBETWEEN(1, COUNTA(Inventario!B:B)))</f>
        <v>Teclado Mecánico Razer BlackWidow Elite</v>
      </c>
      <c r="C122">
        <f t="shared" ca="1" si="1"/>
        <v>12</v>
      </c>
      <c r="D122" s="5">
        <f ca="1">_xlfn.XLOOKUP(Tabla2[[#This Row],[Producto]],Table1[Nombre de Producto],Table1[Precio Unitario])</f>
        <v>2975</v>
      </c>
      <c r="E122" s="5">
        <f ca="1">Tabla2[[#This Row],[Cantidad Vendida]]*Tabla2[[#This Row],[Precio Unitario]]</f>
        <v>35700</v>
      </c>
    </row>
    <row r="123" spans="1:5">
      <c r="A123" s="6">
        <v>45018</v>
      </c>
      <c r="B123" t="str" cm="1">
        <f t="array" aca="1" ref="B123" ca="1">INDEX(Inventario!B:B, RANDBETWEEN(1, COUNTA(Inventario!B:B)))</f>
        <v>Auriculares Inalámbricos Sony WH-1000XM4</v>
      </c>
      <c r="C123">
        <f t="shared" ca="1" si="1"/>
        <v>5</v>
      </c>
      <c r="D123" s="5">
        <f ca="1">_xlfn.XLOOKUP(Tabla2[[#This Row],[Producto]],Table1[Nombre de Producto],Table1[Precio Unitario])</f>
        <v>6125</v>
      </c>
      <c r="E123" s="5">
        <f ca="1">Tabla2[[#This Row],[Cantidad Vendida]]*Tabla2[[#This Row],[Precio Unitario]]</f>
        <v>30625</v>
      </c>
    </row>
    <row r="124" spans="1:5">
      <c r="A124" s="6">
        <v>45018</v>
      </c>
      <c r="B124" t="str" cm="1">
        <f t="array" aca="1" ref="B124" ca="1">INDEX(Inventario!B:B, RANDBETWEEN(1, COUNTA(Inventario!B:B)))</f>
        <v>Teclado Inalámbrico Arteck HB030B</v>
      </c>
      <c r="C124">
        <f t="shared" ca="1" si="1"/>
        <v>4</v>
      </c>
      <c r="D124" s="5">
        <f ca="1">_xlfn.XLOOKUP(Tabla2[[#This Row],[Producto]],Table1[Nombre de Producto],Table1[Precio Unitario])</f>
        <v>525</v>
      </c>
      <c r="E124" s="5">
        <f ca="1">Tabla2[[#This Row],[Cantidad Vendida]]*Tabla2[[#This Row],[Precio Unitario]]</f>
        <v>2100</v>
      </c>
    </row>
    <row r="125" spans="1:5">
      <c r="A125" s="6">
        <v>45018</v>
      </c>
      <c r="B125" t="str" cm="1">
        <f t="array" aca="1" ref="B125" ca="1">INDEX(Inventario!B:B, RANDBETWEEN(1, COUNTA(Inventario!B:B)))</f>
        <v>Monitor Gigabyte AORUS FI27Q</v>
      </c>
      <c r="C125">
        <f t="shared" ca="1" si="1"/>
        <v>3</v>
      </c>
      <c r="D125" s="5">
        <f ca="1">_xlfn.XLOOKUP(Tabla2[[#This Row],[Producto]],Table1[Nombre de Producto],Table1[Precio Unitario])</f>
        <v>12250</v>
      </c>
      <c r="E125" s="5">
        <f ca="1">Tabla2[[#This Row],[Cantidad Vendida]]*Tabla2[[#This Row],[Precio Unitario]]</f>
        <v>36750</v>
      </c>
    </row>
    <row r="126" spans="1:5">
      <c r="A126" s="6">
        <v>45018</v>
      </c>
      <c r="B126" t="str" cm="1">
        <f t="array" aca="1" ref="B126" ca="1">INDEX(Inventario!B:B, RANDBETWEEN(1, COUNTA(Inventario!B:B)))</f>
        <v>Monitor Dell UltraSharp 27</v>
      </c>
      <c r="C126">
        <f t="shared" ca="1" si="1"/>
        <v>1</v>
      </c>
      <c r="D126" s="5">
        <f ca="1">_xlfn.XLOOKUP(Tabla2[[#This Row],[Producto]],Table1[Nombre de Producto],Table1[Precio Unitario])</f>
        <v>8750</v>
      </c>
      <c r="E126" s="5">
        <f ca="1">Tabla2[[#This Row],[Cantidad Vendida]]*Tabla2[[#This Row],[Precio Unitario]]</f>
        <v>8750</v>
      </c>
    </row>
    <row r="127" spans="1:5">
      <c r="A127" s="6">
        <v>45018</v>
      </c>
      <c r="B127" t="str" cm="1">
        <f t="array" aca="1" ref="B127" ca="1">INDEX(Inventario!B:B, RANDBETWEEN(1, COUNTA(Inventario!B:B)))</f>
        <v>Teclado Inalámbrico Apple Magic Keyboard</v>
      </c>
      <c r="C127">
        <f t="shared" ca="1" si="1"/>
        <v>3</v>
      </c>
      <c r="D127" s="5">
        <f ca="1">_xlfn.XLOOKUP(Tabla2[[#This Row],[Producto]],Table1[Nombre de Producto],Table1[Precio Unitario])</f>
        <v>1750</v>
      </c>
      <c r="E127" s="5">
        <f ca="1">Tabla2[[#This Row],[Cantidad Vendida]]*Tabla2[[#This Row],[Precio Unitario]]</f>
        <v>5250</v>
      </c>
    </row>
    <row r="128" spans="1:5">
      <c r="A128" s="6">
        <v>45018</v>
      </c>
      <c r="B128" t="str" cm="1">
        <f t="array" aca="1" ref="B128" ca="1">INDEX(Inventario!B:B, RANDBETWEEN(1, COUNTA(Inventario!B:B)))</f>
        <v>Monitor HP Omen 27i</v>
      </c>
      <c r="C128">
        <f t="shared" ca="1" si="1"/>
        <v>0</v>
      </c>
      <c r="D128" s="5">
        <f ca="1">_xlfn.XLOOKUP(Tabla2[[#This Row],[Producto]],Table1[Nombre de Producto],Table1[Precio Unitario])</f>
        <v>8750</v>
      </c>
      <c r="E128" s="5">
        <f ca="1">Tabla2[[#This Row],[Cantidad Vendida]]*Tabla2[[#This Row],[Precio Unitario]]</f>
        <v>0</v>
      </c>
    </row>
    <row r="129" spans="1:5">
      <c r="A129" s="6">
        <v>45018</v>
      </c>
      <c r="B129" t="str" cm="1">
        <f t="array" aca="1" ref="B129" ca="1">INDEX(Inventario!B:B, RANDBETWEEN(1, COUNTA(Inventario!B:B)))</f>
        <v>Monitor Gigabyte AORUS FI27Q</v>
      </c>
      <c r="C129">
        <f t="shared" ca="1" si="1"/>
        <v>11</v>
      </c>
      <c r="D129" s="5">
        <f ca="1">_xlfn.XLOOKUP(Tabla2[[#This Row],[Producto]],Table1[Nombre de Producto],Table1[Precio Unitario])</f>
        <v>12250</v>
      </c>
      <c r="E129" s="5">
        <f ca="1">Tabla2[[#This Row],[Cantidad Vendida]]*Tabla2[[#This Row],[Precio Unitario]]</f>
        <v>134750</v>
      </c>
    </row>
    <row r="130" spans="1:5">
      <c r="A130" s="6">
        <v>45018</v>
      </c>
      <c r="B130" t="str" cm="1">
        <f t="array" aca="1" ref="B130" ca="1">INDEX(Inventario!B:B, RANDBETWEEN(1, COUNTA(Inventario!B:B)))</f>
        <v>Ratón Gaming Corsair Dark Core RGB Pro</v>
      </c>
      <c r="C130">
        <f t="shared" ca="1" si="1"/>
        <v>12</v>
      </c>
      <c r="D130" s="5">
        <f ca="1">_xlfn.XLOOKUP(Tabla2[[#This Row],[Producto]],Table1[Nombre de Producto],Table1[Precio Unitario])</f>
        <v>1750</v>
      </c>
      <c r="E130" s="5">
        <f ca="1">Tabla2[[#This Row],[Cantidad Vendida]]*Tabla2[[#This Row],[Precio Unitario]]</f>
        <v>21000</v>
      </c>
    </row>
    <row r="131" spans="1:5">
      <c r="A131" s="6">
        <v>45018</v>
      </c>
      <c r="B131" t="str" cm="1">
        <f t="array" aca="1" ref="B131" ca="1">INDEX(Inventario!B:B, RANDBETWEEN(1, COUNTA(Inventario!B:B)))</f>
        <v>Auriculares Beyerdynamic DT 990 Pro</v>
      </c>
      <c r="C131">
        <f t="shared" ref="C131:C194" ca="1" si="2">RANDBETWEEN(0,12)</f>
        <v>7</v>
      </c>
      <c r="D131" s="5">
        <f ca="1">_xlfn.XLOOKUP(Tabla2[[#This Row],[Producto]],Table1[Nombre de Producto],Table1[Precio Unitario])</f>
        <v>6125</v>
      </c>
      <c r="E131" s="5">
        <f ca="1">Tabla2[[#This Row],[Cantidad Vendida]]*Tabla2[[#This Row],[Precio Unitario]]</f>
        <v>42875</v>
      </c>
    </row>
    <row r="132" spans="1:5">
      <c r="A132" s="6">
        <v>45025</v>
      </c>
      <c r="B132" t="str" cm="1">
        <f t="array" aca="1" ref="B132" ca="1">INDEX(Inventario!B:B, RANDBETWEEN(1, COUNTA(Inventario!B:B)))</f>
        <v>Teclado Gamer Razer Huntsman Mini</v>
      </c>
      <c r="C132">
        <f t="shared" ca="1" si="2"/>
        <v>6</v>
      </c>
      <c r="D132" s="5">
        <f ca="1">_xlfn.XLOOKUP(Tabla2[[#This Row],[Producto]],Table1[Nombre de Producto],Table1[Precio Unitario])</f>
        <v>2450</v>
      </c>
      <c r="E132" s="5">
        <f ca="1">Tabla2[[#This Row],[Cantidad Vendida]]*Tabla2[[#This Row],[Precio Unitario]]</f>
        <v>14700</v>
      </c>
    </row>
    <row r="133" spans="1:5">
      <c r="A133" s="6">
        <v>45025</v>
      </c>
      <c r="B133" t="str" cm="1">
        <f t="array" aca="1" ref="B133" ca="1">INDEX(Inventario!B:B, RANDBETWEEN(1, COUNTA(Inventario!B:B)))</f>
        <v>Monitor LG UltraWide</v>
      </c>
      <c r="C133">
        <f t="shared" ca="1" si="2"/>
        <v>7</v>
      </c>
      <c r="D133" s="5">
        <f ca="1">_xlfn.XLOOKUP(Tabla2[[#This Row],[Producto]],Table1[Nombre de Producto],Table1[Precio Unitario])</f>
        <v>7000</v>
      </c>
      <c r="E133" s="5">
        <f ca="1">Tabla2[[#This Row],[Cantidad Vendida]]*Tabla2[[#This Row],[Precio Unitario]]</f>
        <v>49000</v>
      </c>
    </row>
    <row r="134" spans="1:5">
      <c r="A134" s="6">
        <v>45025</v>
      </c>
      <c r="B134" t="str" cm="1">
        <f t="array" aca="1" ref="B134" ca="1">INDEX(Inventario!B:B, RANDBETWEEN(1, COUNTA(Inventario!B:B)))</f>
        <v>Auriculares Beyerdynamic DT 990 Pro</v>
      </c>
      <c r="C134">
        <f t="shared" ca="1" si="2"/>
        <v>5</v>
      </c>
      <c r="D134" s="5">
        <f ca="1">_xlfn.XLOOKUP(Tabla2[[#This Row],[Producto]],Table1[Nombre de Producto],Table1[Precio Unitario])</f>
        <v>6125</v>
      </c>
      <c r="E134" s="5">
        <f ca="1">Tabla2[[#This Row],[Cantidad Vendida]]*Tabla2[[#This Row],[Precio Unitario]]</f>
        <v>30625</v>
      </c>
    </row>
    <row r="135" spans="1:5">
      <c r="A135" s="6">
        <v>45025</v>
      </c>
      <c r="B135" t="str" cm="1">
        <f t="array" aca="1" ref="B135" ca="1">INDEX(Inventario!B:B, RANDBETWEEN(1, COUNTA(Inventario!B:B)))</f>
        <v>Teclado Mecánico Razer BlackWidow Elite</v>
      </c>
      <c r="C135">
        <f t="shared" ca="1" si="2"/>
        <v>5</v>
      </c>
      <c r="D135" s="5">
        <f ca="1">_xlfn.XLOOKUP(Tabla2[[#This Row],[Producto]],Table1[Nombre de Producto],Table1[Precio Unitario])</f>
        <v>2975</v>
      </c>
      <c r="E135" s="5">
        <f ca="1">Tabla2[[#This Row],[Cantidad Vendida]]*Tabla2[[#This Row],[Precio Unitario]]</f>
        <v>14875</v>
      </c>
    </row>
    <row r="136" spans="1:5">
      <c r="A136" s="6">
        <v>45025</v>
      </c>
      <c r="B136" t="str" cm="1">
        <f t="array" aca="1" ref="B136" ca="1">INDEX(Inventario!B:B, RANDBETWEEN(1, COUNTA(Inventario!B:B)))</f>
        <v>Teclado Inalámbrico Arteck HB030B</v>
      </c>
      <c r="C136">
        <f t="shared" ca="1" si="2"/>
        <v>11</v>
      </c>
      <c r="D136" s="5">
        <f ca="1">_xlfn.XLOOKUP(Tabla2[[#This Row],[Producto]],Table1[Nombre de Producto],Table1[Precio Unitario])</f>
        <v>525</v>
      </c>
      <c r="E136" s="5">
        <f ca="1">Tabla2[[#This Row],[Cantidad Vendida]]*Tabla2[[#This Row],[Precio Unitario]]</f>
        <v>5775</v>
      </c>
    </row>
    <row r="137" spans="1:5">
      <c r="A137" s="6">
        <v>45025</v>
      </c>
      <c r="B137" t="str" cm="1">
        <f t="array" aca="1" ref="B137" ca="1">INDEX(Inventario!B:B, RANDBETWEEN(1, COUNTA(Inventario!B:B)))</f>
        <v>Auriculares Corsair Virtuoso RGB Wireless</v>
      </c>
      <c r="C137">
        <f t="shared" ca="1" si="2"/>
        <v>3</v>
      </c>
      <c r="D137" s="5">
        <f ca="1">_xlfn.XLOOKUP(Tabla2[[#This Row],[Producto]],Table1[Nombre de Producto],Table1[Precio Unitario])</f>
        <v>3150</v>
      </c>
      <c r="E137" s="5">
        <f ca="1">Tabla2[[#This Row],[Cantidad Vendida]]*Tabla2[[#This Row],[Precio Unitario]]</f>
        <v>9450</v>
      </c>
    </row>
    <row r="138" spans="1:5">
      <c r="A138" s="6">
        <v>45025</v>
      </c>
      <c r="B138" t="str" cm="1">
        <f t="array" aca="1" ref="B138" ca="1">INDEX(Inventario!B:B, RANDBETWEEN(1, COUNTA(Inventario!B:B)))</f>
        <v>Teclado Gaming SteelSeries Apex Pro</v>
      </c>
      <c r="C138">
        <f t="shared" ca="1" si="2"/>
        <v>2</v>
      </c>
      <c r="D138" s="5">
        <f ca="1">_xlfn.XLOOKUP(Tabla2[[#This Row],[Producto]],Table1[Nombre de Producto],Table1[Precio Unitario])</f>
        <v>3500</v>
      </c>
      <c r="E138" s="5">
        <f ca="1">Tabla2[[#This Row],[Cantidad Vendida]]*Tabla2[[#This Row],[Precio Unitario]]</f>
        <v>7000</v>
      </c>
    </row>
    <row r="139" spans="1:5">
      <c r="A139" s="6">
        <v>45025</v>
      </c>
      <c r="B139" t="str" cm="1">
        <f t="array" aca="1" ref="B139" ca="1">INDEX(Inventario!B:B, RANDBETWEEN(1, COUNTA(Inventario!B:B)))</f>
        <v>Ratón Vertical Ergonomico Anker</v>
      </c>
      <c r="C139">
        <f t="shared" ca="1" si="2"/>
        <v>10</v>
      </c>
      <c r="D139" s="5">
        <f ca="1">_xlfn.XLOOKUP(Tabla2[[#This Row],[Producto]],Table1[Nombre de Producto],Table1[Precio Unitario])</f>
        <v>525</v>
      </c>
      <c r="E139" s="5">
        <f ca="1">Tabla2[[#This Row],[Cantidad Vendida]]*Tabla2[[#This Row],[Precio Unitario]]</f>
        <v>5250</v>
      </c>
    </row>
    <row r="140" spans="1:5">
      <c r="A140" s="6">
        <v>45025</v>
      </c>
      <c r="B140" t="str" cm="1">
        <f t="array" aca="1" ref="B140" ca="1">INDEX(Inventario!B:B, RANDBETWEEN(1, COUNTA(Inventario!B:B)))</f>
        <v>Auriculares Bose QuietComfort 35 II</v>
      </c>
      <c r="C140">
        <f t="shared" ca="1" si="2"/>
        <v>7</v>
      </c>
      <c r="D140" s="5">
        <f ca="1">_xlfn.XLOOKUP(Tabla2[[#This Row],[Producto]],Table1[Nombre de Producto],Table1[Precio Unitario])</f>
        <v>5250</v>
      </c>
      <c r="E140" s="5">
        <f ca="1">Tabla2[[#This Row],[Cantidad Vendida]]*Tabla2[[#This Row],[Precio Unitario]]</f>
        <v>36750</v>
      </c>
    </row>
    <row r="141" spans="1:5">
      <c r="A141" s="6">
        <v>45025</v>
      </c>
      <c r="B141" t="str" cm="1">
        <f t="array" aca="1" ref="B141" ca="1">INDEX(Inventario!B:B, RANDBETWEEN(1, COUNTA(Inventario!B:B)))</f>
        <v>Monitor Acer Predator X27</v>
      </c>
      <c r="C141">
        <f t="shared" ca="1" si="2"/>
        <v>0</v>
      </c>
      <c r="D141" s="5">
        <f ca="1">_xlfn.XLOOKUP(Tabla2[[#This Row],[Producto]],Table1[Nombre de Producto],Table1[Precio Unitario])</f>
        <v>21000</v>
      </c>
      <c r="E141" s="5">
        <f ca="1">Tabla2[[#This Row],[Cantidad Vendida]]*Tabla2[[#This Row],[Precio Unitario]]</f>
        <v>0</v>
      </c>
    </row>
    <row r="142" spans="1:5">
      <c r="A142" s="6">
        <v>45025</v>
      </c>
      <c r="B142" t="str" cm="1">
        <f t="array" aca="1" ref="B142" ca="1">INDEX(Inventario!B:B, RANDBETWEEN(1, COUNTA(Inventario!B:B)))</f>
        <v>Monitor Samsung Odyssey G7</v>
      </c>
      <c r="C142">
        <f t="shared" ca="1" si="2"/>
        <v>3</v>
      </c>
      <c r="D142" s="5">
        <f ca="1">_xlfn.XLOOKUP(Tabla2[[#This Row],[Producto]],Table1[Nombre de Producto],Table1[Precio Unitario])</f>
        <v>12250</v>
      </c>
      <c r="E142" s="5">
        <f ca="1">Tabla2[[#This Row],[Cantidad Vendida]]*Tabla2[[#This Row],[Precio Unitario]]</f>
        <v>36750</v>
      </c>
    </row>
    <row r="143" spans="1:5">
      <c r="A143" s="6">
        <v>45025</v>
      </c>
      <c r="B143" t="str" cm="1">
        <f t="array" aca="1" ref="B143" ca="1">INDEX(Inventario!B:B, RANDBETWEEN(1, COUNTA(Inventario!B:B)))</f>
        <v>Monitor ASUS ROG Swift</v>
      </c>
      <c r="C143">
        <f t="shared" ca="1" si="2"/>
        <v>0</v>
      </c>
      <c r="D143" s="5">
        <f ca="1">_xlfn.XLOOKUP(Tabla2[[#This Row],[Producto]],Table1[Nombre de Producto],Table1[Precio Unitario])</f>
        <v>14000</v>
      </c>
      <c r="E143" s="5">
        <f ca="1">Tabla2[[#This Row],[Cantidad Vendida]]*Tabla2[[#This Row],[Precio Unitario]]</f>
        <v>0</v>
      </c>
    </row>
    <row r="144" spans="1:5">
      <c r="A144" s="6">
        <v>45025</v>
      </c>
      <c r="B144" t="str" cm="1">
        <f t="array" aca="1" ref="B144" ca="1">INDEX(Inventario!B:B, RANDBETWEEN(1, COUNTA(Inventario!B:B)))</f>
        <v>Ratón Inalámbrico Logitech Pebble M350</v>
      </c>
      <c r="C144">
        <f t="shared" ca="1" si="2"/>
        <v>5</v>
      </c>
      <c r="D144" s="5">
        <f ca="1">_xlfn.XLOOKUP(Tabla2[[#This Row],[Producto]],Table1[Nombre de Producto],Table1[Precio Unitario])</f>
        <v>875</v>
      </c>
      <c r="E144" s="5">
        <f ca="1">Tabla2[[#This Row],[Cantidad Vendida]]*Tabla2[[#This Row],[Precio Unitario]]</f>
        <v>4375</v>
      </c>
    </row>
    <row r="145" spans="1:5">
      <c r="A145" s="6">
        <v>45025</v>
      </c>
      <c r="B145" t="str" cm="1">
        <f t="array" aca="1" ref="B145" ca="1">INDEX(Inventario!B:B, RANDBETWEEN(1, COUNTA(Inventario!B:B)))</f>
        <v>Monitor AOC Agon AG352UCG6</v>
      </c>
      <c r="C145">
        <f t="shared" ca="1" si="2"/>
        <v>10</v>
      </c>
      <c r="D145" s="5">
        <f ca="1">_xlfn.XLOOKUP(Tabla2[[#This Row],[Producto]],Table1[Nombre de Producto],Table1[Precio Unitario])</f>
        <v>12250</v>
      </c>
      <c r="E145" s="5">
        <f ca="1">Tabla2[[#This Row],[Cantidad Vendida]]*Tabla2[[#This Row],[Precio Unitario]]</f>
        <v>122500</v>
      </c>
    </row>
    <row r="146" spans="1:5">
      <c r="A146" s="6">
        <v>45025</v>
      </c>
      <c r="B146" t="str" cm="1">
        <f t="array" aca="1" ref="B146" ca="1">INDEX(Inventario!B:B, RANDBETWEEN(1, COUNTA(Inventario!B:B)))</f>
        <v>Auriculares Bose QuietComfort 35 II</v>
      </c>
      <c r="C146">
        <f t="shared" ca="1" si="2"/>
        <v>9</v>
      </c>
      <c r="D146" s="5">
        <f ca="1">_xlfn.XLOOKUP(Tabla2[[#This Row],[Producto]],Table1[Nombre de Producto],Table1[Precio Unitario])</f>
        <v>5250</v>
      </c>
      <c r="E146" s="5">
        <f ca="1">Tabla2[[#This Row],[Cantidad Vendida]]*Tabla2[[#This Row],[Precio Unitario]]</f>
        <v>47250</v>
      </c>
    </row>
    <row r="147" spans="1:5">
      <c r="A147" s="6">
        <v>45025</v>
      </c>
      <c r="B147" t="str" cm="1">
        <f t="array" aca="1" ref="B147" ca="1">INDEX(Inventario!B:B, RANDBETWEEN(1, COUNTA(Inventario!B:B)))</f>
        <v>Auriculares Marshall Major III</v>
      </c>
      <c r="C147">
        <f t="shared" ca="1" si="2"/>
        <v>4</v>
      </c>
      <c r="D147" s="5">
        <f ca="1">_xlfn.XLOOKUP(Tabla2[[#This Row],[Producto]],Table1[Nombre de Producto],Table1[Precio Unitario])</f>
        <v>3150</v>
      </c>
      <c r="E147" s="5">
        <f ca="1">Tabla2[[#This Row],[Cantidad Vendida]]*Tabla2[[#This Row],[Precio Unitario]]</f>
        <v>12600</v>
      </c>
    </row>
    <row r="148" spans="1:5">
      <c r="A148" s="6">
        <v>45025</v>
      </c>
      <c r="B148" t="str" cm="1">
        <f t="array" aca="1" ref="B148" ca="1">INDEX(Inventario!B:B, RANDBETWEEN(1, COUNTA(Inventario!B:B)))</f>
        <v>Monitor LG UltraWide</v>
      </c>
      <c r="C148">
        <f t="shared" ca="1" si="2"/>
        <v>0</v>
      </c>
      <c r="D148" s="5">
        <f ca="1">_xlfn.XLOOKUP(Tabla2[[#This Row],[Producto]],Table1[Nombre de Producto],Table1[Precio Unitario])</f>
        <v>7000</v>
      </c>
      <c r="E148" s="5">
        <f ca="1">Tabla2[[#This Row],[Cantidad Vendida]]*Tabla2[[#This Row],[Precio Unitario]]</f>
        <v>0</v>
      </c>
    </row>
    <row r="149" spans="1:5">
      <c r="A149" s="6">
        <v>45025</v>
      </c>
      <c r="B149" t="str" cm="1">
        <f t="array" aca="1" ref="B149" ca="1">INDEX(Inventario!B:B, RANDBETWEEN(1, COUNTA(Inventario!B:B)))</f>
        <v>Teclado Retroiluminado Corsair K70</v>
      </c>
      <c r="C149">
        <f t="shared" ca="1" si="2"/>
        <v>1</v>
      </c>
      <c r="D149" s="5">
        <f ca="1">_xlfn.XLOOKUP(Tabla2[[#This Row],[Producto]],Table1[Nombre de Producto],Table1[Precio Unitario])</f>
        <v>2800</v>
      </c>
      <c r="E149" s="5">
        <f ca="1">Tabla2[[#This Row],[Cantidad Vendida]]*Tabla2[[#This Row],[Precio Unitario]]</f>
        <v>2800</v>
      </c>
    </row>
    <row r="150" spans="1:5">
      <c r="A150" s="6">
        <v>45025</v>
      </c>
      <c r="B150" t="str" cm="1">
        <f t="array" aca="1" ref="B150" ca="1">INDEX(Inventario!B:B, RANDBETWEEN(1, COUNTA(Inventario!B:B)))</f>
        <v>Webcam Logitech C920</v>
      </c>
      <c r="C150">
        <f t="shared" ca="1" si="2"/>
        <v>11</v>
      </c>
      <c r="D150" s="5">
        <f ca="1">_xlfn.XLOOKUP(Tabla2[[#This Row],[Producto]],Table1[Nombre de Producto],Table1[Precio Unitario])</f>
        <v>1400</v>
      </c>
      <c r="E150" s="5">
        <f ca="1">Tabla2[[#This Row],[Cantidad Vendida]]*Tabla2[[#This Row],[Precio Unitario]]</f>
        <v>15400</v>
      </c>
    </row>
    <row r="151" spans="1:5">
      <c r="A151" s="6">
        <v>45025</v>
      </c>
      <c r="B151" t="str" cm="1">
        <f t="array" aca="1" ref="B151" ca="1">INDEX(Inventario!B:B, RANDBETWEEN(1, COUNTA(Inventario!B:B)))</f>
        <v>Webcam Razer Kiyo</v>
      </c>
      <c r="C151">
        <f t="shared" ca="1" si="2"/>
        <v>8</v>
      </c>
      <c r="D151" s="5">
        <f ca="1">_xlfn.XLOOKUP(Tabla2[[#This Row],[Producto]],Table1[Nombre de Producto],Table1[Precio Unitario])</f>
        <v>1750</v>
      </c>
      <c r="E151" s="5">
        <f ca="1">Tabla2[[#This Row],[Cantidad Vendida]]*Tabla2[[#This Row],[Precio Unitario]]</f>
        <v>14000</v>
      </c>
    </row>
    <row r="152" spans="1:5">
      <c r="A152" s="6">
        <v>45025</v>
      </c>
      <c r="B152" t="str" cm="1">
        <f t="array" aca="1" ref="B152" ca="1">INDEX(Inventario!B:B, RANDBETWEEN(1, COUNTA(Inventario!B:B)))</f>
        <v>Monitor Dell UltraSharp 27</v>
      </c>
      <c r="C152">
        <f t="shared" ca="1" si="2"/>
        <v>10</v>
      </c>
      <c r="D152" s="5">
        <f ca="1">_xlfn.XLOOKUP(Tabla2[[#This Row],[Producto]],Table1[Nombre de Producto],Table1[Precio Unitario])</f>
        <v>8750</v>
      </c>
      <c r="E152" s="5">
        <f ca="1">Tabla2[[#This Row],[Cantidad Vendida]]*Tabla2[[#This Row],[Precio Unitario]]</f>
        <v>87500</v>
      </c>
    </row>
    <row r="153" spans="1:5">
      <c r="A153" s="6">
        <v>45025</v>
      </c>
      <c r="B153" t="str" cm="1">
        <f t="array" aca="1" ref="B153" ca="1">INDEX(Inventario!B:B, RANDBETWEEN(1, COUNTA(Inventario!B:B)))</f>
        <v>Ratón Inalámbrico Microsoft Arc</v>
      </c>
      <c r="C153">
        <f t="shared" ca="1" si="2"/>
        <v>5</v>
      </c>
      <c r="D153" s="5">
        <f ca="1">_xlfn.XLOOKUP(Tabla2[[#This Row],[Producto]],Table1[Nombre de Producto],Table1[Precio Unitario])</f>
        <v>1050</v>
      </c>
      <c r="E153" s="5">
        <f ca="1">Tabla2[[#This Row],[Cantidad Vendida]]*Tabla2[[#This Row],[Precio Unitario]]</f>
        <v>5250</v>
      </c>
    </row>
    <row r="154" spans="1:5">
      <c r="A154" s="6">
        <v>45025</v>
      </c>
      <c r="B154" t="str" cm="1">
        <f t="array" aca="1" ref="B154" ca="1">INDEX(Inventario!B:B, RANDBETWEEN(1, COUNTA(Inventario!B:B)))</f>
        <v>Monitor Dell UltraSharp 27</v>
      </c>
      <c r="C154">
        <f t="shared" ca="1" si="2"/>
        <v>10</v>
      </c>
      <c r="D154" s="5">
        <f ca="1">_xlfn.XLOOKUP(Tabla2[[#This Row],[Producto]],Table1[Nombre de Producto],Table1[Precio Unitario])</f>
        <v>8750</v>
      </c>
      <c r="E154" s="5">
        <f ca="1">Tabla2[[#This Row],[Cantidad Vendida]]*Tabla2[[#This Row],[Precio Unitario]]</f>
        <v>87500</v>
      </c>
    </row>
    <row r="155" spans="1:5">
      <c r="A155" s="6">
        <v>45025</v>
      </c>
      <c r="B155" t="str" cm="1">
        <f t="array" aca="1" ref="B155" ca="1">INDEX(Inventario!B:B, RANDBETWEEN(1, COUNTA(Inventario!B:B)))</f>
        <v>Ratón Inalámbrico Logitech Pebble M350</v>
      </c>
      <c r="C155">
        <f t="shared" ca="1" si="2"/>
        <v>10</v>
      </c>
      <c r="D155" s="5">
        <f ca="1">_xlfn.XLOOKUP(Tabla2[[#This Row],[Producto]],Table1[Nombre de Producto],Table1[Precio Unitario])</f>
        <v>875</v>
      </c>
      <c r="E155" s="5">
        <f ca="1">Tabla2[[#This Row],[Cantidad Vendida]]*Tabla2[[#This Row],[Precio Unitario]]</f>
        <v>8750</v>
      </c>
    </row>
    <row r="156" spans="1:5">
      <c r="A156" s="6">
        <v>45025</v>
      </c>
      <c r="B156" t="str" cm="1">
        <f t="array" aca="1" ref="B156" ca="1">INDEX(Inventario!B:B, RANDBETWEEN(1, COUNTA(Inventario!B:B)))</f>
        <v>Monitor LG UltraWide</v>
      </c>
      <c r="C156">
        <f t="shared" ca="1" si="2"/>
        <v>3</v>
      </c>
      <c r="D156" s="5">
        <f ca="1">_xlfn.XLOOKUP(Tabla2[[#This Row],[Producto]],Table1[Nombre de Producto],Table1[Precio Unitario])</f>
        <v>7000</v>
      </c>
      <c r="E156" s="5">
        <f ca="1">Tabla2[[#This Row],[Cantidad Vendida]]*Tabla2[[#This Row],[Precio Unitario]]</f>
        <v>21000</v>
      </c>
    </row>
    <row r="157" spans="1:5">
      <c r="A157" s="6">
        <v>45025</v>
      </c>
      <c r="B157" t="str" cm="1">
        <f t="array" aca="1" ref="B157" ca="1">INDEX(Inventario!B:B, RANDBETWEEN(1, COUNTA(Inventario!B:B)))</f>
        <v>Ratón Gaming Corsair Dark Core RGB Pro</v>
      </c>
      <c r="C157">
        <f t="shared" ca="1" si="2"/>
        <v>5</v>
      </c>
      <c r="D157" s="5">
        <f ca="1">_xlfn.XLOOKUP(Tabla2[[#This Row],[Producto]],Table1[Nombre de Producto],Table1[Precio Unitario])</f>
        <v>1750</v>
      </c>
      <c r="E157" s="5">
        <f ca="1">Tabla2[[#This Row],[Cantidad Vendida]]*Tabla2[[#This Row],[Precio Unitario]]</f>
        <v>8750</v>
      </c>
    </row>
    <row r="158" spans="1:5">
      <c r="A158" s="6">
        <v>45025</v>
      </c>
      <c r="B158" t="str" cm="1">
        <f t="array" aca="1" ref="B158" ca="1">INDEX(Inventario!B:B, RANDBETWEEN(1, COUNTA(Inventario!B:B)))</f>
        <v>Auriculares Beyerdynamic DT 990 Pro</v>
      </c>
      <c r="C158">
        <f t="shared" ca="1" si="2"/>
        <v>5</v>
      </c>
      <c r="D158" s="5">
        <f ca="1">_xlfn.XLOOKUP(Tabla2[[#This Row],[Producto]],Table1[Nombre de Producto],Table1[Precio Unitario])</f>
        <v>6125</v>
      </c>
      <c r="E158" s="5">
        <f ca="1">Tabla2[[#This Row],[Cantidad Vendida]]*Tabla2[[#This Row],[Precio Unitario]]</f>
        <v>30625</v>
      </c>
    </row>
    <row r="159" spans="1:5">
      <c r="A159" s="6">
        <v>45025</v>
      </c>
      <c r="B159" t="str" cm="1">
        <f t="array" aca="1" ref="B159" ca="1">INDEX(Inventario!B:B, RANDBETWEEN(1, COUNTA(Inventario!B:B)))</f>
        <v>Monitor Samsung Odyssey G7</v>
      </c>
      <c r="C159">
        <f t="shared" ca="1" si="2"/>
        <v>11</v>
      </c>
      <c r="D159" s="5">
        <f ca="1">_xlfn.XLOOKUP(Tabla2[[#This Row],[Producto]],Table1[Nombre de Producto],Table1[Precio Unitario])</f>
        <v>12250</v>
      </c>
      <c r="E159" s="5">
        <f ca="1">Tabla2[[#This Row],[Cantidad Vendida]]*Tabla2[[#This Row],[Precio Unitario]]</f>
        <v>134750</v>
      </c>
    </row>
    <row r="160" spans="1:5">
      <c r="A160" s="6">
        <v>45025</v>
      </c>
      <c r="B160" t="str" cm="1">
        <f t="array" aca="1" ref="B160" ca="1">INDEX(Inventario!B:B, RANDBETWEEN(1, COUNTA(Inventario!B:B)))</f>
        <v>Monitor Dell UltraSharp 27</v>
      </c>
      <c r="C160">
        <f t="shared" ca="1" si="2"/>
        <v>11</v>
      </c>
      <c r="D160" s="5">
        <f ca="1">_xlfn.XLOOKUP(Tabla2[[#This Row],[Producto]],Table1[Nombre de Producto],Table1[Precio Unitario])</f>
        <v>8750</v>
      </c>
      <c r="E160" s="5">
        <f ca="1">Tabla2[[#This Row],[Cantidad Vendida]]*Tabla2[[#This Row],[Precio Unitario]]</f>
        <v>96250</v>
      </c>
    </row>
    <row r="161" spans="1:5">
      <c r="A161" s="6">
        <v>45025</v>
      </c>
      <c r="B161" t="str" cm="1">
        <f t="array" aca="1" ref="B161" ca="1">INDEX(Inventario!B:B, RANDBETWEEN(1, COUNTA(Inventario!B:B)))</f>
        <v>Ratón Gaming Redragon M602</v>
      </c>
      <c r="C161">
        <f t="shared" ca="1" si="2"/>
        <v>11</v>
      </c>
      <c r="D161" s="5">
        <f ca="1">_xlfn.XLOOKUP(Tabla2[[#This Row],[Producto]],Table1[Nombre de Producto],Table1[Precio Unitario])</f>
        <v>875</v>
      </c>
      <c r="E161" s="5">
        <f ca="1">Tabla2[[#This Row],[Cantidad Vendida]]*Tabla2[[#This Row],[Precio Unitario]]</f>
        <v>9625</v>
      </c>
    </row>
    <row r="162" spans="1:5">
      <c r="A162" s="6">
        <v>45025</v>
      </c>
      <c r="B162" t="str" cm="1">
        <f t="array" aca="1" ref="B162" ca="1">INDEX(Inventario!B:B, RANDBETWEEN(1, COUNTA(Inventario!B:B)))</f>
        <v>Ratón Inalámbrico Apple Magic Mouse 2</v>
      </c>
      <c r="C162">
        <f t="shared" ca="1" si="2"/>
        <v>12</v>
      </c>
      <c r="D162" s="5">
        <f ca="1">_xlfn.XLOOKUP(Tabla2[[#This Row],[Producto]],Table1[Nombre de Producto],Table1[Precio Unitario])</f>
        <v>1400</v>
      </c>
      <c r="E162" s="5">
        <f ca="1">Tabla2[[#This Row],[Cantidad Vendida]]*Tabla2[[#This Row],[Precio Unitario]]</f>
        <v>16800</v>
      </c>
    </row>
    <row r="163" spans="1:5">
      <c r="A163" s="6">
        <v>45025</v>
      </c>
      <c r="B163" t="str" cm="1">
        <f t="array" aca="1" ref="B163" ca="1">INDEX(Inventario!B:B, RANDBETWEEN(1, COUNTA(Inventario!B:B)))</f>
        <v>Teclado Bluetooth Microsoft Surface</v>
      </c>
      <c r="C163">
        <f t="shared" ca="1" si="2"/>
        <v>10</v>
      </c>
      <c r="D163" s="5">
        <f ca="1">_xlfn.XLOOKUP(Tabla2[[#This Row],[Producto]],Table1[Nombre de Producto],Table1[Precio Unitario])</f>
        <v>1400</v>
      </c>
      <c r="E163" s="5">
        <f ca="1">Tabla2[[#This Row],[Cantidad Vendida]]*Tabla2[[#This Row],[Precio Unitario]]</f>
        <v>14000</v>
      </c>
    </row>
    <row r="164" spans="1:5">
      <c r="A164" s="6">
        <v>45025</v>
      </c>
      <c r="B164" t="str" cm="1">
        <f t="array" aca="1" ref="B164" ca="1">INDEX(Inventario!B:B, RANDBETWEEN(1, COUNTA(Inventario!B:B)))</f>
        <v>Monitor Acer Predator X27</v>
      </c>
      <c r="C164">
        <f t="shared" ca="1" si="2"/>
        <v>7</v>
      </c>
      <c r="D164" s="5">
        <f ca="1">_xlfn.XLOOKUP(Tabla2[[#This Row],[Producto]],Table1[Nombre de Producto],Table1[Precio Unitario])</f>
        <v>21000</v>
      </c>
      <c r="E164" s="5">
        <f ca="1">Tabla2[[#This Row],[Cantidad Vendida]]*Tabla2[[#This Row],[Precio Unitario]]</f>
        <v>147000</v>
      </c>
    </row>
    <row r="165" spans="1:5">
      <c r="A165" s="6">
        <v>45025</v>
      </c>
      <c r="B165" t="str" cm="1">
        <f t="array" aca="1" ref="B165" ca="1">INDEX(Inventario!B:B, RANDBETWEEN(1, COUNTA(Inventario!B:B)))</f>
        <v>Teclado Inalámbrico Apple Magic Keyboard</v>
      </c>
      <c r="C165">
        <f t="shared" ca="1" si="2"/>
        <v>3</v>
      </c>
      <c r="D165" s="5">
        <f ca="1">_xlfn.XLOOKUP(Tabla2[[#This Row],[Producto]],Table1[Nombre de Producto],Table1[Precio Unitario])</f>
        <v>1750</v>
      </c>
      <c r="E165" s="5">
        <f ca="1">Tabla2[[#This Row],[Cantidad Vendida]]*Tabla2[[#This Row],[Precio Unitario]]</f>
        <v>5250</v>
      </c>
    </row>
    <row r="166" spans="1:5">
      <c r="A166" s="6">
        <v>45025</v>
      </c>
      <c r="B166" t="str" cm="1">
        <f t="array" aca="1" ref="B166" ca="1">INDEX(Inventario!B:B, RANDBETWEEN(1, COUNTA(Inventario!B:B)))</f>
        <v>Auriculares Jabra Elite 85h</v>
      </c>
      <c r="C166">
        <f t="shared" ca="1" si="2"/>
        <v>0</v>
      </c>
      <c r="D166" s="5">
        <f ca="1">_xlfn.XLOOKUP(Tabla2[[#This Row],[Producto]],Table1[Nombre de Producto],Table1[Precio Unitario])</f>
        <v>4375</v>
      </c>
      <c r="E166" s="5">
        <f ca="1">Tabla2[[#This Row],[Cantidad Vendida]]*Tabla2[[#This Row],[Precio Unitario]]</f>
        <v>0</v>
      </c>
    </row>
    <row r="167" spans="1:5">
      <c r="A167" s="6">
        <v>45025</v>
      </c>
      <c r="B167" t="str" cm="1">
        <f t="array" aca="1" ref="B167" ca="1">INDEX(Inventario!B:B, RANDBETWEEN(1, COUNTA(Inventario!B:B)))</f>
        <v>Teclado Inalámbrico Arteck HB030B</v>
      </c>
      <c r="C167">
        <f t="shared" ca="1" si="2"/>
        <v>11</v>
      </c>
      <c r="D167" s="5">
        <f ca="1">_xlfn.XLOOKUP(Tabla2[[#This Row],[Producto]],Table1[Nombre de Producto],Table1[Precio Unitario])</f>
        <v>525</v>
      </c>
      <c r="E167" s="5">
        <f ca="1">Tabla2[[#This Row],[Cantidad Vendida]]*Tabla2[[#This Row],[Precio Unitario]]</f>
        <v>5775</v>
      </c>
    </row>
    <row r="168" spans="1:5">
      <c r="A168" s="6">
        <v>45025</v>
      </c>
      <c r="B168" t="str" cm="1">
        <f t="array" aca="1" ref="B168" ca="1">INDEX(Inventario!B:B, RANDBETWEEN(1, COUNTA(Inventario!B:B)))</f>
        <v>Auriculares Logitech G Pro X</v>
      </c>
      <c r="C168">
        <f t="shared" ca="1" si="2"/>
        <v>1</v>
      </c>
      <c r="D168" s="5">
        <f ca="1">_xlfn.XLOOKUP(Tabla2[[#This Row],[Producto]],Table1[Nombre de Producto],Table1[Precio Unitario])</f>
        <v>2625</v>
      </c>
      <c r="E168" s="5">
        <f ca="1">Tabla2[[#This Row],[Cantidad Vendida]]*Tabla2[[#This Row],[Precio Unitario]]</f>
        <v>2625</v>
      </c>
    </row>
    <row r="169" spans="1:5">
      <c r="A169" s="6">
        <v>45025</v>
      </c>
      <c r="B169" t="str" cm="1">
        <f t="array" aca="1" ref="B169" ca="1">INDEX(Inventario!B:B, RANDBETWEEN(1, COUNTA(Inventario!B:B)))</f>
        <v>Monitor LG UltraWide</v>
      </c>
      <c r="C169">
        <f t="shared" ca="1" si="2"/>
        <v>4</v>
      </c>
      <c r="D169" s="5">
        <f ca="1">_xlfn.XLOOKUP(Tabla2[[#This Row],[Producto]],Table1[Nombre de Producto],Table1[Precio Unitario])</f>
        <v>7000</v>
      </c>
      <c r="E169" s="5">
        <f ca="1">Tabla2[[#This Row],[Cantidad Vendida]]*Tabla2[[#This Row],[Precio Unitario]]</f>
        <v>28000</v>
      </c>
    </row>
    <row r="170" spans="1:5">
      <c r="A170" s="6">
        <v>45025</v>
      </c>
      <c r="B170" t="str" cm="1">
        <f t="array" aca="1" ref="B170" ca="1">INDEX(Inventario!B:B, RANDBETWEEN(1, COUNTA(Inventario!B:B)))</f>
        <v>Ratón Gaming Corsair Dark Core RGB Pro</v>
      </c>
      <c r="C170">
        <f t="shared" ca="1" si="2"/>
        <v>7</v>
      </c>
      <c r="D170" s="5">
        <f ca="1">_xlfn.XLOOKUP(Tabla2[[#This Row],[Producto]],Table1[Nombre de Producto],Table1[Precio Unitario])</f>
        <v>1750</v>
      </c>
      <c r="E170" s="5">
        <f ca="1">Tabla2[[#This Row],[Cantidad Vendida]]*Tabla2[[#This Row],[Precio Unitario]]</f>
        <v>12250</v>
      </c>
    </row>
    <row r="171" spans="1:5">
      <c r="A171" s="6">
        <v>45025</v>
      </c>
      <c r="B171" t="str" cm="1">
        <f t="array" aca="1" ref="B171" ca="1">INDEX(Inventario!B:B, RANDBETWEEN(1, COUNTA(Inventario!B:B)))</f>
        <v>Monitor ViewSonic VX2776-SMHD</v>
      </c>
      <c r="C171">
        <f t="shared" ca="1" si="2"/>
        <v>7</v>
      </c>
      <c r="D171" s="5">
        <f ca="1">_xlfn.XLOOKUP(Tabla2[[#This Row],[Producto]],Table1[Nombre de Producto],Table1[Precio Unitario])</f>
        <v>3150</v>
      </c>
      <c r="E171" s="5">
        <f ca="1">Tabla2[[#This Row],[Cantidad Vendida]]*Tabla2[[#This Row],[Precio Unitario]]</f>
        <v>22050</v>
      </c>
    </row>
    <row r="172" spans="1:5">
      <c r="A172" s="6">
        <v>45025</v>
      </c>
      <c r="B172" t="str" cm="1">
        <f t="array" aca="1" ref="B172" ca="1">INDEX(Inventario!B:B, RANDBETWEEN(1, COUNTA(Inventario!B:B)))</f>
        <v>Ratón Inalámbrico Logitech MX Anywhere 2S</v>
      </c>
      <c r="C172">
        <f t="shared" ca="1" si="2"/>
        <v>1</v>
      </c>
      <c r="D172" s="5">
        <f ca="1">_xlfn.XLOOKUP(Tabla2[[#This Row],[Producto]],Table1[Nombre de Producto],Table1[Precio Unitario])</f>
        <v>1050</v>
      </c>
      <c r="E172" s="5">
        <f ca="1">Tabla2[[#This Row],[Cantidad Vendida]]*Tabla2[[#This Row],[Precio Unitario]]</f>
        <v>1050</v>
      </c>
    </row>
    <row r="173" spans="1:5">
      <c r="A173" s="6">
        <v>45025</v>
      </c>
      <c r="B173" t="str" cm="1">
        <f t="array" aca="1" ref="B173" ca="1">INDEX(Inventario!B:B, RANDBETWEEN(1, COUNTA(Inventario!B:B)))</f>
        <v>Monitor Philips Brilliance 329P9H</v>
      </c>
      <c r="C173">
        <f t="shared" ca="1" si="2"/>
        <v>10</v>
      </c>
      <c r="D173" s="5">
        <f ca="1">_xlfn.XLOOKUP(Tabla2[[#This Row],[Producto]],Table1[Nombre de Producto],Table1[Precio Unitario])</f>
        <v>12250</v>
      </c>
      <c r="E173" s="5">
        <f ca="1">Tabla2[[#This Row],[Cantidad Vendida]]*Tabla2[[#This Row],[Precio Unitario]]</f>
        <v>122500</v>
      </c>
    </row>
    <row r="174" spans="1:5">
      <c r="A174" s="6">
        <v>45025</v>
      </c>
      <c r="B174" t="str" cm="1">
        <f t="array" aca="1" ref="B174" ca="1">INDEX(Inventario!B:B, RANDBETWEEN(1, COUNTA(Inventario!B:B)))</f>
        <v>Webcam Razer Kiyo</v>
      </c>
      <c r="C174">
        <f t="shared" ca="1" si="2"/>
        <v>6</v>
      </c>
      <c r="D174" s="5">
        <f ca="1">_xlfn.XLOOKUP(Tabla2[[#This Row],[Producto]],Table1[Nombre de Producto],Table1[Precio Unitario])</f>
        <v>1750</v>
      </c>
      <c r="E174" s="5">
        <f ca="1">Tabla2[[#This Row],[Cantidad Vendida]]*Tabla2[[#This Row],[Precio Unitario]]</f>
        <v>10500</v>
      </c>
    </row>
    <row r="175" spans="1:5">
      <c r="A175" s="6">
        <v>45025</v>
      </c>
      <c r="B175" t="str" cm="1">
        <f t="array" aca="1" ref="B175" ca="1">INDEX(Inventario!B:B, RANDBETWEEN(1, COUNTA(Inventario!B:B)))</f>
        <v>Teclado Inalámbrico Apple Magic Keyboard</v>
      </c>
      <c r="C175">
        <f t="shared" ca="1" si="2"/>
        <v>11</v>
      </c>
      <c r="D175" s="5">
        <f ca="1">_xlfn.XLOOKUP(Tabla2[[#This Row],[Producto]],Table1[Nombre de Producto],Table1[Precio Unitario])</f>
        <v>1750</v>
      </c>
      <c r="E175" s="5">
        <f ca="1">Tabla2[[#This Row],[Cantidad Vendida]]*Tabla2[[#This Row],[Precio Unitario]]</f>
        <v>19250</v>
      </c>
    </row>
    <row r="176" spans="1:5">
      <c r="A176" s="6">
        <v>45025</v>
      </c>
      <c r="B176" t="str" cm="1">
        <f t="array" aca="1" ref="B176" ca="1">INDEX(Inventario!B:B, RANDBETWEEN(1, COUNTA(Inventario!B:B)))</f>
        <v>Ratón Gaming Redragon M602</v>
      </c>
      <c r="C176">
        <f t="shared" ca="1" si="2"/>
        <v>0</v>
      </c>
      <c r="D176" s="5">
        <f ca="1">_xlfn.XLOOKUP(Tabla2[[#This Row],[Producto]],Table1[Nombre de Producto],Table1[Precio Unitario])</f>
        <v>875</v>
      </c>
      <c r="E176" s="5">
        <f ca="1">Tabla2[[#This Row],[Cantidad Vendida]]*Tabla2[[#This Row],[Precio Unitario]]</f>
        <v>0</v>
      </c>
    </row>
    <row r="177" spans="1:5">
      <c r="A177" s="6">
        <v>45025</v>
      </c>
      <c r="B177" t="str" cm="1">
        <f t="array" aca="1" ref="B177" ca="1">INDEX(Inventario!B:B, RANDBETWEEN(1, COUNTA(Inventario!B:B)))</f>
        <v>Ratón Inalámbrico Microsoft Arc</v>
      </c>
      <c r="C177">
        <f t="shared" ca="1" si="2"/>
        <v>3</v>
      </c>
      <c r="D177" s="5">
        <f ca="1">_xlfn.XLOOKUP(Tabla2[[#This Row],[Producto]],Table1[Nombre de Producto],Table1[Precio Unitario])</f>
        <v>1050</v>
      </c>
      <c r="E177" s="5">
        <f ca="1">Tabla2[[#This Row],[Cantidad Vendida]]*Tabla2[[#This Row],[Precio Unitario]]</f>
        <v>3150</v>
      </c>
    </row>
    <row r="178" spans="1:5">
      <c r="A178" s="6">
        <v>45025</v>
      </c>
      <c r="B178" t="str" cm="1">
        <f t="array" aca="1" ref="B178" ca="1">INDEX(Inventario!B:B, RANDBETWEEN(1, COUNTA(Inventario!B:B)))</f>
        <v>Monitor ASUS ROG Swift</v>
      </c>
      <c r="C178">
        <f t="shared" ca="1" si="2"/>
        <v>7</v>
      </c>
      <c r="D178" s="5">
        <f ca="1">_xlfn.XLOOKUP(Tabla2[[#This Row],[Producto]],Table1[Nombre de Producto],Table1[Precio Unitario])</f>
        <v>14000</v>
      </c>
      <c r="E178" s="5">
        <f ca="1">Tabla2[[#This Row],[Cantidad Vendida]]*Tabla2[[#This Row],[Precio Unitario]]</f>
        <v>98000</v>
      </c>
    </row>
    <row r="179" spans="1:5">
      <c r="A179" s="6">
        <v>45025</v>
      </c>
      <c r="B179" t="str" cm="1">
        <f t="array" aca="1" ref="B179" ca="1">INDEX(Inventario!B:B, RANDBETWEEN(1, COUNTA(Inventario!B:B)))</f>
        <v>Monitor Gigabyte AORUS FI27Q</v>
      </c>
      <c r="C179">
        <f t="shared" ca="1" si="2"/>
        <v>4</v>
      </c>
      <c r="D179" s="5">
        <f ca="1">_xlfn.XLOOKUP(Tabla2[[#This Row],[Producto]],Table1[Nombre de Producto],Table1[Precio Unitario])</f>
        <v>12250</v>
      </c>
      <c r="E179" s="5">
        <f ca="1">Tabla2[[#This Row],[Cantidad Vendida]]*Tabla2[[#This Row],[Precio Unitario]]</f>
        <v>49000</v>
      </c>
    </row>
    <row r="180" spans="1:5">
      <c r="A180" s="6">
        <v>45025</v>
      </c>
      <c r="B180" t="str" cm="1">
        <f t="array" aca="1" ref="B180" ca="1">INDEX(Inventario!B:B, RANDBETWEEN(1, COUNTA(Inventario!B:B)))</f>
        <v>Monitor HP Omen 27i</v>
      </c>
      <c r="C180">
        <f t="shared" ca="1" si="2"/>
        <v>2</v>
      </c>
      <c r="D180" s="5">
        <f ca="1">_xlfn.XLOOKUP(Tabla2[[#This Row],[Producto]],Table1[Nombre de Producto],Table1[Precio Unitario])</f>
        <v>8750</v>
      </c>
      <c r="E180" s="5">
        <f ca="1">Tabla2[[#This Row],[Cantidad Vendida]]*Tabla2[[#This Row],[Precio Unitario]]</f>
        <v>17500</v>
      </c>
    </row>
    <row r="181" spans="1:5">
      <c r="A181" s="6">
        <v>45025</v>
      </c>
      <c r="B181" t="str" cm="1">
        <f t="array" aca="1" ref="B181" ca="1">INDEX(Inventario!B:B, RANDBETWEEN(1, COUNTA(Inventario!B:B)))</f>
        <v>Auriculares Corsair Virtuoso RGB Wireless</v>
      </c>
      <c r="C181">
        <f t="shared" ca="1" si="2"/>
        <v>8</v>
      </c>
      <c r="D181" s="5">
        <f ca="1">_xlfn.XLOOKUP(Tabla2[[#This Row],[Producto]],Table1[Nombre de Producto],Table1[Precio Unitario])</f>
        <v>3150</v>
      </c>
      <c r="E181" s="5">
        <f ca="1">Tabla2[[#This Row],[Cantidad Vendida]]*Tabla2[[#This Row],[Precio Unitario]]</f>
        <v>25200</v>
      </c>
    </row>
    <row r="182" spans="1:5">
      <c r="A182" s="6">
        <v>45025</v>
      </c>
      <c r="B182" t="str" cm="1">
        <f t="array" aca="1" ref="B182" ca="1">INDEX(Inventario!B:B, RANDBETWEEN(1, COUNTA(Inventario!B:B)))</f>
        <v>Webcam Razer Kiyo</v>
      </c>
      <c r="C182">
        <f t="shared" ca="1" si="2"/>
        <v>3</v>
      </c>
      <c r="D182" s="5">
        <f ca="1">_xlfn.XLOOKUP(Tabla2[[#This Row],[Producto]],Table1[Nombre de Producto],Table1[Precio Unitario])</f>
        <v>1750</v>
      </c>
      <c r="E182" s="5">
        <f ca="1">Tabla2[[#This Row],[Cantidad Vendida]]*Tabla2[[#This Row],[Precio Unitario]]</f>
        <v>5250</v>
      </c>
    </row>
    <row r="183" spans="1:5">
      <c r="A183" s="6">
        <v>45025</v>
      </c>
      <c r="B183" t="str" cm="1">
        <f t="array" aca="1" ref="B183" ca="1">INDEX(Inventario!B:B, RANDBETWEEN(1, COUNTA(Inventario!B:B)))</f>
        <v>Auriculares Audio-Technica ATH-M50x</v>
      </c>
      <c r="C183">
        <f t="shared" ca="1" si="2"/>
        <v>1</v>
      </c>
      <c r="D183" s="5">
        <f ca="1">_xlfn.XLOOKUP(Tabla2[[#This Row],[Producto]],Table1[Nombre de Producto],Table1[Precio Unitario])</f>
        <v>2625</v>
      </c>
      <c r="E183" s="5">
        <f ca="1">Tabla2[[#This Row],[Cantidad Vendida]]*Tabla2[[#This Row],[Precio Unitario]]</f>
        <v>2625</v>
      </c>
    </row>
    <row r="184" spans="1:5">
      <c r="A184" s="6">
        <v>45025</v>
      </c>
      <c r="B184" t="str" cm="1">
        <f t="array" aca="1" ref="B184" ca="1">INDEX(Inventario!B:B, RANDBETWEEN(1, COUNTA(Inventario!B:B)))</f>
        <v>Ratón Inalámbrico Apple Magic Mouse 2</v>
      </c>
      <c r="C184">
        <f t="shared" ca="1" si="2"/>
        <v>10</v>
      </c>
      <c r="D184" s="5">
        <f ca="1">_xlfn.XLOOKUP(Tabla2[[#This Row],[Producto]],Table1[Nombre de Producto],Table1[Precio Unitario])</f>
        <v>1400</v>
      </c>
      <c r="E184" s="5">
        <f ca="1">Tabla2[[#This Row],[Cantidad Vendida]]*Tabla2[[#This Row],[Precio Unitario]]</f>
        <v>14000</v>
      </c>
    </row>
    <row r="185" spans="1:5">
      <c r="A185" s="6">
        <v>45025</v>
      </c>
      <c r="B185" t="str" cm="1">
        <f t="array" aca="1" ref="B185" ca="1">INDEX(Inventario!B:B, RANDBETWEEN(1, COUNTA(Inventario!B:B)))</f>
        <v>Teclado Mecánico Razer BlackWidow Elite</v>
      </c>
      <c r="C185">
        <f t="shared" ca="1" si="2"/>
        <v>2</v>
      </c>
      <c r="D185" s="5">
        <f ca="1">_xlfn.XLOOKUP(Tabla2[[#This Row],[Producto]],Table1[Nombre de Producto],Table1[Precio Unitario])</f>
        <v>2975</v>
      </c>
      <c r="E185" s="5">
        <f ca="1">Tabla2[[#This Row],[Cantidad Vendida]]*Tabla2[[#This Row],[Precio Unitario]]</f>
        <v>5950</v>
      </c>
    </row>
    <row r="186" spans="1:5">
      <c r="A186" s="6">
        <v>45025</v>
      </c>
      <c r="B186" t="str" cm="1">
        <f t="array" aca="1" ref="B186" ca="1">INDEX(Inventario!B:B, RANDBETWEEN(1, COUNTA(Inventario!B:B)))</f>
        <v>Ratón Gaming Corsair Dark Core RGB Pro</v>
      </c>
      <c r="C186">
        <f t="shared" ca="1" si="2"/>
        <v>9</v>
      </c>
      <c r="D186" s="5">
        <f ca="1">_xlfn.XLOOKUP(Tabla2[[#This Row],[Producto]],Table1[Nombre de Producto],Table1[Precio Unitario])</f>
        <v>1750</v>
      </c>
      <c r="E186" s="5">
        <f ca="1">Tabla2[[#This Row],[Cantidad Vendida]]*Tabla2[[#This Row],[Precio Unitario]]</f>
        <v>15750</v>
      </c>
    </row>
    <row r="187" spans="1:5">
      <c r="A187" s="6">
        <v>45025</v>
      </c>
      <c r="B187" t="str" cm="1">
        <f t="array" aca="1" ref="B187" ca="1">INDEX(Inventario!B:B, RANDBETWEEN(1, COUNTA(Inventario!B:B)))</f>
        <v>Auriculares Corsair Virtuoso RGB Wireless</v>
      </c>
      <c r="C187">
        <f t="shared" ca="1" si="2"/>
        <v>7</v>
      </c>
      <c r="D187" s="5">
        <f ca="1">_xlfn.XLOOKUP(Tabla2[[#This Row],[Producto]],Table1[Nombre de Producto],Table1[Precio Unitario])</f>
        <v>3150</v>
      </c>
      <c r="E187" s="5">
        <f ca="1">Tabla2[[#This Row],[Cantidad Vendida]]*Tabla2[[#This Row],[Precio Unitario]]</f>
        <v>22050</v>
      </c>
    </row>
    <row r="188" spans="1:5">
      <c r="A188" s="6">
        <v>45025</v>
      </c>
      <c r="B188" t="str" cm="1">
        <f t="array" aca="1" ref="B188" ca="1">INDEX(Inventario!B:B, RANDBETWEEN(1, COUNTA(Inventario!B:B)))</f>
        <v>Webcam Razer Kiyo</v>
      </c>
      <c r="C188">
        <f t="shared" ca="1" si="2"/>
        <v>8</v>
      </c>
      <c r="D188" s="5">
        <f ca="1">_xlfn.XLOOKUP(Tabla2[[#This Row],[Producto]],Table1[Nombre de Producto],Table1[Precio Unitario])</f>
        <v>1750</v>
      </c>
      <c r="E188" s="5">
        <f ca="1">Tabla2[[#This Row],[Cantidad Vendida]]*Tabla2[[#This Row],[Precio Unitario]]</f>
        <v>14000</v>
      </c>
    </row>
    <row r="189" spans="1:5">
      <c r="A189" s="6">
        <v>45025</v>
      </c>
      <c r="B189" t="str" cm="1">
        <f t="array" aca="1" ref="B189" ca="1">INDEX(Inventario!B:B, RANDBETWEEN(1, COUNTA(Inventario!B:B)))</f>
        <v>Teclado Gaming SteelSeries Apex Pro</v>
      </c>
      <c r="C189">
        <f t="shared" ca="1" si="2"/>
        <v>11</v>
      </c>
      <c r="D189" s="5">
        <f ca="1">_xlfn.XLOOKUP(Tabla2[[#This Row],[Producto]],Table1[Nombre de Producto],Table1[Precio Unitario])</f>
        <v>3500</v>
      </c>
      <c r="E189" s="5">
        <f ca="1">Tabla2[[#This Row],[Cantidad Vendida]]*Tabla2[[#This Row],[Precio Unitario]]</f>
        <v>38500</v>
      </c>
    </row>
    <row r="190" spans="1:5">
      <c r="A190" s="6">
        <v>45025</v>
      </c>
      <c r="B190" t="str" cm="1">
        <f t="array" aca="1" ref="B190" ca="1">INDEX(Inventario!B:B, RANDBETWEEN(1, COUNTA(Inventario!B:B)))</f>
        <v>Auriculares Beyerdynamic DT 990 Pro</v>
      </c>
      <c r="C190">
        <f t="shared" ca="1" si="2"/>
        <v>9</v>
      </c>
      <c r="D190" s="5">
        <f ca="1">_xlfn.XLOOKUP(Tabla2[[#This Row],[Producto]],Table1[Nombre de Producto],Table1[Precio Unitario])</f>
        <v>6125</v>
      </c>
      <c r="E190" s="5">
        <f ca="1">Tabla2[[#This Row],[Cantidad Vendida]]*Tabla2[[#This Row],[Precio Unitario]]</f>
        <v>55125</v>
      </c>
    </row>
    <row r="191" spans="1:5">
      <c r="A191" s="6">
        <v>45025</v>
      </c>
      <c r="B191" t="str" cm="1">
        <f t="array" aca="1" ref="B191" ca="1">INDEX(Inventario!B:B, RANDBETWEEN(1, COUNTA(Inventario!B:B)))</f>
        <v>Monitor Dell UltraSharp 27</v>
      </c>
      <c r="C191">
        <f t="shared" ca="1" si="2"/>
        <v>0</v>
      </c>
      <c r="D191" s="5">
        <f ca="1">_xlfn.XLOOKUP(Tabla2[[#This Row],[Producto]],Table1[Nombre de Producto],Table1[Precio Unitario])</f>
        <v>8750</v>
      </c>
      <c r="E191" s="5">
        <f ca="1">Tabla2[[#This Row],[Cantidad Vendida]]*Tabla2[[#This Row],[Precio Unitario]]</f>
        <v>0</v>
      </c>
    </row>
    <row r="192" spans="1:5">
      <c r="A192" s="6">
        <v>45025</v>
      </c>
      <c r="B192" t="str" cm="1">
        <f t="array" aca="1" ref="B192" ca="1">INDEX(Inventario!B:B, RANDBETWEEN(1, COUNTA(Inventario!B:B)))</f>
        <v>Auriculares Bose QuietComfort 35 II</v>
      </c>
      <c r="C192">
        <f t="shared" ca="1" si="2"/>
        <v>4</v>
      </c>
      <c r="D192" s="5">
        <f ca="1">_xlfn.XLOOKUP(Tabla2[[#This Row],[Producto]],Table1[Nombre de Producto],Table1[Precio Unitario])</f>
        <v>5250</v>
      </c>
      <c r="E192" s="5">
        <f ca="1">Tabla2[[#This Row],[Cantidad Vendida]]*Tabla2[[#This Row],[Precio Unitario]]</f>
        <v>21000</v>
      </c>
    </row>
    <row r="193" spans="1:5">
      <c r="A193" s="6">
        <v>45025</v>
      </c>
      <c r="B193" t="str" cm="1">
        <f t="array" aca="1" ref="B193" ca="1">INDEX(Inventario!B:B, RANDBETWEEN(1, COUNTA(Inventario!B:B)))</f>
        <v>Webcam Razer Kiyo</v>
      </c>
      <c r="C193">
        <f t="shared" ca="1" si="2"/>
        <v>1</v>
      </c>
      <c r="D193" s="5">
        <f ca="1">_xlfn.XLOOKUP(Tabla2[[#This Row],[Producto]],Table1[Nombre de Producto],Table1[Precio Unitario])</f>
        <v>1750</v>
      </c>
      <c r="E193" s="5">
        <f ca="1">Tabla2[[#This Row],[Cantidad Vendida]]*Tabla2[[#This Row],[Precio Unitario]]</f>
        <v>1750</v>
      </c>
    </row>
    <row r="194" spans="1:5">
      <c r="A194" s="6">
        <v>45025</v>
      </c>
      <c r="B194" t="str" cm="1">
        <f t="array" aca="1" ref="B194" ca="1">INDEX(Inventario!B:B, RANDBETWEEN(1, COUNTA(Inventario!B:B)))</f>
        <v>Ratón Inalámbrico Microsoft Arc</v>
      </c>
      <c r="C194">
        <f t="shared" ca="1" si="2"/>
        <v>7</v>
      </c>
      <c r="D194" s="5">
        <f ca="1">_xlfn.XLOOKUP(Tabla2[[#This Row],[Producto]],Table1[Nombre de Producto],Table1[Precio Unitario])</f>
        <v>1050</v>
      </c>
      <c r="E194" s="5">
        <f ca="1">Tabla2[[#This Row],[Cantidad Vendida]]*Tabla2[[#This Row],[Precio Unitario]]</f>
        <v>7350</v>
      </c>
    </row>
    <row r="195" spans="1:5">
      <c r="A195" s="6">
        <v>45025</v>
      </c>
      <c r="B195" t="str" cm="1">
        <f t="array" aca="1" ref="B195" ca="1">INDEX(Inventario!B:B, RANDBETWEEN(1, COUNTA(Inventario!B:B)))</f>
        <v>Teclado Mecánico Das Keyboard 4</v>
      </c>
      <c r="C195">
        <f t="shared" ref="C195:C258" ca="1" si="3">RANDBETWEEN(0,12)</f>
        <v>2</v>
      </c>
      <c r="D195" s="5">
        <f ca="1">_xlfn.XLOOKUP(Tabla2[[#This Row],[Producto]],Table1[Nombre de Producto],Table1[Precio Unitario])</f>
        <v>2975</v>
      </c>
      <c r="E195" s="5">
        <f ca="1">Tabla2[[#This Row],[Cantidad Vendida]]*Tabla2[[#This Row],[Precio Unitario]]</f>
        <v>5950</v>
      </c>
    </row>
    <row r="196" spans="1:5">
      <c r="A196" s="6">
        <v>45025</v>
      </c>
      <c r="B196" t="str" cm="1">
        <f t="array" aca="1" ref="B196" ca="1">INDEX(Inventario!B:B, RANDBETWEEN(1, COUNTA(Inventario!B:B)))</f>
        <v>Nombre de Producto</v>
      </c>
      <c r="C196">
        <f t="shared" ca="1" si="3"/>
        <v>0</v>
      </c>
      <c r="D196" s="5" t="e">
        <f ca="1">_xlfn.XLOOKUP(Tabla2[[#This Row],[Producto]],Table1[Nombre de Producto],Table1[Precio Unitario])</f>
        <v>#N/A</v>
      </c>
      <c r="E196" s="5" t="e">
        <f ca="1">Tabla2[[#This Row],[Cantidad Vendida]]*Tabla2[[#This Row],[Precio Unitario]]</f>
        <v>#N/A</v>
      </c>
    </row>
    <row r="197" spans="1:5">
      <c r="A197" s="6">
        <v>45032</v>
      </c>
      <c r="B197" t="str" cm="1">
        <f t="array" aca="1" ref="B197" ca="1">INDEX(Inventario!B:B, RANDBETWEEN(1, COUNTA(Inventario!B:B)))</f>
        <v>Monitor HP Omen 27i</v>
      </c>
      <c r="C197">
        <f t="shared" ca="1" si="3"/>
        <v>8</v>
      </c>
      <c r="D197" s="5">
        <f ca="1">_xlfn.XLOOKUP(Tabla2[[#This Row],[Producto]],Table1[Nombre de Producto],Table1[Precio Unitario])</f>
        <v>8750</v>
      </c>
      <c r="E197" s="5">
        <f ca="1">Tabla2[[#This Row],[Cantidad Vendida]]*Tabla2[[#This Row],[Precio Unitario]]</f>
        <v>70000</v>
      </c>
    </row>
    <row r="198" spans="1:5">
      <c r="A198" s="6">
        <v>45032</v>
      </c>
      <c r="B198" t="str" cm="1">
        <f t="array" aca="1" ref="B198" ca="1">INDEX(Inventario!B:B, RANDBETWEEN(1, COUNTA(Inventario!B:B)))</f>
        <v>Teclado Numérico Jelly Comb</v>
      </c>
      <c r="C198">
        <f t="shared" ca="1" si="3"/>
        <v>6</v>
      </c>
      <c r="D198" s="5">
        <f ca="1">_xlfn.XLOOKUP(Tabla2[[#This Row],[Producto]],Table1[Nombre de Producto],Table1[Precio Unitario])</f>
        <v>525</v>
      </c>
      <c r="E198" s="5">
        <f ca="1">Tabla2[[#This Row],[Cantidad Vendida]]*Tabla2[[#This Row],[Precio Unitario]]</f>
        <v>3150</v>
      </c>
    </row>
    <row r="199" spans="1:5">
      <c r="A199" s="6">
        <v>45032</v>
      </c>
      <c r="B199" t="str" cm="1">
        <f t="array" aca="1" ref="B199" ca="1">INDEX(Inventario!B:B, RANDBETWEEN(1, COUNTA(Inventario!B:B)))</f>
        <v>Ratón Gaming Logitech G502 Hero</v>
      </c>
      <c r="C199">
        <f t="shared" ca="1" si="3"/>
        <v>9</v>
      </c>
      <c r="D199" s="5">
        <f ca="1">_xlfn.XLOOKUP(Tabla2[[#This Row],[Producto]],Table1[Nombre de Producto],Table1[Precio Unitario])</f>
        <v>875</v>
      </c>
      <c r="E199" s="5">
        <f ca="1">Tabla2[[#This Row],[Cantidad Vendida]]*Tabla2[[#This Row],[Precio Unitario]]</f>
        <v>7875</v>
      </c>
    </row>
    <row r="200" spans="1:5">
      <c r="A200" s="6">
        <v>45032</v>
      </c>
      <c r="B200" t="str" cm="1">
        <f t="array" aca="1" ref="B200" ca="1">INDEX(Inventario!B:B, RANDBETWEEN(1, COUNTA(Inventario!B:B)))</f>
        <v>Auriculares Sennheiser HD 660 S</v>
      </c>
      <c r="C200">
        <f t="shared" ca="1" si="3"/>
        <v>7</v>
      </c>
      <c r="D200" s="5">
        <f ca="1">_xlfn.XLOOKUP(Tabla2[[#This Row],[Producto]],Table1[Nombre de Producto],Table1[Precio Unitario])</f>
        <v>8750</v>
      </c>
      <c r="E200" s="5">
        <f ca="1">Tabla2[[#This Row],[Cantidad Vendida]]*Tabla2[[#This Row],[Precio Unitario]]</f>
        <v>61250</v>
      </c>
    </row>
    <row r="201" spans="1:5">
      <c r="A201" s="6">
        <v>45032</v>
      </c>
      <c r="B201" t="str" cm="1">
        <f t="array" aca="1" ref="B201" ca="1">INDEX(Inventario!B:B, RANDBETWEEN(1, COUNTA(Inventario!B:B)))</f>
        <v>Auriculares AKG K712 Pro</v>
      </c>
      <c r="C201">
        <f t="shared" ca="1" si="3"/>
        <v>6</v>
      </c>
      <c r="D201" s="5">
        <f ca="1">_xlfn.XLOOKUP(Tabla2[[#This Row],[Producto]],Table1[Nombre de Producto],Table1[Precio Unitario])</f>
        <v>6125</v>
      </c>
      <c r="E201" s="5">
        <f ca="1">Tabla2[[#This Row],[Cantidad Vendida]]*Tabla2[[#This Row],[Precio Unitario]]</f>
        <v>36750</v>
      </c>
    </row>
    <row r="202" spans="1:5">
      <c r="A202" s="6">
        <v>45032</v>
      </c>
      <c r="B202" t="str" cm="1">
        <f t="array" aca="1" ref="B202" ca="1">INDEX(Inventario!B:B, RANDBETWEEN(1, COUNTA(Inventario!B:B)))</f>
        <v>Monitor AOC Agon AG352UCG6</v>
      </c>
      <c r="C202">
        <f t="shared" ca="1" si="3"/>
        <v>7</v>
      </c>
      <c r="D202" s="5">
        <f ca="1">_xlfn.XLOOKUP(Tabla2[[#This Row],[Producto]],Table1[Nombre de Producto],Table1[Precio Unitario])</f>
        <v>12250</v>
      </c>
      <c r="E202" s="5">
        <f ca="1">Tabla2[[#This Row],[Cantidad Vendida]]*Tabla2[[#This Row],[Precio Unitario]]</f>
        <v>85750</v>
      </c>
    </row>
    <row r="203" spans="1:5">
      <c r="A203" s="6">
        <v>45032</v>
      </c>
      <c r="B203" t="str" cm="1">
        <f t="array" aca="1" ref="B203" ca="1">INDEX(Inventario!B:B, RANDBETWEEN(1, COUNTA(Inventario!B:B)))</f>
        <v>Ratón Inalámbrico Razer DeathAdder V2</v>
      </c>
      <c r="C203">
        <f t="shared" ca="1" si="3"/>
        <v>8</v>
      </c>
      <c r="D203" s="5">
        <f ca="1">_xlfn.XLOOKUP(Tabla2[[#This Row],[Producto]],Table1[Nombre de Producto],Table1[Precio Unitario])</f>
        <v>1225</v>
      </c>
      <c r="E203" s="5">
        <f ca="1">Tabla2[[#This Row],[Cantidad Vendida]]*Tabla2[[#This Row],[Precio Unitario]]</f>
        <v>9800</v>
      </c>
    </row>
    <row r="204" spans="1:5">
      <c r="A204" s="6">
        <v>45032</v>
      </c>
      <c r="B204" t="str" cm="1">
        <f t="array" aca="1" ref="B204" ca="1">INDEX(Inventario!B:B, RANDBETWEEN(1, COUNTA(Inventario!B:B)))</f>
        <v>Monitor Acer Predator X27</v>
      </c>
      <c r="C204">
        <f t="shared" ca="1" si="3"/>
        <v>7</v>
      </c>
      <c r="D204" s="5">
        <f ca="1">_xlfn.XLOOKUP(Tabla2[[#This Row],[Producto]],Table1[Nombre de Producto],Table1[Precio Unitario])</f>
        <v>21000</v>
      </c>
      <c r="E204" s="5">
        <f ca="1">Tabla2[[#This Row],[Cantidad Vendida]]*Tabla2[[#This Row],[Precio Unitario]]</f>
        <v>147000</v>
      </c>
    </row>
    <row r="205" spans="1:5">
      <c r="A205" s="6">
        <v>45032</v>
      </c>
      <c r="B205" t="str" cm="1">
        <f t="array" aca="1" ref="B205" ca="1">INDEX(Inventario!B:B, RANDBETWEEN(1, COUNTA(Inventario!B:B)))</f>
        <v>Monitor BenQ PD3200U</v>
      </c>
      <c r="C205">
        <f t="shared" ca="1" si="3"/>
        <v>5</v>
      </c>
      <c r="D205" s="5">
        <f ca="1">_xlfn.XLOOKUP(Tabla2[[#This Row],[Producto]],Table1[Nombre de Producto],Table1[Precio Unitario])</f>
        <v>12250</v>
      </c>
      <c r="E205" s="5">
        <f ca="1">Tabla2[[#This Row],[Cantidad Vendida]]*Tabla2[[#This Row],[Precio Unitario]]</f>
        <v>61250</v>
      </c>
    </row>
    <row r="206" spans="1:5">
      <c r="A206" s="6">
        <v>45032</v>
      </c>
      <c r="B206" t="str" cm="1">
        <f t="array" aca="1" ref="B206" ca="1">INDEX(Inventario!B:B, RANDBETWEEN(1, COUNTA(Inventario!B:B)))</f>
        <v>Monitor ViewSonic VX2776-SMHD</v>
      </c>
      <c r="C206">
        <f t="shared" ca="1" si="3"/>
        <v>3</v>
      </c>
      <c r="D206" s="5">
        <f ca="1">_xlfn.XLOOKUP(Tabla2[[#This Row],[Producto]],Table1[Nombre de Producto],Table1[Precio Unitario])</f>
        <v>3150</v>
      </c>
      <c r="E206" s="5">
        <f ca="1">Tabla2[[#This Row],[Cantidad Vendida]]*Tabla2[[#This Row],[Precio Unitario]]</f>
        <v>9450</v>
      </c>
    </row>
    <row r="207" spans="1:5">
      <c r="A207" s="6">
        <v>45032</v>
      </c>
      <c r="B207" t="str" cm="1">
        <f t="array" aca="1" ref="B207" ca="1">INDEX(Inventario!B:B, RANDBETWEEN(1, COUNTA(Inventario!B:B)))</f>
        <v>Auriculares Jabra Elite 85h</v>
      </c>
      <c r="C207">
        <f t="shared" ca="1" si="3"/>
        <v>9</v>
      </c>
      <c r="D207" s="5">
        <f ca="1">_xlfn.XLOOKUP(Tabla2[[#This Row],[Producto]],Table1[Nombre de Producto],Table1[Precio Unitario])</f>
        <v>4375</v>
      </c>
      <c r="E207" s="5">
        <f ca="1">Tabla2[[#This Row],[Cantidad Vendida]]*Tabla2[[#This Row],[Precio Unitario]]</f>
        <v>39375</v>
      </c>
    </row>
    <row r="208" spans="1:5">
      <c r="A208" s="6">
        <v>45032</v>
      </c>
      <c r="B208" t="str" cm="1">
        <f t="array" aca="1" ref="B208" ca="1">INDEX(Inventario!B:B, RANDBETWEEN(1, COUNTA(Inventario!B:B)))</f>
        <v>Ratón Gaming Redragon M602</v>
      </c>
      <c r="C208">
        <f t="shared" ca="1" si="3"/>
        <v>1</v>
      </c>
      <c r="D208" s="5">
        <f ca="1">_xlfn.XLOOKUP(Tabla2[[#This Row],[Producto]],Table1[Nombre de Producto],Table1[Precio Unitario])</f>
        <v>875</v>
      </c>
      <c r="E208" s="5">
        <f ca="1">Tabla2[[#This Row],[Cantidad Vendida]]*Tabla2[[#This Row],[Precio Unitario]]</f>
        <v>875</v>
      </c>
    </row>
    <row r="209" spans="1:5">
      <c r="A209" s="6">
        <v>45032</v>
      </c>
      <c r="B209" t="str" cm="1">
        <f t="array" aca="1" ref="B209" ca="1">INDEX(Inventario!B:B, RANDBETWEEN(1, COUNTA(Inventario!B:B)))</f>
        <v>Auriculares Audio-Technica ATH-M50x</v>
      </c>
      <c r="C209">
        <f t="shared" ca="1" si="3"/>
        <v>3</v>
      </c>
      <c r="D209" s="5">
        <f ca="1">_xlfn.XLOOKUP(Tabla2[[#This Row],[Producto]],Table1[Nombre de Producto],Table1[Precio Unitario])</f>
        <v>2625</v>
      </c>
      <c r="E209" s="5">
        <f ca="1">Tabla2[[#This Row],[Cantidad Vendida]]*Tabla2[[#This Row],[Precio Unitario]]</f>
        <v>7875</v>
      </c>
    </row>
    <row r="210" spans="1:5">
      <c r="A210" s="6">
        <v>45032</v>
      </c>
      <c r="B210" t="str" cm="1">
        <f t="array" aca="1" ref="B210" ca="1">INDEX(Inventario!B:B, RANDBETWEEN(1, COUNTA(Inventario!B:B)))</f>
        <v>Ratón Inalámbrico Apple Magic Mouse 2</v>
      </c>
      <c r="C210">
        <f t="shared" ca="1" si="3"/>
        <v>11</v>
      </c>
      <c r="D210" s="5">
        <f ca="1">_xlfn.XLOOKUP(Tabla2[[#This Row],[Producto]],Table1[Nombre de Producto],Table1[Precio Unitario])</f>
        <v>1400</v>
      </c>
      <c r="E210" s="5">
        <f ca="1">Tabla2[[#This Row],[Cantidad Vendida]]*Tabla2[[#This Row],[Precio Unitario]]</f>
        <v>15400</v>
      </c>
    </row>
    <row r="211" spans="1:5">
      <c r="A211" s="6">
        <v>45032</v>
      </c>
      <c r="B211" t="str" cm="1">
        <f t="array" aca="1" ref="B211" ca="1">INDEX(Inventario!B:B, RANDBETWEEN(1, COUNTA(Inventario!B:B)))</f>
        <v>Teclado Mecánico Das Keyboard 4</v>
      </c>
      <c r="C211">
        <f t="shared" ca="1" si="3"/>
        <v>8</v>
      </c>
      <c r="D211" s="5">
        <f ca="1">_xlfn.XLOOKUP(Tabla2[[#This Row],[Producto]],Table1[Nombre de Producto],Table1[Precio Unitario])</f>
        <v>2975</v>
      </c>
      <c r="E211" s="5">
        <f ca="1">Tabla2[[#This Row],[Cantidad Vendida]]*Tabla2[[#This Row],[Precio Unitario]]</f>
        <v>23800</v>
      </c>
    </row>
    <row r="212" spans="1:5">
      <c r="A212" s="6">
        <v>45032</v>
      </c>
      <c r="B212" t="str" cm="1">
        <f t="array" aca="1" ref="B212" ca="1">INDEX(Inventario!B:B, RANDBETWEEN(1, COUNTA(Inventario!B:B)))</f>
        <v>Auriculares Audio-Technica ATH-M50x</v>
      </c>
      <c r="C212">
        <f t="shared" ca="1" si="3"/>
        <v>5</v>
      </c>
      <c r="D212" s="5">
        <f ca="1">_xlfn.XLOOKUP(Tabla2[[#This Row],[Producto]],Table1[Nombre de Producto],Table1[Precio Unitario])</f>
        <v>2625</v>
      </c>
      <c r="E212" s="5">
        <f ca="1">Tabla2[[#This Row],[Cantidad Vendida]]*Tabla2[[#This Row],[Precio Unitario]]</f>
        <v>13125</v>
      </c>
    </row>
    <row r="213" spans="1:5">
      <c r="A213" s="6">
        <v>45032</v>
      </c>
      <c r="B213" t="str" cm="1">
        <f t="array" aca="1" ref="B213" ca="1">INDEX(Inventario!B:B, RANDBETWEEN(1, COUNTA(Inventario!B:B)))</f>
        <v>Teclado Retroiluminado Corsair K70</v>
      </c>
      <c r="C213">
        <f t="shared" ca="1" si="3"/>
        <v>12</v>
      </c>
      <c r="D213" s="5">
        <f ca="1">_xlfn.XLOOKUP(Tabla2[[#This Row],[Producto]],Table1[Nombre de Producto],Table1[Precio Unitario])</f>
        <v>2800</v>
      </c>
      <c r="E213" s="5">
        <f ca="1">Tabla2[[#This Row],[Cantidad Vendida]]*Tabla2[[#This Row],[Precio Unitario]]</f>
        <v>33600</v>
      </c>
    </row>
    <row r="214" spans="1:5">
      <c r="A214" s="6">
        <v>45032</v>
      </c>
      <c r="B214" t="str" cm="1">
        <f t="array" aca="1" ref="B214" ca="1">INDEX(Inventario!B:B, RANDBETWEEN(1, COUNTA(Inventario!B:B)))</f>
        <v>Teclado Mecánico Razer BlackWidow Elite</v>
      </c>
      <c r="C214">
        <f t="shared" ca="1" si="3"/>
        <v>8</v>
      </c>
      <c r="D214" s="5">
        <f ca="1">_xlfn.XLOOKUP(Tabla2[[#This Row],[Producto]],Table1[Nombre de Producto],Table1[Precio Unitario])</f>
        <v>2975</v>
      </c>
      <c r="E214" s="5">
        <f ca="1">Tabla2[[#This Row],[Cantidad Vendida]]*Tabla2[[#This Row],[Precio Unitario]]</f>
        <v>23800</v>
      </c>
    </row>
    <row r="215" spans="1:5">
      <c r="A215" s="6">
        <v>45032</v>
      </c>
      <c r="B215" t="str" cm="1">
        <f t="array" aca="1" ref="B215" ca="1">INDEX(Inventario!B:B, RANDBETWEEN(1, COUNTA(Inventario!B:B)))</f>
        <v>Ratón Inalámbrico Razer DeathAdder V2</v>
      </c>
      <c r="C215">
        <f t="shared" ca="1" si="3"/>
        <v>12</v>
      </c>
      <c r="D215" s="5">
        <f ca="1">_xlfn.XLOOKUP(Tabla2[[#This Row],[Producto]],Table1[Nombre de Producto],Table1[Precio Unitario])</f>
        <v>1225</v>
      </c>
      <c r="E215" s="5">
        <f ca="1">Tabla2[[#This Row],[Cantidad Vendida]]*Tabla2[[#This Row],[Precio Unitario]]</f>
        <v>14700</v>
      </c>
    </row>
    <row r="216" spans="1:5">
      <c r="A216" s="6">
        <v>45032</v>
      </c>
      <c r="B216" t="str" cm="1">
        <f t="array" aca="1" ref="B216" ca="1">INDEX(Inventario!B:B, RANDBETWEEN(1, COUNTA(Inventario!B:B)))</f>
        <v>Monitor ViewSonic VX2776-SMHD</v>
      </c>
      <c r="C216">
        <f t="shared" ca="1" si="3"/>
        <v>12</v>
      </c>
      <c r="D216" s="5">
        <f ca="1">_xlfn.XLOOKUP(Tabla2[[#This Row],[Producto]],Table1[Nombre de Producto],Table1[Precio Unitario])</f>
        <v>3150</v>
      </c>
      <c r="E216" s="5">
        <f ca="1">Tabla2[[#This Row],[Cantidad Vendida]]*Tabla2[[#This Row],[Precio Unitario]]</f>
        <v>37800</v>
      </c>
    </row>
    <row r="217" spans="1:5">
      <c r="A217" s="6">
        <v>45032</v>
      </c>
      <c r="B217" t="str" cm="1">
        <f t="array" aca="1" ref="B217" ca="1">INDEX(Inventario!B:B, RANDBETWEEN(1, COUNTA(Inventario!B:B)))</f>
        <v>Auriculares HyperX Cloud II</v>
      </c>
      <c r="C217">
        <f t="shared" ca="1" si="3"/>
        <v>7</v>
      </c>
      <c r="D217" s="5">
        <f ca="1">_xlfn.XLOOKUP(Tabla2[[#This Row],[Producto]],Table1[Nombre de Producto],Table1[Precio Unitario])</f>
        <v>1750</v>
      </c>
      <c r="E217" s="5">
        <f ca="1">Tabla2[[#This Row],[Cantidad Vendida]]*Tabla2[[#This Row],[Precio Unitario]]</f>
        <v>12250</v>
      </c>
    </row>
    <row r="218" spans="1:5">
      <c r="A218" s="6">
        <v>45032</v>
      </c>
      <c r="B218" t="str" cm="1">
        <f t="array" aca="1" ref="B218" ca="1">INDEX(Inventario!B:B, RANDBETWEEN(1, COUNTA(Inventario!B:B)))</f>
        <v>Monitor Dell S2721QS</v>
      </c>
      <c r="C218">
        <f t="shared" ca="1" si="3"/>
        <v>5</v>
      </c>
      <c r="D218" s="5">
        <f ca="1">_xlfn.XLOOKUP(Tabla2[[#This Row],[Producto]],Table1[Nombre de Producto],Table1[Precio Unitario])</f>
        <v>8750</v>
      </c>
      <c r="E218" s="5">
        <f ca="1">Tabla2[[#This Row],[Cantidad Vendida]]*Tabla2[[#This Row],[Precio Unitario]]</f>
        <v>43750</v>
      </c>
    </row>
    <row r="219" spans="1:5">
      <c r="A219" s="6">
        <v>45032</v>
      </c>
      <c r="B219" t="str" cm="1">
        <f t="array" aca="1" ref="B219" ca="1">INDEX(Inventario!B:B, RANDBETWEEN(1, COUNTA(Inventario!B:B)))</f>
        <v>Ratón Inalámbrico Razer DeathAdder V2</v>
      </c>
      <c r="C219">
        <f t="shared" ca="1" si="3"/>
        <v>7</v>
      </c>
      <c r="D219" s="5">
        <f ca="1">_xlfn.XLOOKUP(Tabla2[[#This Row],[Producto]],Table1[Nombre de Producto],Table1[Precio Unitario])</f>
        <v>1225</v>
      </c>
      <c r="E219" s="5">
        <f ca="1">Tabla2[[#This Row],[Cantidad Vendida]]*Tabla2[[#This Row],[Precio Unitario]]</f>
        <v>8575</v>
      </c>
    </row>
    <row r="220" spans="1:5">
      <c r="A220" s="6">
        <v>45032</v>
      </c>
      <c r="B220" t="str" cm="1">
        <f t="array" aca="1" ref="B220" ca="1">INDEX(Inventario!B:B, RANDBETWEEN(1, COUNTA(Inventario!B:B)))</f>
        <v>Teclado Retroiluminado Corsair K70</v>
      </c>
      <c r="C220">
        <f t="shared" ca="1" si="3"/>
        <v>5</v>
      </c>
      <c r="D220" s="5">
        <f ca="1">_xlfn.XLOOKUP(Tabla2[[#This Row],[Producto]],Table1[Nombre de Producto],Table1[Precio Unitario])</f>
        <v>2800</v>
      </c>
      <c r="E220" s="5">
        <f ca="1">Tabla2[[#This Row],[Cantidad Vendida]]*Tabla2[[#This Row],[Precio Unitario]]</f>
        <v>14000</v>
      </c>
    </row>
    <row r="221" spans="1:5">
      <c r="A221" s="6">
        <v>45032</v>
      </c>
      <c r="B221" t="str" cm="1">
        <f t="array" aca="1" ref="B221" ca="1">INDEX(Inventario!B:B, RANDBETWEEN(1, COUNTA(Inventario!B:B)))</f>
        <v>Monitor Samsung Odyssey G7</v>
      </c>
      <c r="C221">
        <f t="shared" ca="1" si="3"/>
        <v>5</v>
      </c>
      <c r="D221" s="5">
        <f ca="1">_xlfn.XLOOKUP(Tabla2[[#This Row],[Producto]],Table1[Nombre de Producto],Table1[Precio Unitario])</f>
        <v>12250</v>
      </c>
      <c r="E221" s="5">
        <f ca="1">Tabla2[[#This Row],[Cantidad Vendida]]*Tabla2[[#This Row],[Precio Unitario]]</f>
        <v>61250</v>
      </c>
    </row>
    <row r="222" spans="1:5">
      <c r="A222" s="6">
        <v>45032</v>
      </c>
      <c r="B222" t="str" cm="1">
        <f t="array" aca="1" ref="B222" ca="1">INDEX(Inventario!B:B, RANDBETWEEN(1, COUNTA(Inventario!B:B)))</f>
        <v>Auriculares HyperX Cloud II</v>
      </c>
      <c r="C222">
        <f t="shared" ca="1" si="3"/>
        <v>12</v>
      </c>
      <c r="D222" s="5">
        <f ca="1">_xlfn.XLOOKUP(Tabla2[[#This Row],[Producto]],Table1[Nombre de Producto],Table1[Precio Unitario])</f>
        <v>1750</v>
      </c>
      <c r="E222" s="5">
        <f ca="1">Tabla2[[#This Row],[Cantidad Vendida]]*Tabla2[[#This Row],[Precio Unitario]]</f>
        <v>21000</v>
      </c>
    </row>
    <row r="223" spans="1:5">
      <c r="A223" s="6">
        <v>45032</v>
      </c>
      <c r="B223" t="str" cm="1">
        <f t="array" aca="1" ref="B223" ca="1">INDEX(Inventario!B:B, RANDBETWEEN(1, COUNTA(Inventario!B:B)))</f>
        <v>Auriculares Plantronics BackBeat PRO 2</v>
      </c>
      <c r="C223">
        <f t="shared" ca="1" si="3"/>
        <v>12</v>
      </c>
      <c r="D223" s="5">
        <f ca="1">_xlfn.XLOOKUP(Tabla2[[#This Row],[Producto]],Table1[Nombre de Producto],Table1[Precio Unitario])</f>
        <v>3150</v>
      </c>
      <c r="E223" s="5">
        <f ca="1">Tabla2[[#This Row],[Cantidad Vendida]]*Tabla2[[#This Row],[Precio Unitario]]</f>
        <v>37800</v>
      </c>
    </row>
    <row r="224" spans="1:5">
      <c r="A224" s="6">
        <v>45032</v>
      </c>
      <c r="B224" t="str" cm="1">
        <f t="array" aca="1" ref="B224" ca="1">INDEX(Inventario!B:B, RANDBETWEEN(1, COUNTA(Inventario!B:B)))</f>
        <v>Monitor LG UltraWide</v>
      </c>
      <c r="C224">
        <f t="shared" ca="1" si="3"/>
        <v>6</v>
      </c>
      <c r="D224" s="5">
        <f ca="1">_xlfn.XLOOKUP(Tabla2[[#This Row],[Producto]],Table1[Nombre de Producto],Table1[Precio Unitario])</f>
        <v>7000</v>
      </c>
      <c r="E224" s="5">
        <f ca="1">Tabla2[[#This Row],[Cantidad Vendida]]*Tabla2[[#This Row],[Precio Unitario]]</f>
        <v>42000</v>
      </c>
    </row>
    <row r="225" spans="1:5">
      <c r="A225" s="6">
        <v>45032</v>
      </c>
      <c r="B225" t="str" cm="1">
        <f t="array" aca="1" ref="B225" ca="1">INDEX(Inventario!B:B, RANDBETWEEN(1, COUNTA(Inventario!B:B)))</f>
        <v>Monitor HP Omen 27i</v>
      </c>
      <c r="C225">
        <f t="shared" ca="1" si="3"/>
        <v>0</v>
      </c>
      <c r="D225" s="5">
        <f ca="1">_xlfn.XLOOKUP(Tabla2[[#This Row],[Producto]],Table1[Nombre de Producto],Table1[Precio Unitario])</f>
        <v>8750</v>
      </c>
      <c r="E225" s="5">
        <f ca="1">Tabla2[[#This Row],[Cantidad Vendida]]*Tabla2[[#This Row],[Precio Unitario]]</f>
        <v>0</v>
      </c>
    </row>
    <row r="226" spans="1:5">
      <c r="A226" s="6">
        <v>45032</v>
      </c>
      <c r="B226" t="str" cm="1">
        <f t="array" aca="1" ref="B226" ca="1">INDEX(Inventario!B:B, RANDBETWEEN(1, COUNTA(Inventario!B:B)))</f>
        <v>Auriculares Audio-Technica ATH-M50x</v>
      </c>
      <c r="C226">
        <f t="shared" ca="1" si="3"/>
        <v>9</v>
      </c>
      <c r="D226" s="5">
        <f ca="1">_xlfn.XLOOKUP(Tabla2[[#This Row],[Producto]],Table1[Nombre de Producto],Table1[Precio Unitario])</f>
        <v>2625</v>
      </c>
      <c r="E226" s="5">
        <f ca="1">Tabla2[[#This Row],[Cantidad Vendida]]*Tabla2[[#This Row],[Precio Unitario]]</f>
        <v>23625</v>
      </c>
    </row>
    <row r="227" spans="1:5">
      <c r="A227" s="6">
        <v>45032</v>
      </c>
      <c r="B227" t="str" cm="1">
        <f t="array" aca="1" ref="B227" ca="1">INDEX(Inventario!B:B, RANDBETWEEN(1, COUNTA(Inventario!B:B)))</f>
        <v>Teclado Gamer Razer Huntsman Mini</v>
      </c>
      <c r="C227">
        <f t="shared" ca="1" si="3"/>
        <v>6</v>
      </c>
      <c r="D227" s="5">
        <f ca="1">_xlfn.XLOOKUP(Tabla2[[#This Row],[Producto]],Table1[Nombre de Producto],Table1[Precio Unitario])</f>
        <v>2450</v>
      </c>
      <c r="E227" s="5">
        <f ca="1">Tabla2[[#This Row],[Cantidad Vendida]]*Tabla2[[#This Row],[Precio Unitario]]</f>
        <v>14700</v>
      </c>
    </row>
    <row r="228" spans="1:5">
      <c r="A228" s="6">
        <v>45032</v>
      </c>
      <c r="B228" t="str" cm="1">
        <f t="array" aca="1" ref="B228" ca="1">INDEX(Inventario!B:B, RANDBETWEEN(1, COUNTA(Inventario!B:B)))</f>
        <v>Teclado Gamer Razer Huntsman Mini</v>
      </c>
      <c r="C228">
        <f t="shared" ca="1" si="3"/>
        <v>7</v>
      </c>
      <c r="D228" s="5">
        <f ca="1">_xlfn.XLOOKUP(Tabla2[[#This Row],[Producto]],Table1[Nombre de Producto],Table1[Precio Unitario])</f>
        <v>2450</v>
      </c>
      <c r="E228" s="5">
        <f ca="1">Tabla2[[#This Row],[Cantidad Vendida]]*Tabla2[[#This Row],[Precio Unitario]]</f>
        <v>17150</v>
      </c>
    </row>
    <row r="229" spans="1:5">
      <c r="A229" s="6">
        <v>45032</v>
      </c>
      <c r="B229" t="str" cm="1">
        <f t="array" aca="1" ref="B229" ca="1">INDEX(Inventario!B:B, RANDBETWEEN(1, COUNTA(Inventario!B:B)))</f>
        <v>Monitor Samsung Odyssey G7</v>
      </c>
      <c r="C229">
        <f t="shared" ca="1" si="3"/>
        <v>5</v>
      </c>
      <c r="D229" s="5">
        <f ca="1">_xlfn.XLOOKUP(Tabla2[[#This Row],[Producto]],Table1[Nombre de Producto],Table1[Precio Unitario])</f>
        <v>12250</v>
      </c>
      <c r="E229" s="5">
        <f ca="1">Tabla2[[#This Row],[Cantidad Vendida]]*Tabla2[[#This Row],[Precio Unitario]]</f>
        <v>61250</v>
      </c>
    </row>
    <row r="230" spans="1:5">
      <c r="A230" s="6">
        <v>45032</v>
      </c>
      <c r="B230" t="str" cm="1">
        <f t="array" aca="1" ref="B230" ca="1">INDEX(Inventario!B:B, RANDBETWEEN(1, COUNTA(Inventario!B:B)))</f>
        <v>Teclado Numérico Jelly Comb</v>
      </c>
      <c r="C230">
        <f t="shared" ca="1" si="3"/>
        <v>12</v>
      </c>
      <c r="D230" s="5">
        <f ca="1">_xlfn.XLOOKUP(Tabla2[[#This Row],[Producto]],Table1[Nombre de Producto],Table1[Precio Unitario])</f>
        <v>525</v>
      </c>
      <c r="E230" s="5">
        <f ca="1">Tabla2[[#This Row],[Cantidad Vendida]]*Tabla2[[#This Row],[Precio Unitario]]</f>
        <v>6300</v>
      </c>
    </row>
    <row r="231" spans="1:5">
      <c r="A231" s="6">
        <v>45032</v>
      </c>
      <c r="B231" t="str" cm="1">
        <f t="array" aca="1" ref="B231" ca="1">INDEX(Inventario!B:B, RANDBETWEEN(1, COUNTA(Inventario!B:B)))</f>
        <v>Teclado Retroiluminado Corsair K70</v>
      </c>
      <c r="C231">
        <f t="shared" ca="1" si="3"/>
        <v>4</v>
      </c>
      <c r="D231" s="5">
        <f ca="1">_xlfn.XLOOKUP(Tabla2[[#This Row],[Producto]],Table1[Nombre de Producto],Table1[Precio Unitario])</f>
        <v>2800</v>
      </c>
      <c r="E231" s="5">
        <f ca="1">Tabla2[[#This Row],[Cantidad Vendida]]*Tabla2[[#This Row],[Precio Unitario]]</f>
        <v>11200</v>
      </c>
    </row>
    <row r="232" spans="1:5">
      <c r="A232" s="6">
        <v>45032</v>
      </c>
      <c r="B232" t="str" cm="1">
        <f t="array" aca="1" ref="B232" ca="1">INDEX(Inventario!B:B, RANDBETWEEN(1, COUNTA(Inventario!B:B)))</f>
        <v>Teclado Gamer Razer Huntsman Mini</v>
      </c>
      <c r="C232">
        <f t="shared" ca="1" si="3"/>
        <v>1</v>
      </c>
      <c r="D232" s="5">
        <f ca="1">_xlfn.XLOOKUP(Tabla2[[#This Row],[Producto]],Table1[Nombre de Producto],Table1[Precio Unitario])</f>
        <v>2450</v>
      </c>
      <c r="E232" s="5">
        <f ca="1">Tabla2[[#This Row],[Cantidad Vendida]]*Tabla2[[#This Row],[Precio Unitario]]</f>
        <v>2450</v>
      </c>
    </row>
    <row r="233" spans="1:5">
      <c r="A233" s="6">
        <v>45032</v>
      </c>
      <c r="B233" t="str" cm="1">
        <f t="array" aca="1" ref="B233" ca="1">INDEX(Inventario!B:B, RANDBETWEEN(1, COUNTA(Inventario!B:B)))</f>
        <v>Ratón Inalámbrico Logitech MX Anywhere 2S</v>
      </c>
      <c r="C233">
        <f t="shared" ca="1" si="3"/>
        <v>12</v>
      </c>
      <c r="D233" s="5">
        <f ca="1">_xlfn.XLOOKUP(Tabla2[[#This Row],[Producto]],Table1[Nombre de Producto],Table1[Precio Unitario])</f>
        <v>1050</v>
      </c>
      <c r="E233" s="5">
        <f ca="1">Tabla2[[#This Row],[Cantidad Vendida]]*Tabla2[[#This Row],[Precio Unitario]]</f>
        <v>12600</v>
      </c>
    </row>
    <row r="234" spans="1:5">
      <c r="A234" s="6">
        <v>45032</v>
      </c>
      <c r="B234" t="str" cm="1">
        <f t="array" aca="1" ref="B234" ca="1">INDEX(Inventario!B:B, RANDBETWEEN(1, COUNTA(Inventario!B:B)))</f>
        <v>Monitor Gigabyte AORUS FI27Q</v>
      </c>
      <c r="C234">
        <f t="shared" ca="1" si="3"/>
        <v>0</v>
      </c>
      <c r="D234" s="5">
        <f ca="1">_xlfn.XLOOKUP(Tabla2[[#This Row],[Producto]],Table1[Nombre de Producto],Table1[Precio Unitario])</f>
        <v>12250</v>
      </c>
      <c r="E234" s="5">
        <f ca="1">Tabla2[[#This Row],[Cantidad Vendida]]*Tabla2[[#This Row],[Precio Unitario]]</f>
        <v>0</v>
      </c>
    </row>
    <row r="235" spans="1:5">
      <c r="A235" s="6">
        <v>45032</v>
      </c>
      <c r="B235" t="str" cm="1">
        <f t="array" aca="1" ref="B235" ca="1">INDEX(Inventario!B:B, RANDBETWEEN(1, COUNTA(Inventario!B:B)))</f>
        <v>Auriculares AKG K712 Pro</v>
      </c>
      <c r="C235">
        <f t="shared" ca="1" si="3"/>
        <v>11</v>
      </c>
      <c r="D235" s="5">
        <f ca="1">_xlfn.XLOOKUP(Tabla2[[#This Row],[Producto]],Table1[Nombre de Producto],Table1[Precio Unitario])</f>
        <v>6125</v>
      </c>
      <c r="E235" s="5">
        <f ca="1">Tabla2[[#This Row],[Cantidad Vendida]]*Tabla2[[#This Row],[Precio Unitario]]</f>
        <v>67375</v>
      </c>
    </row>
    <row r="236" spans="1:5">
      <c r="A236" s="6">
        <v>45032</v>
      </c>
      <c r="B236" t="str" cm="1">
        <f t="array" aca="1" ref="B236" ca="1">INDEX(Inventario!B:B, RANDBETWEEN(1, COUNTA(Inventario!B:B)))</f>
        <v>Teclado Gaming SteelSeries Apex Pro</v>
      </c>
      <c r="C236">
        <f t="shared" ca="1" si="3"/>
        <v>11</v>
      </c>
      <c r="D236" s="5">
        <f ca="1">_xlfn.XLOOKUP(Tabla2[[#This Row],[Producto]],Table1[Nombre de Producto],Table1[Precio Unitario])</f>
        <v>3500</v>
      </c>
      <c r="E236" s="5">
        <f ca="1">Tabla2[[#This Row],[Cantidad Vendida]]*Tabla2[[#This Row],[Precio Unitario]]</f>
        <v>38500</v>
      </c>
    </row>
    <row r="237" spans="1:5">
      <c r="A237" s="6">
        <v>45032</v>
      </c>
      <c r="B237" t="str" cm="1">
        <f t="array" aca="1" ref="B237" ca="1">INDEX(Inventario!B:B, RANDBETWEEN(1, COUNTA(Inventario!B:B)))</f>
        <v>Auriculares Marshall Major III</v>
      </c>
      <c r="C237">
        <f t="shared" ca="1" si="3"/>
        <v>8</v>
      </c>
      <c r="D237" s="5">
        <f ca="1">_xlfn.XLOOKUP(Tabla2[[#This Row],[Producto]],Table1[Nombre de Producto],Table1[Precio Unitario])</f>
        <v>3150</v>
      </c>
      <c r="E237" s="5">
        <f ca="1">Tabla2[[#This Row],[Cantidad Vendida]]*Tabla2[[#This Row],[Precio Unitario]]</f>
        <v>25200</v>
      </c>
    </row>
    <row r="238" spans="1:5">
      <c r="A238" s="6">
        <v>45032</v>
      </c>
      <c r="B238" t="str" cm="1">
        <f t="array" aca="1" ref="B238" ca="1">INDEX(Inventario!B:B, RANDBETWEEN(1, COUNTA(Inventario!B:B)))</f>
        <v>Auriculares Logitech G Pro X</v>
      </c>
      <c r="C238">
        <f t="shared" ca="1" si="3"/>
        <v>1</v>
      </c>
      <c r="D238" s="5">
        <f ca="1">_xlfn.XLOOKUP(Tabla2[[#This Row],[Producto]],Table1[Nombre de Producto],Table1[Precio Unitario])</f>
        <v>2625</v>
      </c>
      <c r="E238" s="5">
        <f ca="1">Tabla2[[#This Row],[Cantidad Vendida]]*Tabla2[[#This Row],[Precio Unitario]]</f>
        <v>2625</v>
      </c>
    </row>
    <row r="239" spans="1:5">
      <c r="A239" s="6">
        <v>45032</v>
      </c>
      <c r="B239" t="str" cm="1">
        <f t="array" aca="1" ref="B239" ca="1">INDEX(Inventario!B:B, RANDBETWEEN(1, COUNTA(Inventario!B:B)))</f>
        <v>Ratón Gaming Corsair Dark Core RGB Pro</v>
      </c>
      <c r="C239">
        <f t="shared" ca="1" si="3"/>
        <v>1</v>
      </c>
      <c r="D239" s="5">
        <f ca="1">_xlfn.XLOOKUP(Tabla2[[#This Row],[Producto]],Table1[Nombre de Producto],Table1[Precio Unitario])</f>
        <v>1750</v>
      </c>
      <c r="E239" s="5">
        <f ca="1">Tabla2[[#This Row],[Cantidad Vendida]]*Tabla2[[#This Row],[Precio Unitario]]</f>
        <v>1750</v>
      </c>
    </row>
    <row r="240" spans="1:5">
      <c r="A240" s="6">
        <v>45032</v>
      </c>
      <c r="B240" t="str" cm="1">
        <f t="array" aca="1" ref="B240" ca="1">INDEX(Inventario!B:B, RANDBETWEEN(1, COUNTA(Inventario!B:B)))</f>
        <v>Auriculares HyperX Cloud II</v>
      </c>
      <c r="C240">
        <f t="shared" ca="1" si="3"/>
        <v>12</v>
      </c>
      <c r="D240" s="5">
        <f ca="1">_xlfn.XLOOKUP(Tabla2[[#This Row],[Producto]],Table1[Nombre de Producto],Table1[Precio Unitario])</f>
        <v>1750</v>
      </c>
      <c r="E240" s="5">
        <f ca="1">Tabla2[[#This Row],[Cantidad Vendida]]*Tabla2[[#This Row],[Precio Unitario]]</f>
        <v>21000</v>
      </c>
    </row>
    <row r="241" spans="1:5">
      <c r="A241" s="6">
        <v>45032</v>
      </c>
      <c r="B241" t="str" cm="1">
        <f t="array" aca="1" ref="B241" ca="1">INDEX(Inventario!B:B, RANDBETWEEN(1, COUNTA(Inventario!B:B)))</f>
        <v>Teclado Numérico Jelly Comb</v>
      </c>
      <c r="C241">
        <f t="shared" ca="1" si="3"/>
        <v>3</v>
      </c>
      <c r="D241" s="5">
        <f ca="1">_xlfn.XLOOKUP(Tabla2[[#This Row],[Producto]],Table1[Nombre de Producto],Table1[Precio Unitario])</f>
        <v>525</v>
      </c>
      <c r="E241" s="5">
        <f ca="1">Tabla2[[#This Row],[Cantidad Vendida]]*Tabla2[[#This Row],[Precio Unitario]]</f>
        <v>1575</v>
      </c>
    </row>
    <row r="242" spans="1:5">
      <c r="A242" s="6">
        <v>45032</v>
      </c>
      <c r="B242" t="str" cm="1">
        <f t="array" aca="1" ref="B242" ca="1">INDEX(Inventario!B:B, RANDBETWEEN(1, COUNTA(Inventario!B:B)))</f>
        <v>Auriculares Logitech G Pro X</v>
      </c>
      <c r="C242">
        <f t="shared" ca="1" si="3"/>
        <v>0</v>
      </c>
      <c r="D242" s="5">
        <f ca="1">_xlfn.XLOOKUP(Tabla2[[#This Row],[Producto]],Table1[Nombre de Producto],Table1[Precio Unitario])</f>
        <v>2625</v>
      </c>
      <c r="E242" s="5">
        <f ca="1">Tabla2[[#This Row],[Cantidad Vendida]]*Tabla2[[#This Row],[Precio Unitario]]</f>
        <v>0</v>
      </c>
    </row>
    <row r="243" spans="1:5">
      <c r="A243" s="6">
        <v>45032</v>
      </c>
      <c r="B243" t="str" cm="1">
        <f t="array" aca="1" ref="B243" ca="1">INDEX(Inventario!B:B, RANDBETWEEN(1, COUNTA(Inventario!B:B)))</f>
        <v>Monitor Samsung Odyssey G7</v>
      </c>
      <c r="C243">
        <f t="shared" ca="1" si="3"/>
        <v>8</v>
      </c>
      <c r="D243" s="5">
        <f ca="1">_xlfn.XLOOKUP(Tabla2[[#This Row],[Producto]],Table1[Nombre de Producto],Table1[Precio Unitario])</f>
        <v>12250</v>
      </c>
      <c r="E243" s="5">
        <f ca="1">Tabla2[[#This Row],[Cantidad Vendida]]*Tabla2[[#This Row],[Precio Unitario]]</f>
        <v>98000</v>
      </c>
    </row>
    <row r="244" spans="1:5">
      <c r="A244" s="6">
        <v>45032</v>
      </c>
      <c r="B244" t="str" cm="1">
        <f t="array" aca="1" ref="B244" ca="1">INDEX(Inventario!B:B, RANDBETWEEN(1, COUNTA(Inventario!B:B)))</f>
        <v>Auriculares AKG K712 Pro</v>
      </c>
      <c r="C244">
        <f t="shared" ca="1" si="3"/>
        <v>8</v>
      </c>
      <c r="D244" s="5">
        <f ca="1">_xlfn.XLOOKUP(Tabla2[[#This Row],[Producto]],Table1[Nombre de Producto],Table1[Precio Unitario])</f>
        <v>6125</v>
      </c>
      <c r="E244" s="5">
        <f ca="1">Tabla2[[#This Row],[Cantidad Vendida]]*Tabla2[[#This Row],[Precio Unitario]]</f>
        <v>49000</v>
      </c>
    </row>
    <row r="245" spans="1:5">
      <c r="A245" s="6">
        <v>45032</v>
      </c>
      <c r="B245" t="str" cm="1">
        <f t="array" aca="1" ref="B245" ca="1">INDEX(Inventario!B:B, RANDBETWEEN(1, COUNTA(Inventario!B:B)))</f>
        <v>Teclado Inalámbrico Apple Magic Keyboard</v>
      </c>
      <c r="C245">
        <f t="shared" ca="1" si="3"/>
        <v>7</v>
      </c>
      <c r="D245" s="5">
        <f ca="1">_xlfn.XLOOKUP(Tabla2[[#This Row],[Producto]],Table1[Nombre de Producto],Table1[Precio Unitario])</f>
        <v>1750</v>
      </c>
      <c r="E245" s="5">
        <f ca="1">Tabla2[[#This Row],[Cantidad Vendida]]*Tabla2[[#This Row],[Precio Unitario]]</f>
        <v>12250</v>
      </c>
    </row>
    <row r="246" spans="1:5">
      <c r="A246" s="6">
        <v>45032</v>
      </c>
      <c r="B246" t="str" cm="1">
        <f t="array" aca="1" ref="B246" ca="1">INDEX(Inventario!B:B, RANDBETWEEN(1, COUNTA(Inventario!B:B)))</f>
        <v>Webcam Razer Kiyo</v>
      </c>
      <c r="C246">
        <f t="shared" ca="1" si="3"/>
        <v>12</v>
      </c>
      <c r="D246" s="5">
        <f ca="1">_xlfn.XLOOKUP(Tabla2[[#This Row],[Producto]],Table1[Nombre de Producto],Table1[Precio Unitario])</f>
        <v>1750</v>
      </c>
      <c r="E246" s="5">
        <f ca="1">Tabla2[[#This Row],[Cantidad Vendida]]*Tabla2[[#This Row],[Precio Unitario]]</f>
        <v>21000</v>
      </c>
    </row>
    <row r="247" spans="1:5">
      <c r="A247" s="6">
        <v>45032</v>
      </c>
      <c r="B247" t="str" cm="1">
        <f t="array" aca="1" ref="B247" ca="1">INDEX(Inventario!B:B, RANDBETWEEN(1, COUNTA(Inventario!B:B)))</f>
        <v>Auriculares Jabra Elite 85h</v>
      </c>
      <c r="C247">
        <f t="shared" ca="1" si="3"/>
        <v>2</v>
      </c>
      <c r="D247" s="5">
        <f ca="1">_xlfn.XLOOKUP(Tabla2[[#This Row],[Producto]],Table1[Nombre de Producto],Table1[Precio Unitario])</f>
        <v>4375</v>
      </c>
      <c r="E247" s="5">
        <f ca="1">Tabla2[[#This Row],[Cantidad Vendida]]*Tabla2[[#This Row],[Precio Unitario]]</f>
        <v>8750</v>
      </c>
    </row>
    <row r="248" spans="1:5">
      <c r="A248" s="6">
        <v>45032</v>
      </c>
      <c r="B248" t="str" cm="1">
        <f t="array" aca="1" ref="B248" ca="1">INDEX(Inventario!B:B, RANDBETWEEN(1, COUNTA(Inventario!B:B)))</f>
        <v>Monitor Dell S2721QS</v>
      </c>
      <c r="C248">
        <f t="shared" ca="1" si="3"/>
        <v>8</v>
      </c>
      <c r="D248" s="5">
        <f ca="1">_xlfn.XLOOKUP(Tabla2[[#This Row],[Producto]],Table1[Nombre de Producto],Table1[Precio Unitario])</f>
        <v>8750</v>
      </c>
      <c r="E248" s="5">
        <f ca="1">Tabla2[[#This Row],[Cantidad Vendida]]*Tabla2[[#This Row],[Precio Unitario]]</f>
        <v>70000</v>
      </c>
    </row>
    <row r="249" spans="1:5">
      <c r="A249" s="6">
        <v>45032</v>
      </c>
      <c r="B249" t="str" cm="1">
        <f t="array" aca="1" ref="B249" ca="1">INDEX(Inventario!B:B, RANDBETWEEN(1, COUNTA(Inventario!B:B)))</f>
        <v>Teclado Compacto Keychron K2</v>
      </c>
      <c r="C249">
        <f t="shared" ca="1" si="3"/>
        <v>9</v>
      </c>
      <c r="D249" s="5">
        <f ca="1">_xlfn.XLOOKUP(Tabla2[[#This Row],[Producto]],Table1[Nombre de Producto],Table1[Precio Unitario])</f>
        <v>1225</v>
      </c>
      <c r="E249" s="5">
        <f ca="1">Tabla2[[#This Row],[Cantidad Vendida]]*Tabla2[[#This Row],[Precio Unitario]]</f>
        <v>11025</v>
      </c>
    </row>
    <row r="250" spans="1:5">
      <c r="A250" s="6">
        <v>45032</v>
      </c>
      <c r="B250" t="str" cm="1">
        <f t="array" aca="1" ref="B250" ca="1">INDEX(Inventario!B:B, RANDBETWEEN(1, COUNTA(Inventario!B:B)))</f>
        <v>Auriculares Bose QuietComfort 35 II</v>
      </c>
      <c r="C250">
        <f t="shared" ca="1" si="3"/>
        <v>3</v>
      </c>
      <c r="D250" s="5">
        <f ca="1">_xlfn.XLOOKUP(Tabla2[[#This Row],[Producto]],Table1[Nombre de Producto],Table1[Precio Unitario])</f>
        <v>5250</v>
      </c>
      <c r="E250" s="5">
        <f ca="1">Tabla2[[#This Row],[Cantidad Vendida]]*Tabla2[[#This Row],[Precio Unitario]]</f>
        <v>15750</v>
      </c>
    </row>
    <row r="251" spans="1:5">
      <c r="A251" s="6">
        <v>45032</v>
      </c>
      <c r="B251" t="str" cm="1">
        <f t="array" aca="1" ref="B251" ca="1">INDEX(Inventario!B:B, RANDBETWEEN(1, COUNTA(Inventario!B:B)))</f>
        <v>Monitor ViewSonic VX2776-SMHD</v>
      </c>
      <c r="C251">
        <f t="shared" ca="1" si="3"/>
        <v>3</v>
      </c>
      <c r="D251" s="5">
        <f ca="1">_xlfn.XLOOKUP(Tabla2[[#This Row],[Producto]],Table1[Nombre de Producto],Table1[Precio Unitario])</f>
        <v>3150</v>
      </c>
      <c r="E251" s="5">
        <f ca="1">Tabla2[[#This Row],[Cantidad Vendida]]*Tabla2[[#This Row],[Precio Unitario]]</f>
        <v>9450</v>
      </c>
    </row>
    <row r="252" spans="1:5">
      <c r="A252" s="6">
        <v>45032</v>
      </c>
      <c r="B252" t="str" cm="1">
        <f t="array" aca="1" ref="B252" ca="1">INDEX(Inventario!B:B, RANDBETWEEN(1, COUNTA(Inventario!B:B)))</f>
        <v>Monitor HP Omen 27i</v>
      </c>
      <c r="C252">
        <f t="shared" ca="1" si="3"/>
        <v>11</v>
      </c>
      <c r="D252" s="5">
        <f ca="1">_xlfn.XLOOKUP(Tabla2[[#This Row],[Producto]],Table1[Nombre de Producto],Table1[Precio Unitario])</f>
        <v>8750</v>
      </c>
      <c r="E252" s="5">
        <f ca="1">Tabla2[[#This Row],[Cantidad Vendida]]*Tabla2[[#This Row],[Precio Unitario]]</f>
        <v>96250</v>
      </c>
    </row>
    <row r="253" spans="1:5">
      <c r="A253" s="6">
        <v>45032</v>
      </c>
      <c r="B253" t="str" cm="1">
        <f t="array" aca="1" ref="B253" ca="1">INDEX(Inventario!B:B, RANDBETWEEN(1, COUNTA(Inventario!B:B)))</f>
        <v>Teclado Gamer Razer Huntsman Mini</v>
      </c>
      <c r="C253">
        <f t="shared" ca="1" si="3"/>
        <v>6</v>
      </c>
      <c r="D253" s="5">
        <f ca="1">_xlfn.XLOOKUP(Tabla2[[#This Row],[Producto]],Table1[Nombre de Producto],Table1[Precio Unitario])</f>
        <v>2450</v>
      </c>
      <c r="E253" s="5">
        <f ca="1">Tabla2[[#This Row],[Cantidad Vendida]]*Tabla2[[#This Row],[Precio Unitario]]</f>
        <v>14700</v>
      </c>
    </row>
    <row r="254" spans="1:5">
      <c r="A254" s="6">
        <v>45032</v>
      </c>
      <c r="B254" t="str" cm="1">
        <f t="array" aca="1" ref="B254" ca="1">INDEX(Inventario!B:B, RANDBETWEEN(1, COUNTA(Inventario!B:B)))</f>
        <v>Teclado Retroiluminado Corsair K70</v>
      </c>
      <c r="C254">
        <f t="shared" ca="1" si="3"/>
        <v>8</v>
      </c>
      <c r="D254" s="5">
        <f ca="1">_xlfn.XLOOKUP(Tabla2[[#This Row],[Producto]],Table1[Nombre de Producto],Table1[Precio Unitario])</f>
        <v>2800</v>
      </c>
      <c r="E254" s="5">
        <f ca="1">Tabla2[[#This Row],[Cantidad Vendida]]*Tabla2[[#This Row],[Precio Unitario]]</f>
        <v>22400</v>
      </c>
    </row>
    <row r="255" spans="1:5">
      <c r="A255" s="6">
        <v>45032</v>
      </c>
      <c r="B255" t="str" cm="1">
        <f t="array" aca="1" ref="B255" ca="1">INDEX(Inventario!B:B, RANDBETWEEN(1, COUNTA(Inventario!B:B)))</f>
        <v>Ratón Inalámbrico Razer DeathAdder V2</v>
      </c>
      <c r="C255">
        <f t="shared" ca="1" si="3"/>
        <v>3</v>
      </c>
      <c r="D255" s="5">
        <f ca="1">_xlfn.XLOOKUP(Tabla2[[#This Row],[Producto]],Table1[Nombre de Producto],Table1[Precio Unitario])</f>
        <v>1225</v>
      </c>
      <c r="E255" s="5">
        <f ca="1">Tabla2[[#This Row],[Cantidad Vendida]]*Tabla2[[#This Row],[Precio Unitario]]</f>
        <v>3675</v>
      </c>
    </row>
    <row r="256" spans="1:5">
      <c r="A256" s="6">
        <v>45032</v>
      </c>
      <c r="B256" t="str" cm="1">
        <f t="array" aca="1" ref="B256" ca="1">INDEX(Inventario!B:B, RANDBETWEEN(1, COUNTA(Inventario!B:B)))</f>
        <v>Auriculares Beyerdynamic DT 990 Pro</v>
      </c>
      <c r="C256">
        <f t="shared" ca="1" si="3"/>
        <v>0</v>
      </c>
      <c r="D256" s="5">
        <f ca="1">_xlfn.XLOOKUP(Tabla2[[#This Row],[Producto]],Table1[Nombre de Producto],Table1[Precio Unitario])</f>
        <v>6125</v>
      </c>
      <c r="E256" s="5">
        <f ca="1">Tabla2[[#This Row],[Cantidad Vendida]]*Tabla2[[#This Row],[Precio Unitario]]</f>
        <v>0</v>
      </c>
    </row>
    <row r="257" spans="1:5">
      <c r="A257" s="6">
        <v>45032</v>
      </c>
      <c r="B257" t="str" cm="1">
        <f t="array" aca="1" ref="B257" ca="1">INDEX(Inventario!B:B, RANDBETWEEN(1, COUNTA(Inventario!B:B)))</f>
        <v>Monitor Gigabyte AORUS FI27Q</v>
      </c>
      <c r="C257">
        <f t="shared" ca="1" si="3"/>
        <v>9</v>
      </c>
      <c r="D257" s="5">
        <f ca="1">_xlfn.XLOOKUP(Tabla2[[#This Row],[Producto]],Table1[Nombre de Producto],Table1[Precio Unitario])</f>
        <v>12250</v>
      </c>
      <c r="E257" s="5">
        <f ca="1">Tabla2[[#This Row],[Cantidad Vendida]]*Tabla2[[#This Row],[Precio Unitario]]</f>
        <v>110250</v>
      </c>
    </row>
    <row r="258" spans="1:5">
      <c r="A258" s="6">
        <v>45032</v>
      </c>
      <c r="B258" t="str" cm="1">
        <f t="array" aca="1" ref="B258" ca="1">INDEX(Inventario!B:B, RANDBETWEEN(1, COUNTA(Inventario!B:B)))</f>
        <v>Auriculares Plantronics BackBeat PRO 2</v>
      </c>
      <c r="C258">
        <f t="shared" ca="1" si="3"/>
        <v>0</v>
      </c>
      <c r="D258" s="5">
        <f ca="1">_xlfn.XLOOKUP(Tabla2[[#This Row],[Producto]],Table1[Nombre de Producto],Table1[Precio Unitario])</f>
        <v>3150</v>
      </c>
      <c r="E258" s="5">
        <f ca="1">Tabla2[[#This Row],[Cantidad Vendida]]*Tabla2[[#This Row],[Precio Unitario]]</f>
        <v>0</v>
      </c>
    </row>
    <row r="259" spans="1:5">
      <c r="A259" s="6">
        <v>45032</v>
      </c>
      <c r="B259" t="str" cm="1">
        <f t="array" aca="1" ref="B259" ca="1">INDEX(Inventario!B:B, RANDBETWEEN(1, COUNTA(Inventario!B:B)))</f>
        <v>Ratón Vertical Ergonomico Anker</v>
      </c>
      <c r="C259">
        <f t="shared" ref="C259:C322" ca="1" si="4">RANDBETWEEN(0,12)</f>
        <v>4</v>
      </c>
      <c r="D259" s="5">
        <f ca="1">_xlfn.XLOOKUP(Tabla2[[#This Row],[Producto]],Table1[Nombre de Producto],Table1[Precio Unitario])</f>
        <v>525</v>
      </c>
      <c r="E259" s="5">
        <f ca="1">Tabla2[[#This Row],[Cantidad Vendida]]*Tabla2[[#This Row],[Precio Unitario]]</f>
        <v>2100</v>
      </c>
    </row>
    <row r="260" spans="1:5">
      <c r="A260" s="6">
        <v>45032</v>
      </c>
      <c r="B260" t="str" cm="1">
        <f t="array" aca="1" ref="B260" ca="1">INDEX(Inventario!B:B, RANDBETWEEN(1, COUNTA(Inventario!B:B)))</f>
        <v>Ratón Vertical Ergonomico Anker</v>
      </c>
      <c r="C260">
        <f t="shared" ca="1" si="4"/>
        <v>2</v>
      </c>
      <c r="D260" s="5">
        <f ca="1">_xlfn.XLOOKUP(Tabla2[[#This Row],[Producto]],Table1[Nombre de Producto],Table1[Precio Unitario])</f>
        <v>525</v>
      </c>
      <c r="E260" s="5">
        <f ca="1">Tabla2[[#This Row],[Cantidad Vendida]]*Tabla2[[#This Row],[Precio Unitario]]</f>
        <v>1050</v>
      </c>
    </row>
    <row r="261" spans="1:5">
      <c r="A261" s="6">
        <v>45032</v>
      </c>
      <c r="B261" t="str" cm="1">
        <f t="array" aca="1" ref="B261" ca="1">INDEX(Inventario!B:B, RANDBETWEEN(1, COUNTA(Inventario!B:B)))</f>
        <v>Teclado Inalámbrico Apple Magic Keyboard</v>
      </c>
      <c r="C261">
        <f t="shared" ca="1" si="4"/>
        <v>9</v>
      </c>
      <c r="D261" s="5">
        <f ca="1">_xlfn.XLOOKUP(Tabla2[[#This Row],[Producto]],Table1[Nombre de Producto],Table1[Precio Unitario])</f>
        <v>1750</v>
      </c>
      <c r="E261" s="5">
        <f ca="1">Tabla2[[#This Row],[Cantidad Vendida]]*Tabla2[[#This Row],[Precio Unitario]]</f>
        <v>15750</v>
      </c>
    </row>
    <row r="262" spans="1:5">
      <c r="A262" s="6">
        <v>45039</v>
      </c>
      <c r="B262" t="str" cm="1">
        <f t="array" aca="1" ref="B262" ca="1">INDEX(Inventario!B:B, RANDBETWEEN(1, COUNTA(Inventario!B:B)))</f>
        <v>Auriculares Audio-Technica ATH-M50x</v>
      </c>
      <c r="C262">
        <f t="shared" ca="1" si="4"/>
        <v>3</v>
      </c>
      <c r="D262" s="5">
        <f ca="1">_xlfn.XLOOKUP(Tabla2[[#This Row],[Producto]],Table1[Nombre de Producto],Table1[Precio Unitario])</f>
        <v>2625</v>
      </c>
      <c r="E262" s="5">
        <f ca="1">Tabla2[[#This Row],[Cantidad Vendida]]*Tabla2[[#This Row],[Precio Unitario]]</f>
        <v>7875</v>
      </c>
    </row>
    <row r="263" spans="1:5">
      <c r="A263" s="6">
        <v>45039</v>
      </c>
      <c r="B263" t="str" cm="1">
        <f t="array" aca="1" ref="B263" ca="1">INDEX(Inventario!B:B, RANDBETWEEN(1, COUNTA(Inventario!B:B)))</f>
        <v>Monitor Acer Predator X27</v>
      </c>
      <c r="C263">
        <f t="shared" ca="1" si="4"/>
        <v>10</v>
      </c>
      <c r="D263" s="5">
        <f ca="1">_xlfn.XLOOKUP(Tabla2[[#This Row],[Producto]],Table1[Nombre de Producto],Table1[Precio Unitario])</f>
        <v>21000</v>
      </c>
      <c r="E263" s="5">
        <f ca="1">Tabla2[[#This Row],[Cantidad Vendida]]*Tabla2[[#This Row],[Precio Unitario]]</f>
        <v>210000</v>
      </c>
    </row>
    <row r="264" spans="1:5">
      <c r="A264" s="6">
        <v>45039</v>
      </c>
      <c r="B264" t="str" cm="1">
        <f t="array" aca="1" ref="B264" ca="1">INDEX(Inventario!B:B, RANDBETWEEN(1, COUNTA(Inventario!B:B)))</f>
        <v>Auriculares AKG K712 Pro</v>
      </c>
      <c r="C264">
        <f t="shared" ca="1" si="4"/>
        <v>9</v>
      </c>
      <c r="D264" s="5">
        <f ca="1">_xlfn.XLOOKUP(Tabla2[[#This Row],[Producto]],Table1[Nombre de Producto],Table1[Precio Unitario])</f>
        <v>6125</v>
      </c>
      <c r="E264" s="5">
        <f ca="1">Tabla2[[#This Row],[Cantidad Vendida]]*Tabla2[[#This Row],[Precio Unitario]]</f>
        <v>55125</v>
      </c>
    </row>
    <row r="265" spans="1:5">
      <c r="A265" s="6">
        <v>45039</v>
      </c>
      <c r="B265" t="str" cm="1">
        <f t="array" aca="1" ref="B265" ca="1">INDEX(Inventario!B:B, RANDBETWEEN(1, COUNTA(Inventario!B:B)))</f>
        <v>Monitor AOC Agon AG352UCG6</v>
      </c>
      <c r="C265">
        <f t="shared" ca="1" si="4"/>
        <v>5</v>
      </c>
      <c r="D265" s="5">
        <f ca="1">_xlfn.XLOOKUP(Tabla2[[#This Row],[Producto]],Table1[Nombre de Producto],Table1[Precio Unitario])</f>
        <v>12250</v>
      </c>
      <c r="E265" s="5">
        <f ca="1">Tabla2[[#This Row],[Cantidad Vendida]]*Tabla2[[#This Row],[Precio Unitario]]</f>
        <v>61250</v>
      </c>
    </row>
    <row r="266" spans="1:5">
      <c r="A266" s="6">
        <v>45039</v>
      </c>
      <c r="B266" t="str" cm="1">
        <f t="array" aca="1" ref="B266" ca="1">INDEX(Inventario!B:B, RANDBETWEEN(1, COUNTA(Inventario!B:B)))</f>
        <v>Auriculares Corsair Virtuoso RGB Wireless</v>
      </c>
      <c r="C266">
        <f t="shared" ca="1" si="4"/>
        <v>10</v>
      </c>
      <c r="D266" s="5">
        <f ca="1">_xlfn.XLOOKUP(Tabla2[[#This Row],[Producto]],Table1[Nombre de Producto],Table1[Precio Unitario])</f>
        <v>3150</v>
      </c>
      <c r="E266" s="5">
        <f ca="1">Tabla2[[#This Row],[Cantidad Vendida]]*Tabla2[[#This Row],[Precio Unitario]]</f>
        <v>31500</v>
      </c>
    </row>
    <row r="267" spans="1:5">
      <c r="A267" s="6">
        <v>45039</v>
      </c>
      <c r="B267" t="str" cm="1">
        <f t="array" aca="1" ref="B267" ca="1">INDEX(Inventario!B:B, RANDBETWEEN(1, COUNTA(Inventario!B:B)))</f>
        <v>Monitor Philips Brilliance 329P9H</v>
      </c>
      <c r="C267">
        <f t="shared" ca="1" si="4"/>
        <v>0</v>
      </c>
      <c r="D267" s="5">
        <f ca="1">_xlfn.XLOOKUP(Tabla2[[#This Row],[Producto]],Table1[Nombre de Producto],Table1[Precio Unitario])</f>
        <v>12250</v>
      </c>
      <c r="E267" s="5">
        <f ca="1">Tabla2[[#This Row],[Cantidad Vendida]]*Tabla2[[#This Row],[Precio Unitario]]</f>
        <v>0</v>
      </c>
    </row>
    <row r="268" spans="1:5">
      <c r="A268" s="6">
        <v>45039</v>
      </c>
      <c r="B268" t="str" cm="1">
        <f t="array" aca="1" ref="B268" ca="1">INDEX(Inventario!B:B, RANDBETWEEN(1, COUNTA(Inventario!B:B)))</f>
        <v>Teclado Compacto Keychron K2</v>
      </c>
      <c r="C268">
        <f t="shared" ca="1" si="4"/>
        <v>9</v>
      </c>
      <c r="D268" s="5">
        <f ca="1">_xlfn.XLOOKUP(Tabla2[[#This Row],[Producto]],Table1[Nombre de Producto],Table1[Precio Unitario])</f>
        <v>1225</v>
      </c>
      <c r="E268" s="5">
        <f ca="1">Tabla2[[#This Row],[Cantidad Vendida]]*Tabla2[[#This Row],[Precio Unitario]]</f>
        <v>11025</v>
      </c>
    </row>
    <row r="269" spans="1:5">
      <c r="A269" s="6">
        <v>45039</v>
      </c>
      <c r="B269" t="str" cm="1">
        <f t="array" aca="1" ref="B269" ca="1">INDEX(Inventario!B:B, RANDBETWEEN(1, COUNTA(Inventario!B:B)))</f>
        <v>Auriculares Plantronics BackBeat PRO 2</v>
      </c>
      <c r="C269">
        <f t="shared" ca="1" si="4"/>
        <v>2</v>
      </c>
      <c r="D269" s="5">
        <f ca="1">_xlfn.XLOOKUP(Tabla2[[#This Row],[Producto]],Table1[Nombre de Producto],Table1[Precio Unitario])</f>
        <v>3150</v>
      </c>
      <c r="E269" s="5">
        <f ca="1">Tabla2[[#This Row],[Cantidad Vendida]]*Tabla2[[#This Row],[Precio Unitario]]</f>
        <v>6300</v>
      </c>
    </row>
    <row r="270" spans="1:5">
      <c r="A270" s="6">
        <v>45039</v>
      </c>
      <c r="B270" t="str" cm="1">
        <f t="array" aca="1" ref="B270" ca="1">INDEX(Inventario!B:B, RANDBETWEEN(1, COUNTA(Inventario!B:B)))</f>
        <v>Auriculares Jabra Elite 85h</v>
      </c>
      <c r="C270">
        <f t="shared" ca="1" si="4"/>
        <v>9</v>
      </c>
      <c r="D270" s="5">
        <f ca="1">_xlfn.XLOOKUP(Tabla2[[#This Row],[Producto]],Table1[Nombre de Producto],Table1[Precio Unitario])</f>
        <v>4375</v>
      </c>
      <c r="E270" s="5">
        <f ca="1">Tabla2[[#This Row],[Cantidad Vendida]]*Tabla2[[#This Row],[Precio Unitario]]</f>
        <v>39375</v>
      </c>
    </row>
    <row r="271" spans="1:5">
      <c r="A271" s="6">
        <v>45039</v>
      </c>
      <c r="B271" t="str" cm="1">
        <f t="array" aca="1" ref="B271" ca="1">INDEX(Inventario!B:B, RANDBETWEEN(1, COUNTA(Inventario!B:B)))</f>
        <v>Monitor Philips Brilliance 329P9H</v>
      </c>
      <c r="C271">
        <f t="shared" ca="1" si="4"/>
        <v>12</v>
      </c>
      <c r="D271" s="5">
        <f ca="1">_xlfn.XLOOKUP(Tabla2[[#This Row],[Producto]],Table1[Nombre de Producto],Table1[Precio Unitario])</f>
        <v>12250</v>
      </c>
      <c r="E271" s="5">
        <f ca="1">Tabla2[[#This Row],[Cantidad Vendida]]*Tabla2[[#This Row],[Precio Unitario]]</f>
        <v>147000</v>
      </c>
    </row>
    <row r="272" spans="1:5">
      <c r="A272" s="6">
        <v>45039</v>
      </c>
      <c r="B272" t="str" cm="1">
        <f t="array" aca="1" ref="B272" ca="1">INDEX(Inventario!B:B, RANDBETWEEN(1, COUNTA(Inventario!B:B)))</f>
        <v>Teclado Inalámbrico Arteck HB030B</v>
      </c>
      <c r="C272">
        <f t="shared" ca="1" si="4"/>
        <v>0</v>
      </c>
      <c r="D272" s="5">
        <f ca="1">_xlfn.XLOOKUP(Tabla2[[#This Row],[Producto]],Table1[Nombre de Producto],Table1[Precio Unitario])</f>
        <v>525</v>
      </c>
      <c r="E272" s="5">
        <f ca="1">Tabla2[[#This Row],[Cantidad Vendida]]*Tabla2[[#This Row],[Precio Unitario]]</f>
        <v>0</v>
      </c>
    </row>
    <row r="273" spans="1:5">
      <c r="A273" s="6">
        <v>45039</v>
      </c>
      <c r="B273" t="str" cm="1">
        <f t="array" aca="1" ref="B273" ca="1">INDEX(Inventario!B:B, RANDBETWEEN(1, COUNTA(Inventario!B:B)))</f>
        <v>Nombre de Producto</v>
      </c>
      <c r="C273">
        <f t="shared" ca="1" si="4"/>
        <v>2</v>
      </c>
      <c r="D273" s="5" t="e">
        <f ca="1">_xlfn.XLOOKUP(Tabla2[[#This Row],[Producto]],Table1[Nombre de Producto],Table1[Precio Unitario])</f>
        <v>#N/A</v>
      </c>
      <c r="E273" s="5" t="e">
        <f ca="1">Tabla2[[#This Row],[Cantidad Vendida]]*Tabla2[[#This Row],[Precio Unitario]]</f>
        <v>#N/A</v>
      </c>
    </row>
    <row r="274" spans="1:5">
      <c r="A274" s="6">
        <v>45039</v>
      </c>
      <c r="B274" t="str" cm="1">
        <f t="array" aca="1" ref="B274" ca="1">INDEX(Inventario!B:B, RANDBETWEEN(1, COUNTA(Inventario!B:B)))</f>
        <v>Teclado Mecánico Logitech G915</v>
      </c>
      <c r="C274">
        <f t="shared" ca="1" si="4"/>
        <v>4</v>
      </c>
      <c r="D274" s="5">
        <f ca="1">_xlfn.XLOOKUP(Tabla2[[#This Row],[Producto]],Table1[Nombre de Producto],Table1[Precio Unitario])</f>
        <v>4007.5</v>
      </c>
      <c r="E274" s="5">
        <f ca="1">Tabla2[[#This Row],[Cantidad Vendida]]*Tabla2[[#This Row],[Precio Unitario]]</f>
        <v>16030</v>
      </c>
    </row>
    <row r="275" spans="1:5">
      <c r="A275" s="6">
        <v>45039</v>
      </c>
      <c r="B275" t="str" cm="1">
        <f t="array" aca="1" ref="B275" ca="1">INDEX(Inventario!B:B, RANDBETWEEN(1, COUNTA(Inventario!B:B)))</f>
        <v>Ratón Inalámbrico Logitech Pebble M350</v>
      </c>
      <c r="C275">
        <f t="shared" ca="1" si="4"/>
        <v>9</v>
      </c>
      <c r="D275" s="5">
        <f ca="1">_xlfn.XLOOKUP(Tabla2[[#This Row],[Producto]],Table1[Nombre de Producto],Table1[Precio Unitario])</f>
        <v>875</v>
      </c>
      <c r="E275" s="5">
        <f ca="1">Tabla2[[#This Row],[Cantidad Vendida]]*Tabla2[[#This Row],[Precio Unitario]]</f>
        <v>7875</v>
      </c>
    </row>
    <row r="276" spans="1:5">
      <c r="A276" s="6">
        <v>45039</v>
      </c>
      <c r="B276" t="str" cm="1">
        <f t="array" aca="1" ref="B276" ca="1">INDEX(Inventario!B:B, RANDBETWEEN(1, COUNTA(Inventario!B:B)))</f>
        <v>Teclado Numérico Jelly Comb</v>
      </c>
      <c r="C276">
        <f t="shared" ca="1" si="4"/>
        <v>2</v>
      </c>
      <c r="D276" s="5">
        <f ca="1">_xlfn.XLOOKUP(Tabla2[[#This Row],[Producto]],Table1[Nombre de Producto],Table1[Precio Unitario])</f>
        <v>525</v>
      </c>
      <c r="E276" s="5">
        <f ca="1">Tabla2[[#This Row],[Cantidad Vendida]]*Tabla2[[#This Row],[Precio Unitario]]</f>
        <v>1050</v>
      </c>
    </row>
    <row r="277" spans="1:5">
      <c r="A277" s="6">
        <v>45039</v>
      </c>
      <c r="B277" t="str" cm="1">
        <f t="array" aca="1" ref="B277" ca="1">INDEX(Inventario!B:B, RANDBETWEEN(1, COUNTA(Inventario!B:B)))</f>
        <v>Ratón Inalámbrico Logitech MX Anywhere 2S</v>
      </c>
      <c r="C277">
        <f t="shared" ca="1" si="4"/>
        <v>7</v>
      </c>
      <c r="D277" s="5">
        <f ca="1">_xlfn.XLOOKUP(Tabla2[[#This Row],[Producto]],Table1[Nombre de Producto],Table1[Precio Unitario])</f>
        <v>1050</v>
      </c>
      <c r="E277" s="5">
        <f ca="1">Tabla2[[#This Row],[Cantidad Vendida]]*Tabla2[[#This Row],[Precio Unitario]]</f>
        <v>7350</v>
      </c>
    </row>
    <row r="278" spans="1:5">
      <c r="A278" s="6">
        <v>45039</v>
      </c>
      <c r="B278" t="str" cm="1">
        <f t="array" aca="1" ref="B278" ca="1">INDEX(Inventario!B:B, RANDBETWEEN(1, COUNTA(Inventario!B:B)))</f>
        <v>Monitor Gigabyte AORUS FI27Q</v>
      </c>
      <c r="C278">
        <f t="shared" ca="1" si="4"/>
        <v>12</v>
      </c>
      <c r="D278" s="5">
        <f ca="1">_xlfn.XLOOKUP(Tabla2[[#This Row],[Producto]],Table1[Nombre de Producto],Table1[Precio Unitario])</f>
        <v>12250</v>
      </c>
      <c r="E278" s="5">
        <f ca="1">Tabla2[[#This Row],[Cantidad Vendida]]*Tabla2[[#This Row],[Precio Unitario]]</f>
        <v>147000</v>
      </c>
    </row>
    <row r="279" spans="1:5">
      <c r="A279" s="6">
        <v>45039</v>
      </c>
      <c r="B279" t="str" cm="1">
        <f t="array" aca="1" ref="B279" ca="1">INDEX(Inventario!B:B, RANDBETWEEN(1, COUNTA(Inventario!B:B)))</f>
        <v>Auriculares HyperX Cloud II</v>
      </c>
      <c r="C279">
        <f t="shared" ca="1" si="4"/>
        <v>10</v>
      </c>
      <c r="D279" s="5">
        <f ca="1">_xlfn.XLOOKUP(Tabla2[[#This Row],[Producto]],Table1[Nombre de Producto],Table1[Precio Unitario])</f>
        <v>1750</v>
      </c>
      <c r="E279" s="5">
        <f ca="1">Tabla2[[#This Row],[Cantidad Vendida]]*Tabla2[[#This Row],[Precio Unitario]]</f>
        <v>17500</v>
      </c>
    </row>
    <row r="280" spans="1:5">
      <c r="A280" s="6">
        <v>45039</v>
      </c>
      <c r="B280" t="str" cm="1">
        <f t="array" aca="1" ref="B280" ca="1">INDEX(Inventario!B:B, RANDBETWEEN(1, COUNTA(Inventario!B:B)))</f>
        <v>Ratón Inalámbrico Logitech MX Master 3</v>
      </c>
      <c r="C280">
        <f t="shared" ca="1" si="4"/>
        <v>1</v>
      </c>
      <c r="D280" s="5">
        <f ca="1">_xlfn.XLOOKUP(Tabla2[[#This Row],[Producto]],Table1[Nombre de Producto],Table1[Precio Unitario])</f>
        <v>1750</v>
      </c>
      <c r="E280" s="5">
        <f ca="1">Tabla2[[#This Row],[Cantidad Vendida]]*Tabla2[[#This Row],[Precio Unitario]]</f>
        <v>1750</v>
      </c>
    </row>
    <row r="281" spans="1:5">
      <c r="A281" s="6">
        <v>45039</v>
      </c>
      <c r="B281" t="str" cm="1">
        <f t="array" aca="1" ref="B281" ca="1">INDEX(Inventario!B:B, RANDBETWEEN(1, COUNTA(Inventario!B:B)))</f>
        <v>Monitor Dell S2721QS</v>
      </c>
      <c r="C281">
        <f t="shared" ca="1" si="4"/>
        <v>2</v>
      </c>
      <c r="D281" s="5">
        <f ca="1">_xlfn.XLOOKUP(Tabla2[[#This Row],[Producto]],Table1[Nombre de Producto],Table1[Precio Unitario])</f>
        <v>8750</v>
      </c>
      <c r="E281" s="5">
        <f ca="1">Tabla2[[#This Row],[Cantidad Vendida]]*Tabla2[[#This Row],[Precio Unitario]]</f>
        <v>17500</v>
      </c>
    </row>
    <row r="282" spans="1:5">
      <c r="A282" s="6">
        <v>45039</v>
      </c>
      <c r="B282" t="str" cm="1">
        <f t="array" aca="1" ref="B282" ca="1">INDEX(Inventario!B:B, RANDBETWEEN(1, COUNTA(Inventario!B:B)))</f>
        <v>Ratón Gaming Corsair Dark Core RGB Pro</v>
      </c>
      <c r="C282">
        <f t="shared" ca="1" si="4"/>
        <v>11</v>
      </c>
      <c r="D282" s="5">
        <f ca="1">_xlfn.XLOOKUP(Tabla2[[#This Row],[Producto]],Table1[Nombre de Producto],Table1[Precio Unitario])</f>
        <v>1750</v>
      </c>
      <c r="E282" s="5">
        <f ca="1">Tabla2[[#This Row],[Cantidad Vendida]]*Tabla2[[#This Row],[Precio Unitario]]</f>
        <v>19250</v>
      </c>
    </row>
    <row r="283" spans="1:5">
      <c r="A283" s="6">
        <v>45039</v>
      </c>
      <c r="B283" t="str" cm="1">
        <f t="array" aca="1" ref="B283" ca="1">INDEX(Inventario!B:B, RANDBETWEEN(1, COUNTA(Inventario!B:B)))</f>
        <v>Monitor Philips Brilliance 329P9H</v>
      </c>
      <c r="C283">
        <f t="shared" ca="1" si="4"/>
        <v>5</v>
      </c>
      <c r="D283" s="5">
        <f ca="1">_xlfn.XLOOKUP(Tabla2[[#This Row],[Producto]],Table1[Nombre de Producto],Table1[Precio Unitario])</f>
        <v>12250</v>
      </c>
      <c r="E283" s="5">
        <f ca="1">Tabla2[[#This Row],[Cantidad Vendida]]*Tabla2[[#This Row],[Precio Unitario]]</f>
        <v>61250</v>
      </c>
    </row>
    <row r="284" spans="1:5">
      <c r="A284" s="6">
        <v>45039</v>
      </c>
      <c r="B284" t="str" cm="1">
        <f t="array" aca="1" ref="B284" ca="1">INDEX(Inventario!B:B, RANDBETWEEN(1, COUNTA(Inventario!B:B)))</f>
        <v>Teclado Numérico Jelly Comb</v>
      </c>
      <c r="C284">
        <f t="shared" ca="1" si="4"/>
        <v>10</v>
      </c>
      <c r="D284" s="5">
        <f ca="1">_xlfn.XLOOKUP(Tabla2[[#This Row],[Producto]],Table1[Nombre de Producto],Table1[Precio Unitario])</f>
        <v>525</v>
      </c>
      <c r="E284" s="5">
        <f ca="1">Tabla2[[#This Row],[Cantidad Vendida]]*Tabla2[[#This Row],[Precio Unitario]]</f>
        <v>5250</v>
      </c>
    </row>
    <row r="285" spans="1:5">
      <c r="A285" s="6">
        <v>45039</v>
      </c>
      <c r="B285" t="str" cm="1">
        <f t="array" aca="1" ref="B285" ca="1">INDEX(Inventario!B:B, RANDBETWEEN(1, COUNTA(Inventario!B:B)))</f>
        <v>Monitor AOC Agon AG352UCG6</v>
      </c>
      <c r="C285">
        <f t="shared" ca="1" si="4"/>
        <v>3</v>
      </c>
      <c r="D285" s="5">
        <f ca="1">_xlfn.XLOOKUP(Tabla2[[#This Row],[Producto]],Table1[Nombre de Producto],Table1[Precio Unitario])</f>
        <v>12250</v>
      </c>
      <c r="E285" s="5">
        <f ca="1">Tabla2[[#This Row],[Cantidad Vendida]]*Tabla2[[#This Row],[Precio Unitario]]</f>
        <v>36750</v>
      </c>
    </row>
    <row r="286" spans="1:5">
      <c r="A286" s="6">
        <v>45039</v>
      </c>
      <c r="B286" t="str" cm="1">
        <f t="array" aca="1" ref="B286" ca="1">INDEX(Inventario!B:B, RANDBETWEEN(1, COUNTA(Inventario!B:B)))</f>
        <v>Ratón Inalámbrico Logitech Pebble M350</v>
      </c>
      <c r="C286">
        <f t="shared" ca="1" si="4"/>
        <v>9</v>
      </c>
      <c r="D286" s="5">
        <f ca="1">_xlfn.XLOOKUP(Tabla2[[#This Row],[Producto]],Table1[Nombre de Producto],Table1[Precio Unitario])</f>
        <v>875</v>
      </c>
      <c r="E286" s="5">
        <f ca="1">Tabla2[[#This Row],[Cantidad Vendida]]*Tabla2[[#This Row],[Precio Unitario]]</f>
        <v>7875</v>
      </c>
    </row>
    <row r="287" spans="1:5">
      <c r="A287" s="6">
        <v>45039</v>
      </c>
      <c r="B287" t="str" cm="1">
        <f t="array" aca="1" ref="B287" ca="1">INDEX(Inventario!B:B, RANDBETWEEN(1, COUNTA(Inventario!B:B)))</f>
        <v>Auriculares Corsair Virtuoso RGB Wireless</v>
      </c>
      <c r="C287">
        <f t="shared" ca="1" si="4"/>
        <v>5</v>
      </c>
      <c r="D287" s="5">
        <f ca="1">_xlfn.XLOOKUP(Tabla2[[#This Row],[Producto]],Table1[Nombre de Producto],Table1[Precio Unitario])</f>
        <v>3150</v>
      </c>
      <c r="E287" s="5">
        <f ca="1">Tabla2[[#This Row],[Cantidad Vendida]]*Tabla2[[#This Row],[Precio Unitario]]</f>
        <v>15750</v>
      </c>
    </row>
    <row r="288" spans="1:5">
      <c r="A288" s="6">
        <v>45039</v>
      </c>
      <c r="B288" t="str" cm="1">
        <f t="array" aca="1" ref="B288" ca="1">INDEX(Inventario!B:B, RANDBETWEEN(1, COUNTA(Inventario!B:B)))</f>
        <v>Teclado Gamer Razer Huntsman Mini</v>
      </c>
      <c r="C288">
        <f t="shared" ca="1" si="4"/>
        <v>11</v>
      </c>
      <c r="D288" s="5">
        <f ca="1">_xlfn.XLOOKUP(Tabla2[[#This Row],[Producto]],Table1[Nombre de Producto],Table1[Precio Unitario])</f>
        <v>2450</v>
      </c>
      <c r="E288" s="5">
        <f ca="1">Tabla2[[#This Row],[Cantidad Vendida]]*Tabla2[[#This Row],[Precio Unitario]]</f>
        <v>26950</v>
      </c>
    </row>
    <row r="289" spans="1:5">
      <c r="A289" s="6">
        <v>45039</v>
      </c>
      <c r="B289" t="str" cm="1">
        <f t="array" aca="1" ref="B289" ca="1">INDEX(Inventario!B:B, RANDBETWEEN(1, COUNTA(Inventario!B:B)))</f>
        <v>Ratón Inalámbrico Apple Magic Mouse 2</v>
      </c>
      <c r="C289">
        <f t="shared" ca="1" si="4"/>
        <v>12</v>
      </c>
      <c r="D289" s="5">
        <f ca="1">_xlfn.XLOOKUP(Tabla2[[#This Row],[Producto]],Table1[Nombre de Producto],Table1[Precio Unitario])</f>
        <v>1400</v>
      </c>
      <c r="E289" s="5">
        <f ca="1">Tabla2[[#This Row],[Cantidad Vendida]]*Tabla2[[#This Row],[Precio Unitario]]</f>
        <v>16800</v>
      </c>
    </row>
    <row r="290" spans="1:5">
      <c r="A290" s="6">
        <v>45039</v>
      </c>
      <c r="B290" t="str" cm="1">
        <f t="array" aca="1" ref="B290" ca="1">INDEX(Inventario!B:B, RANDBETWEEN(1, COUNTA(Inventario!B:B)))</f>
        <v>Ratón Inalámbrico Logitech MX Master 3</v>
      </c>
      <c r="C290">
        <f t="shared" ca="1" si="4"/>
        <v>0</v>
      </c>
      <c r="D290" s="5">
        <f ca="1">_xlfn.XLOOKUP(Tabla2[[#This Row],[Producto]],Table1[Nombre de Producto],Table1[Precio Unitario])</f>
        <v>1750</v>
      </c>
      <c r="E290" s="5">
        <f ca="1">Tabla2[[#This Row],[Cantidad Vendida]]*Tabla2[[#This Row],[Precio Unitario]]</f>
        <v>0</v>
      </c>
    </row>
    <row r="291" spans="1:5">
      <c r="A291" s="6">
        <v>45039</v>
      </c>
      <c r="B291" t="str" cm="1">
        <f t="array" aca="1" ref="B291" ca="1">INDEX(Inventario!B:B, RANDBETWEEN(1, COUNTA(Inventario!B:B)))</f>
        <v>Webcam Logitech C920</v>
      </c>
      <c r="C291">
        <f t="shared" ca="1" si="4"/>
        <v>10</v>
      </c>
      <c r="D291" s="5">
        <f ca="1">_xlfn.XLOOKUP(Tabla2[[#This Row],[Producto]],Table1[Nombre de Producto],Table1[Precio Unitario])</f>
        <v>1400</v>
      </c>
      <c r="E291" s="5">
        <f ca="1">Tabla2[[#This Row],[Cantidad Vendida]]*Tabla2[[#This Row],[Precio Unitario]]</f>
        <v>14000</v>
      </c>
    </row>
    <row r="292" spans="1:5">
      <c r="A292" s="6">
        <v>45039</v>
      </c>
      <c r="B292" t="str" cm="1">
        <f t="array" aca="1" ref="B292" ca="1">INDEX(Inventario!B:B, RANDBETWEEN(1, COUNTA(Inventario!B:B)))</f>
        <v>Auriculares Sennheiser HD 660 S</v>
      </c>
      <c r="C292">
        <f t="shared" ca="1" si="4"/>
        <v>8</v>
      </c>
      <c r="D292" s="5">
        <f ca="1">_xlfn.XLOOKUP(Tabla2[[#This Row],[Producto]],Table1[Nombre de Producto],Table1[Precio Unitario])</f>
        <v>8750</v>
      </c>
      <c r="E292" s="5">
        <f ca="1">Tabla2[[#This Row],[Cantidad Vendida]]*Tabla2[[#This Row],[Precio Unitario]]</f>
        <v>70000</v>
      </c>
    </row>
    <row r="293" spans="1:5">
      <c r="A293" s="6">
        <v>45039</v>
      </c>
      <c r="B293" t="str" cm="1">
        <f t="array" aca="1" ref="B293" ca="1">INDEX(Inventario!B:B, RANDBETWEEN(1, COUNTA(Inventario!B:B)))</f>
        <v>Auriculares HyperX Cloud II</v>
      </c>
      <c r="C293">
        <f t="shared" ca="1" si="4"/>
        <v>9</v>
      </c>
      <c r="D293" s="5">
        <f ca="1">_xlfn.XLOOKUP(Tabla2[[#This Row],[Producto]],Table1[Nombre de Producto],Table1[Precio Unitario])</f>
        <v>1750</v>
      </c>
      <c r="E293" s="5">
        <f ca="1">Tabla2[[#This Row],[Cantidad Vendida]]*Tabla2[[#This Row],[Precio Unitario]]</f>
        <v>15750</v>
      </c>
    </row>
    <row r="294" spans="1:5">
      <c r="A294" s="6">
        <v>45039</v>
      </c>
      <c r="B294" t="str" cm="1">
        <f t="array" aca="1" ref="B294" ca="1">INDEX(Inventario!B:B, RANDBETWEEN(1, COUNTA(Inventario!B:B)))</f>
        <v>Monitor AOC Agon AG352UCG6</v>
      </c>
      <c r="C294">
        <f t="shared" ca="1" si="4"/>
        <v>1</v>
      </c>
      <c r="D294" s="5">
        <f ca="1">_xlfn.XLOOKUP(Tabla2[[#This Row],[Producto]],Table1[Nombre de Producto],Table1[Precio Unitario])</f>
        <v>12250</v>
      </c>
      <c r="E294" s="5">
        <f ca="1">Tabla2[[#This Row],[Cantidad Vendida]]*Tabla2[[#This Row],[Precio Unitario]]</f>
        <v>12250</v>
      </c>
    </row>
    <row r="295" spans="1:5">
      <c r="A295" s="6">
        <v>45039</v>
      </c>
      <c r="B295" t="str" cm="1">
        <f t="array" aca="1" ref="B295" ca="1">INDEX(Inventario!B:B, RANDBETWEEN(1, COUNTA(Inventario!B:B)))</f>
        <v>Teclado Mecánico Razer BlackWidow Elite</v>
      </c>
      <c r="C295">
        <f t="shared" ca="1" si="4"/>
        <v>8</v>
      </c>
      <c r="D295" s="5">
        <f ca="1">_xlfn.XLOOKUP(Tabla2[[#This Row],[Producto]],Table1[Nombre de Producto],Table1[Precio Unitario])</f>
        <v>2975</v>
      </c>
      <c r="E295" s="5">
        <f ca="1">Tabla2[[#This Row],[Cantidad Vendida]]*Tabla2[[#This Row],[Precio Unitario]]</f>
        <v>23800</v>
      </c>
    </row>
    <row r="296" spans="1:5">
      <c r="A296" s="6">
        <v>45039</v>
      </c>
      <c r="B296" t="str" cm="1">
        <f t="array" aca="1" ref="B296" ca="1">INDEX(Inventario!B:B, RANDBETWEEN(1, COUNTA(Inventario!B:B)))</f>
        <v>Teclado Gaming SteelSeries Apex Pro</v>
      </c>
      <c r="C296">
        <f t="shared" ca="1" si="4"/>
        <v>5</v>
      </c>
      <c r="D296" s="5">
        <f ca="1">_xlfn.XLOOKUP(Tabla2[[#This Row],[Producto]],Table1[Nombre de Producto],Table1[Precio Unitario])</f>
        <v>3500</v>
      </c>
      <c r="E296" s="5">
        <f ca="1">Tabla2[[#This Row],[Cantidad Vendida]]*Tabla2[[#This Row],[Precio Unitario]]</f>
        <v>17500</v>
      </c>
    </row>
    <row r="297" spans="1:5">
      <c r="A297" s="6">
        <v>45039</v>
      </c>
      <c r="B297" t="str" cm="1">
        <f t="array" aca="1" ref="B297" ca="1">INDEX(Inventario!B:B, RANDBETWEEN(1, COUNTA(Inventario!B:B)))</f>
        <v>Teclado Gamer Razer Huntsman Mini</v>
      </c>
      <c r="C297">
        <f t="shared" ca="1" si="4"/>
        <v>8</v>
      </c>
      <c r="D297" s="5">
        <f ca="1">_xlfn.XLOOKUP(Tabla2[[#This Row],[Producto]],Table1[Nombre de Producto],Table1[Precio Unitario])</f>
        <v>2450</v>
      </c>
      <c r="E297" s="5">
        <f ca="1">Tabla2[[#This Row],[Cantidad Vendida]]*Tabla2[[#This Row],[Precio Unitario]]</f>
        <v>19600</v>
      </c>
    </row>
    <row r="298" spans="1:5">
      <c r="A298" s="6">
        <v>45039</v>
      </c>
      <c r="B298" t="str" cm="1">
        <f t="array" aca="1" ref="B298" ca="1">INDEX(Inventario!B:B, RANDBETWEEN(1, COUNTA(Inventario!B:B)))</f>
        <v>Auriculares HyperX Cloud II</v>
      </c>
      <c r="C298">
        <f t="shared" ca="1" si="4"/>
        <v>0</v>
      </c>
      <c r="D298" s="5">
        <f ca="1">_xlfn.XLOOKUP(Tabla2[[#This Row],[Producto]],Table1[Nombre de Producto],Table1[Precio Unitario])</f>
        <v>1750</v>
      </c>
      <c r="E298" s="5">
        <f ca="1">Tabla2[[#This Row],[Cantidad Vendida]]*Tabla2[[#This Row],[Precio Unitario]]</f>
        <v>0</v>
      </c>
    </row>
    <row r="299" spans="1:5">
      <c r="A299" s="6">
        <v>45039</v>
      </c>
      <c r="B299" t="str" cm="1">
        <f t="array" aca="1" ref="B299" ca="1">INDEX(Inventario!B:B, RANDBETWEEN(1, COUNTA(Inventario!B:B)))</f>
        <v>Teclado Gaming SteelSeries Apex Pro</v>
      </c>
      <c r="C299">
        <f t="shared" ca="1" si="4"/>
        <v>12</v>
      </c>
      <c r="D299" s="5">
        <f ca="1">_xlfn.XLOOKUP(Tabla2[[#This Row],[Producto]],Table1[Nombre de Producto],Table1[Precio Unitario])</f>
        <v>3500</v>
      </c>
      <c r="E299" s="5">
        <f ca="1">Tabla2[[#This Row],[Cantidad Vendida]]*Tabla2[[#This Row],[Precio Unitario]]</f>
        <v>42000</v>
      </c>
    </row>
    <row r="300" spans="1:5">
      <c r="A300" s="6">
        <v>45039</v>
      </c>
      <c r="B300" t="str" cm="1">
        <f t="array" aca="1" ref="B300" ca="1">INDEX(Inventario!B:B, RANDBETWEEN(1, COUNTA(Inventario!B:B)))</f>
        <v>Teclado Inalámbrico Apple Magic Keyboard</v>
      </c>
      <c r="C300">
        <f t="shared" ca="1" si="4"/>
        <v>3</v>
      </c>
      <c r="D300" s="5">
        <f ca="1">_xlfn.XLOOKUP(Tabla2[[#This Row],[Producto]],Table1[Nombre de Producto],Table1[Precio Unitario])</f>
        <v>1750</v>
      </c>
      <c r="E300" s="5">
        <f ca="1">Tabla2[[#This Row],[Cantidad Vendida]]*Tabla2[[#This Row],[Precio Unitario]]</f>
        <v>5250</v>
      </c>
    </row>
    <row r="301" spans="1:5">
      <c r="A301" s="6">
        <v>45039</v>
      </c>
      <c r="B301" t="str" cm="1">
        <f t="array" aca="1" ref="B301" ca="1">INDEX(Inventario!B:B, RANDBETWEEN(1, COUNTA(Inventario!B:B)))</f>
        <v>Monitor Acer Predator X27</v>
      </c>
      <c r="C301">
        <f t="shared" ca="1" si="4"/>
        <v>9</v>
      </c>
      <c r="D301" s="5">
        <f ca="1">_xlfn.XLOOKUP(Tabla2[[#This Row],[Producto]],Table1[Nombre de Producto],Table1[Precio Unitario])</f>
        <v>21000</v>
      </c>
      <c r="E301" s="5">
        <f ca="1">Tabla2[[#This Row],[Cantidad Vendida]]*Tabla2[[#This Row],[Precio Unitario]]</f>
        <v>189000</v>
      </c>
    </row>
    <row r="302" spans="1:5">
      <c r="A302" s="6">
        <v>45039</v>
      </c>
      <c r="B302" t="str" cm="1">
        <f t="array" aca="1" ref="B302" ca="1">INDEX(Inventario!B:B, RANDBETWEEN(1, COUNTA(Inventario!B:B)))</f>
        <v>Auriculares Plantronics BackBeat PRO 2</v>
      </c>
      <c r="C302">
        <f t="shared" ca="1" si="4"/>
        <v>1</v>
      </c>
      <c r="D302" s="5">
        <f ca="1">_xlfn.XLOOKUP(Tabla2[[#This Row],[Producto]],Table1[Nombre de Producto],Table1[Precio Unitario])</f>
        <v>3150</v>
      </c>
      <c r="E302" s="5">
        <f ca="1">Tabla2[[#This Row],[Cantidad Vendida]]*Tabla2[[#This Row],[Precio Unitario]]</f>
        <v>3150</v>
      </c>
    </row>
    <row r="303" spans="1:5">
      <c r="A303" s="6">
        <v>45039</v>
      </c>
      <c r="B303" t="str" cm="1">
        <f t="array" aca="1" ref="B303" ca="1">INDEX(Inventario!B:B, RANDBETWEEN(1, COUNTA(Inventario!B:B)))</f>
        <v>Webcam Razer Kiyo</v>
      </c>
      <c r="C303">
        <f t="shared" ca="1" si="4"/>
        <v>10</v>
      </c>
      <c r="D303" s="5">
        <f ca="1">_xlfn.XLOOKUP(Tabla2[[#This Row],[Producto]],Table1[Nombre de Producto],Table1[Precio Unitario])</f>
        <v>1750</v>
      </c>
      <c r="E303" s="5">
        <f ca="1">Tabla2[[#This Row],[Cantidad Vendida]]*Tabla2[[#This Row],[Precio Unitario]]</f>
        <v>17500</v>
      </c>
    </row>
    <row r="304" spans="1:5">
      <c r="A304" s="6">
        <v>45039</v>
      </c>
      <c r="B304" t="str" cm="1">
        <f t="array" aca="1" ref="B304" ca="1">INDEX(Inventario!B:B, RANDBETWEEN(1, COUNTA(Inventario!B:B)))</f>
        <v>Webcam Razer Kiyo</v>
      </c>
      <c r="C304">
        <f t="shared" ca="1" si="4"/>
        <v>8</v>
      </c>
      <c r="D304" s="5">
        <f ca="1">_xlfn.XLOOKUP(Tabla2[[#This Row],[Producto]],Table1[Nombre de Producto],Table1[Precio Unitario])</f>
        <v>1750</v>
      </c>
      <c r="E304" s="5">
        <f ca="1">Tabla2[[#This Row],[Cantidad Vendida]]*Tabla2[[#This Row],[Precio Unitario]]</f>
        <v>14000</v>
      </c>
    </row>
    <row r="305" spans="1:5">
      <c r="A305" s="6">
        <v>45039</v>
      </c>
      <c r="B305" t="str" cm="1">
        <f t="array" aca="1" ref="B305" ca="1">INDEX(Inventario!B:B, RANDBETWEEN(1, COUNTA(Inventario!B:B)))</f>
        <v>Auriculares Bose QuietComfort 35 II</v>
      </c>
      <c r="C305">
        <f t="shared" ca="1" si="4"/>
        <v>1</v>
      </c>
      <c r="D305" s="5">
        <f ca="1">_xlfn.XLOOKUP(Tabla2[[#This Row],[Producto]],Table1[Nombre de Producto],Table1[Precio Unitario])</f>
        <v>5250</v>
      </c>
      <c r="E305" s="5">
        <f ca="1">Tabla2[[#This Row],[Cantidad Vendida]]*Tabla2[[#This Row],[Precio Unitario]]</f>
        <v>5250</v>
      </c>
    </row>
    <row r="306" spans="1:5">
      <c r="A306" s="6">
        <v>45039</v>
      </c>
      <c r="B306" t="str" cm="1">
        <f t="array" aca="1" ref="B306" ca="1">INDEX(Inventario!B:B, RANDBETWEEN(1, COUNTA(Inventario!B:B)))</f>
        <v>Teclado Inalámbrico Apple Magic Keyboard</v>
      </c>
      <c r="C306">
        <f t="shared" ca="1" si="4"/>
        <v>4</v>
      </c>
      <c r="D306" s="5">
        <f ca="1">_xlfn.XLOOKUP(Tabla2[[#This Row],[Producto]],Table1[Nombre de Producto],Table1[Precio Unitario])</f>
        <v>1750</v>
      </c>
      <c r="E306" s="5">
        <f ca="1">Tabla2[[#This Row],[Cantidad Vendida]]*Tabla2[[#This Row],[Precio Unitario]]</f>
        <v>7000</v>
      </c>
    </row>
    <row r="307" spans="1:5">
      <c r="A307" s="6">
        <v>45039</v>
      </c>
      <c r="B307" t="str" cm="1">
        <f t="array" aca="1" ref="B307" ca="1">INDEX(Inventario!B:B, RANDBETWEEN(1, COUNTA(Inventario!B:B)))</f>
        <v>Ratón Vertical Ergonomico Anker</v>
      </c>
      <c r="C307">
        <f t="shared" ca="1" si="4"/>
        <v>5</v>
      </c>
      <c r="D307" s="5">
        <f ca="1">_xlfn.XLOOKUP(Tabla2[[#This Row],[Producto]],Table1[Nombre de Producto],Table1[Precio Unitario])</f>
        <v>525</v>
      </c>
      <c r="E307" s="5">
        <f ca="1">Tabla2[[#This Row],[Cantidad Vendida]]*Tabla2[[#This Row],[Precio Unitario]]</f>
        <v>2625</v>
      </c>
    </row>
    <row r="308" spans="1:5">
      <c r="A308" s="6">
        <v>45039</v>
      </c>
      <c r="B308" t="str" cm="1">
        <f t="array" aca="1" ref="B308" ca="1">INDEX(Inventario!B:B, RANDBETWEEN(1, COUNTA(Inventario!B:B)))</f>
        <v>Nombre de Producto</v>
      </c>
      <c r="C308">
        <f t="shared" ca="1" si="4"/>
        <v>4</v>
      </c>
      <c r="D308" s="5" t="e">
        <f ca="1">_xlfn.XLOOKUP(Tabla2[[#This Row],[Producto]],Table1[Nombre de Producto],Table1[Precio Unitario])</f>
        <v>#N/A</v>
      </c>
      <c r="E308" s="5" t="e">
        <f ca="1">Tabla2[[#This Row],[Cantidad Vendida]]*Tabla2[[#This Row],[Precio Unitario]]</f>
        <v>#N/A</v>
      </c>
    </row>
    <row r="309" spans="1:5">
      <c r="A309" s="6">
        <v>45039</v>
      </c>
      <c r="B309" t="str" cm="1">
        <f t="array" aca="1" ref="B309" ca="1">INDEX(Inventario!B:B, RANDBETWEEN(1, COUNTA(Inventario!B:B)))</f>
        <v>Ratón Inalámbrico Microsoft Arc</v>
      </c>
      <c r="C309">
        <f t="shared" ca="1" si="4"/>
        <v>3</v>
      </c>
      <c r="D309" s="5">
        <f ca="1">_xlfn.XLOOKUP(Tabla2[[#This Row],[Producto]],Table1[Nombre de Producto],Table1[Precio Unitario])</f>
        <v>1050</v>
      </c>
      <c r="E309" s="5">
        <f ca="1">Tabla2[[#This Row],[Cantidad Vendida]]*Tabla2[[#This Row],[Precio Unitario]]</f>
        <v>3150</v>
      </c>
    </row>
    <row r="310" spans="1:5">
      <c r="A310" s="6">
        <v>45039</v>
      </c>
      <c r="B310" t="str" cm="1">
        <f t="array" aca="1" ref="B310" ca="1">INDEX(Inventario!B:B, RANDBETWEEN(1, COUNTA(Inventario!B:B)))</f>
        <v>Ratón Gaming Logitech G502 Hero</v>
      </c>
      <c r="C310">
        <f t="shared" ca="1" si="4"/>
        <v>2</v>
      </c>
      <c r="D310" s="5">
        <f ca="1">_xlfn.XLOOKUP(Tabla2[[#This Row],[Producto]],Table1[Nombre de Producto],Table1[Precio Unitario])</f>
        <v>875</v>
      </c>
      <c r="E310" s="5">
        <f ca="1">Tabla2[[#This Row],[Cantidad Vendida]]*Tabla2[[#This Row],[Precio Unitario]]</f>
        <v>1750</v>
      </c>
    </row>
    <row r="311" spans="1:5">
      <c r="A311" s="6">
        <v>45039</v>
      </c>
      <c r="B311" t="str" cm="1">
        <f t="array" aca="1" ref="B311" ca="1">INDEX(Inventario!B:B, RANDBETWEEN(1, COUNTA(Inventario!B:B)))</f>
        <v>Teclado Inalámbrico Apple Magic Keyboard</v>
      </c>
      <c r="C311">
        <f t="shared" ca="1" si="4"/>
        <v>9</v>
      </c>
      <c r="D311" s="5">
        <f ca="1">_xlfn.XLOOKUP(Tabla2[[#This Row],[Producto]],Table1[Nombre de Producto],Table1[Precio Unitario])</f>
        <v>1750</v>
      </c>
      <c r="E311" s="5">
        <f ca="1">Tabla2[[#This Row],[Cantidad Vendida]]*Tabla2[[#This Row],[Precio Unitario]]</f>
        <v>15750</v>
      </c>
    </row>
    <row r="312" spans="1:5">
      <c r="A312" s="6">
        <v>45039</v>
      </c>
      <c r="B312" t="str" cm="1">
        <f t="array" aca="1" ref="B312" ca="1">INDEX(Inventario!B:B, RANDBETWEEN(1, COUNTA(Inventario!B:B)))</f>
        <v>Monitor ViewSonic VX2776-SMHD</v>
      </c>
      <c r="C312">
        <f t="shared" ca="1" si="4"/>
        <v>5</v>
      </c>
      <c r="D312" s="5">
        <f ca="1">_xlfn.XLOOKUP(Tabla2[[#This Row],[Producto]],Table1[Nombre de Producto],Table1[Precio Unitario])</f>
        <v>3150</v>
      </c>
      <c r="E312" s="5">
        <f ca="1">Tabla2[[#This Row],[Cantidad Vendida]]*Tabla2[[#This Row],[Precio Unitario]]</f>
        <v>15750</v>
      </c>
    </row>
    <row r="313" spans="1:5">
      <c r="A313" s="6">
        <v>45039</v>
      </c>
      <c r="B313" t="str" cm="1">
        <f t="array" aca="1" ref="B313" ca="1">INDEX(Inventario!B:B, RANDBETWEEN(1, COUNTA(Inventario!B:B)))</f>
        <v>Teclado Mecánico Das Keyboard 4</v>
      </c>
      <c r="C313">
        <f t="shared" ca="1" si="4"/>
        <v>6</v>
      </c>
      <c r="D313" s="5">
        <f ca="1">_xlfn.XLOOKUP(Tabla2[[#This Row],[Producto]],Table1[Nombre de Producto],Table1[Precio Unitario])</f>
        <v>2975</v>
      </c>
      <c r="E313" s="5">
        <f ca="1">Tabla2[[#This Row],[Cantidad Vendida]]*Tabla2[[#This Row],[Precio Unitario]]</f>
        <v>17850</v>
      </c>
    </row>
    <row r="314" spans="1:5">
      <c r="A314" s="6">
        <v>45039</v>
      </c>
      <c r="B314" t="str" cm="1">
        <f t="array" aca="1" ref="B314" ca="1">INDEX(Inventario!B:B, RANDBETWEEN(1, COUNTA(Inventario!B:B)))</f>
        <v>Teclado Retroiluminado Corsair K70</v>
      </c>
      <c r="C314">
        <f t="shared" ca="1" si="4"/>
        <v>8</v>
      </c>
      <c r="D314" s="5">
        <f ca="1">_xlfn.XLOOKUP(Tabla2[[#This Row],[Producto]],Table1[Nombre de Producto],Table1[Precio Unitario])</f>
        <v>2800</v>
      </c>
      <c r="E314" s="5">
        <f ca="1">Tabla2[[#This Row],[Cantidad Vendida]]*Tabla2[[#This Row],[Precio Unitario]]</f>
        <v>22400</v>
      </c>
    </row>
    <row r="315" spans="1:5">
      <c r="A315" s="6">
        <v>45039</v>
      </c>
      <c r="B315" t="str" cm="1">
        <f t="array" aca="1" ref="B315" ca="1">INDEX(Inventario!B:B, RANDBETWEEN(1, COUNTA(Inventario!B:B)))</f>
        <v>Teclado Retroiluminado Corsair K70</v>
      </c>
      <c r="C315">
        <f t="shared" ca="1" si="4"/>
        <v>10</v>
      </c>
      <c r="D315" s="5">
        <f ca="1">_xlfn.XLOOKUP(Tabla2[[#This Row],[Producto]],Table1[Nombre de Producto],Table1[Precio Unitario])</f>
        <v>2800</v>
      </c>
      <c r="E315" s="5">
        <f ca="1">Tabla2[[#This Row],[Cantidad Vendida]]*Tabla2[[#This Row],[Precio Unitario]]</f>
        <v>28000</v>
      </c>
    </row>
    <row r="316" spans="1:5">
      <c r="A316" s="6">
        <v>45039</v>
      </c>
      <c r="B316" t="str" cm="1">
        <f t="array" aca="1" ref="B316" ca="1">INDEX(Inventario!B:B, RANDBETWEEN(1, COUNTA(Inventario!B:B)))</f>
        <v>Teclado Retroiluminado Corsair K70</v>
      </c>
      <c r="C316">
        <f t="shared" ca="1" si="4"/>
        <v>8</v>
      </c>
      <c r="D316" s="5">
        <f ca="1">_xlfn.XLOOKUP(Tabla2[[#This Row],[Producto]],Table1[Nombre de Producto],Table1[Precio Unitario])</f>
        <v>2800</v>
      </c>
      <c r="E316" s="5">
        <f ca="1">Tabla2[[#This Row],[Cantidad Vendida]]*Tabla2[[#This Row],[Precio Unitario]]</f>
        <v>22400</v>
      </c>
    </row>
    <row r="317" spans="1:5">
      <c r="A317" s="6">
        <v>45039</v>
      </c>
      <c r="B317" t="str" cm="1">
        <f t="array" aca="1" ref="B317" ca="1">INDEX(Inventario!B:B, RANDBETWEEN(1, COUNTA(Inventario!B:B)))</f>
        <v>Teclado Mecánico Razer BlackWidow Elite</v>
      </c>
      <c r="C317">
        <f t="shared" ca="1" si="4"/>
        <v>2</v>
      </c>
      <c r="D317" s="5">
        <f ca="1">_xlfn.XLOOKUP(Tabla2[[#This Row],[Producto]],Table1[Nombre de Producto],Table1[Precio Unitario])</f>
        <v>2975</v>
      </c>
      <c r="E317" s="5">
        <f ca="1">Tabla2[[#This Row],[Cantidad Vendida]]*Tabla2[[#This Row],[Precio Unitario]]</f>
        <v>5950</v>
      </c>
    </row>
    <row r="318" spans="1:5">
      <c r="A318" s="6">
        <v>45039</v>
      </c>
      <c r="B318" t="str" cm="1">
        <f t="array" aca="1" ref="B318" ca="1">INDEX(Inventario!B:B, RANDBETWEEN(1, COUNTA(Inventario!B:B)))</f>
        <v>Ratón Gaming Glorious Model O</v>
      </c>
      <c r="C318">
        <f t="shared" ca="1" si="4"/>
        <v>11</v>
      </c>
      <c r="D318" s="5">
        <f ca="1">_xlfn.XLOOKUP(Tabla2[[#This Row],[Producto]],Table1[Nombre de Producto],Table1[Precio Unitario])</f>
        <v>875</v>
      </c>
      <c r="E318" s="5">
        <f ca="1">Tabla2[[#This Row],[Cantidad Vendida]]*Tabla2[[#This Row],[Precio Unitario]]</f>
        <v>9625</v>
      </c>
    </row>
    <row r="319" spans="1:5">
      <c r="A319" s="6">
        <v>45039</v>
      </c>
      <c r="B319" t="str" cm="1">
        <f t="array" aca="1" ref="B319" ca="1">INDEX(Inventario!B:B, RANDBETWEEN(1, COUNTA(Inventario!B:B)))</f>
        <v>Auriculares Logitech G Pro X</v>
      </c>
      <c r="C319">
        <f t="shared" ca="1" si="4"/>
        <v>4</v>
      </c>
      <c r="D319" s="5">
        <f ca="1">_xlfn.XLOOKUP(Tabla2[[#This Row],[Producto]],Table1[Nombre de Producto],Table1[Precio Unitario])</f>
        <v>2625</v>
      </c>
      <c r="E319" s="5">
        <f ca="1">Tabla2[[#This Row],[Cantidad Vendida]]*Tabla2[[#This Row],[Precio Unitario]]</f>
        <v>10500</v>
      </c>
    </row>
    <row r="320" spans="1:5">
      <c r="A320" s="6">
        <v>45039</v>
      </c>
      <c r="B320" t="str" cm="1">
        <f t="array" aca="1" ref="B320" ca="1">INDEX(Inventario!B:B, RANDBETWEEN(1, COUNTA(Inventario!B:B)))</f>
        <v>Ratón Gaming Corsair Dark Core RGB Pro</v>
      </c>
      <c r="C320">
        <f t="shared" ca="1" si="4"/>
        <v>10</v>
      </c>
      <c r="D320" s="5">
        <f ca="1">_xlfn.XLOOKUP(Tabla2[[#This Row],[Producto]],Table1[Nombre de Producto],Table1[Precio Unitario])</f>
        <v>1750</v>
      </c>
      <c r="E320" s="5">
        <f ca="1">Tabla2[[#This Row],[Cantidad Vendida]]*Tabla2[[#This Row],[Precio Unitario]]</f>
        <v>17500</v>
      </c>
    </row>
    <row r="321" spans="1:5">
      <c r="A321" s="6">
        <v>45039</v>
      </c>
      <c r="B321" t="str" cm="1">
        <f t="array" aca="1" ref="B321" ca="1">INDEX(Inventario!B:B, RANDBETWEEN(1, COUNTA(Inventario!B:B)))</f>
        <v>Ratón Gaming Corsair Dark Core RGB Pro</v>
      </c>
      <c r="C321">
        <f t="shared" ca="1" si="4"/>
        <v>9</v>
      </c>
      <c r="D321" s="5">
        <f ca="1">_xlfn.XLOOKUP(Tabla2[[#This Row],[Producto]],Table1[Nombre de Producto],Table1[Precio Unitario])</f>
        <v>1750</v>
      </c>
      <c r="E321" s="5">
        <f ca="1">Tabla2[[#This Row],[Cantidad Vendida]]*Tabla2[[#This Row],[Precio Unitario]]</f>
        <v>15750</v>
      </c>
    </row>
    <row r="322" spans="1:5">
      <c r="A322" s="6">
        <v>45039</v>
      </c>
      <c r="B322" t="str" cm="1">
        <f t="array" aca="1" ref="B322" ca="1">INDEX(Inventario!B:B, RANDBETWEEN(1, COUNTA(Inventario!B:B)))</f>
        <v>Ratón Gaming Corsair Dark Core RGB Pro</v>
      </c>
      <c r="C322">
        <f t="shared" ca="1" si="4"/>
        <v>4</v>
      </c>
      <c r="D322" s="5">
        <f ca="1">_xlfn.XLOOKUP(Tabla2[[#This Row],[Producto]],Table1[Nombre de Producto],Table1[Precio Unitario])</f>
        <v>1750</v>
      </c>
      <c r="E322" s="5">
        <f ca="1">Tabla2[[#This Row],[Cantidad Vendida]]*Tabla2[[#This Row],[Precio Unitario]]</f>
        <v>7000</v>
      </c>
    </row>
    <row r="323" spans="1:5">
      <c r="A323" s="6">
        <v>45039</v>
      </c>
      <c r="B323" t="str" cm="1">
        <f t="array" aca="1" ref="B323" ca="1">INDEX(Inventario!B:B, RANDBETWEEN(1, COUNTA(Inventario!B:B)))</f>
        <v>Auriculares AKG K712 Pro</v>
      </c>
      <c r="C323">
        <f t="shared" ref="C323:C386" ca="1" si="5">RANDBETWEEN(0,12)</f>
        <v>2</v>
      </c>
      <c r="D323" s="5">
        <f ca="1">_xlfn.XLOOKUP(Tabla2[[#This Row],[Producto]],Table1[Nombre de Producto],Table1[Precio Unitario])</f>
        <v>6125</v>
      </c>
      <c r="E323" s="5">
        <f ca="1">Tabla2[[#This Row],[Cantidad Vendida]]*Tabla2[[#This Row],[Precio Unitario]]</f>
        <v>12250</v>
      </c>
    </row>
    <row r="324" spans="1:5">
      <c r="A324" s="6">
        <v>45039</v>
      </c>
      <c r="B324" t="str" cm="1">
        <f t="array" aca="1" ref="B324" ca="1">INDEX(Inventario!B:B, RANDBETWEEN(1, COUNTA(Inventario!B:B)))</f>
        <v>Webcam Logitech C920</v>
      </c>
      <c r="C324">
        <f t="shared" ca="1" si="5"/>
        <v>7</v>
      </c>
      <c r="D324" s="5">
        <f ca="1">_xlfn.XLOOKUP(Tabla2[[#This Row],[Producto]],Table1[Nombre de Producto],Table1[Precio Unitario])</f>
        <v>1400</v>
      </c>
      <c r="E324" s="5">
        <f ca="1">Tabla2[[#This Row],[Cantidad Vendida]]*Tabla2[[#This Row],[Precio Unitario]]</f>
        <v>9800</v>
      </c>
    </row>
    <row r="325" spans="1:5">
      <c r="A325" s="6">
        <v>45039</v>
      </c>
      <c r="B325" t="str" cm="1">
        <f t="array" aca="1" ref="B325" ca="1">INDEX(Inventario!B:B, RANDBETWEEN(1, COUNTA(Inventario!B:B)))</f>
        <v>Ratón Gaming Redragon M602</v>
      </c>
      <c r="C325">
        <f t="shared" ca="1" si="5"/>
        <v>12</v>
      </c>
      <c r="D325" s="5">
        <f ca="1">_xlfn.XLOOKUP(Tabla2[[#This Row],[Producto]],Table1[Nombre de Producto],Table1[Precio Unitario])</f>
        <v>875</v>
      </c>
      <c r="E325" s="5">
        <f ca="1">Tabla2[[#This Row],[Cantidad Vendida]]*Tabla2[[#This Row],[Precio Unitario]]</f>
        <v>10500</v>
      </c>
    </row>
    <row r="326" spans="1:5">
      <c r="A326" s="6">
        <v>45039</v>
      </c>
      <c r="B326" t="str" cm="1">
        <f t="array" aca="1" ref="B326" ca="1">INDEX(Inventario!B:B, RANDBETWEEN(1, COUNTA(Inventario!B:B)))</f>
        <v>Ratón Inalámbrico Razer DeathAdder V2</v>
      </c>
      <c r="C326">
        <f t="shared" ca="1" si="5"/>
        <v>12</v>
      </c>
      <c r="D326" s="5">
        <f ca="1">_xlfn.XLOOKUP(Tabla2[[#This Row],[Producto]],Table1[Nombre de Producto],Table1[Precio Unitario])</f>
        <v>1225</v>
      </c>
      <c r="E326" s="5">
        <f ca="1">Tabla2[[#This Row],[Cantidad Vendida]]*Tabla2[[#This Row],[Precio Unitario]]</f>
        <v>14700</v>
      </c>
    </row>
    <row r="327" spans="1:5">
      <c r="A327" s="6">
        <v>45046</v>
      </c>
      <c r="B327" t="str" cm="1">
        <f t="array" aca="1" ref="B327" ca="1">INDEX(Inventario!B:B, RANDBETWEEN(1, COUNTA(Inventario!B:B)))</f>
        <v>Auriculares Marshall Major III</v>
      </c>
      <c r="C327">
        <f t="shared" ca="1" si="5"/>
        <v>0</v>
      </c>
      <c r="D327" s="5">
        <f ca="1">_xlfn.XLOOKUP(Tabla2[[#This Row],[Producto]],Table1[Nombre de Producto],Table1[Precio Unitario])</f>
        <v>3150</v>
      </c>
      <c r="E327" s="5">
        <f ca="1">Tabla2[[#This Row],[Cantidad Vendida]]*Tabla2[[#This Row],[Precio Unitario]]</f>
        <v>0</v>
      </c>
    </row>
    <row r="328" spans="1:5">
      <c r="A328" s="6">
        <v>45046</v>
      </c>
      <c r="B328" t="str" cm="1">
        <f t="array" aca="1" ref="B328" ca="1">INDEX(Inventario!B:B, RANDBETWEEN(1, COUNTA(Inventario!B:B)))</f>
        <v>Ratón Inalámbrico Logitech Pebble M350</v>
      </c>
      <c r="C328">
        <f t="shared" ca="1" si="5"/>
        <v>7</v>
      </c>
      <c r="D328" s="5">
        <f ca="1">_xlfn.XLOOKUP(Tabla2[[#This Row],[Producto]],Table1[Nombre de Producto],Table1[Precio Unitario])</f>
        <v>875</v>
      </c>
      <c r="E328" s="5">
        <f ca="1">Tabla2[[#This Row],[Cantidad Vendida]]*Tabla2[[#This Row],[Precio Unitario]]</f>
        <v>6125</v>
      </c>
    </row>
    <row r="329" spans="1:5">
      <c r="A329" s="6">
        <v>45046</v>
      </c>
      <c r="B329" t="str" cm="1">
        <f t="array" aca="1" ref="B329" ca="1">INDEX(Inventario!B:B, RANDBETWEEN(1, COUNTA(Inventario!B:B)))</f>
        <v>Ratón Gaming SteelSeries Rival 600</v>
      </c>
      <c r="C329">
        <f t="shared" ca="1" si="5"/>
        <v>12</v>
      </c>
      <c r="D329" s="5">
        <f ca="1">_xlfn.XLOOKUP(Tabla2[[#This Row],[Producto]],Table1[Nombre de Producto],Table1[Precio Unitario])</f>
        <v>1400</v>
      </c>
      <c r="E329" s="5">
        <f ca="1">Tabla2[[#This Row],[Cantidad Vendida]]*Tabla2[[#This Row],[Precio Unitario]]</f>
        <v>16800</v>
      </c>
    </row>
    <row r="330" spans="1:5">
      <c r="A330" s="6">
        <v>45046</v>
      </c>
      <c r="B330" t="str" cm="1">
        <f t="array" aca="1" ref="B330" ca="1">INDEX(Inventario!B:B, RANDBETWEEN(1, COUNTA(Inventario!B:B)))</f>
        <v>Teclado Retroiluminado Corsair K70</v>
      </c>
      <c r="C330">
        <f t="shared" ca="1" si="5"/>
        <v>5</v>
      </c>
      <c r="D330" s="5">
        <f ca="1">_xlfn.XLOOKUP(Tabla2[[#This Row],[Producto]],Table1[Nombre de Producto],Table1[Precio Unitario])</f>
        <v>2800</v>
      </c>
      <c r="E330" s="5">
        <f ca="1">Tabla2[[#This Row],[Cantidad Vendida]]*Tabla2[[#This Row],[Precio Unitario]]</f>
        <v>14000</v>
      </c>
    </row>
    <row r="331" spans="1:5">
      <c r="A331" s="6">
        <v>45046</v>
      </c>
      <c r="B331" t="str" cm="1">
        <f t="array" aca="1" ref="B331" ca="1">INDEX(Inventario!B:B, RANDBETWEEN(1, COUNTA(Inventario!B:B)))</f>
        <v>Monitor BenQ PD3200U</v>
      </c>
      <c r="C331">
        <f t="shared" ca="1" si="5"/>
        <v>6</v>
      </c>
      <c r="D331" s="5">
        <f ca="1">_xlfn.XLOOKUP(Tabla2[[#This Row],[Producto]],Table1[Nombre de Producto],Table1[Precio Unitario])</f>
        <v>12250</v>
      </c>
      <c r="E331" s="5">
        <f ca="1">Tabla2[[#This Row],[Cantidad Vendida]]*Tabla2[[#This Row],[Precio Unitario]]</f>
        <v>73500</v>
      </c>
    </row>
    <row r="332" spans="1:5">
      <c r="A332" s="6">
        <v>45046</v>
      </c>
      <c r="B332" t="str" cm="1">
        <f t="array" aca="1" ref="B332" ca="1">INDEX(Inventario!B:B, RANDBETWEEN(1, COUNTA(Inventario!B:B)))</f>
        <v>Webcam Razer Kiyo</v>
      </c>
      <c r="C332">
        <f t="shared" ca="1" si="5"/>
        <v>11</v>
      </c>
      <c r="D332" s="5">
        <f ca="1">_xlfn.XLOOKUP(Tabla2[[#This Row],[Producto]],Table1[Nombre de Producto],Table1[Precio Unitario])</f>
        <v>1750</v>
      </c>
      <c r="E332" s="5">
        <f ca="1">Tabla2[[#This Row],[Cantidad Vendida]]*Tabla2[[#This Row],[Precio Unitario]]</f>
        <v>19250</v>
      </c>
    </row>
    <row r="333" spans="1:5">
      <c r="A333" s="6">
        <v>45046</v>
      </c>
      <c r="B333" t="str" cm="1">
        <f t="array" aca="1" ref="B333" ca="1">INDEX(Inventario!B:B, RANDBETWEEN(1, COUNTA(Inventario!B:B)))</f>
        <v>Auriculares Inalámbricos Sony WH-1000XM4</v>
      </c>
      <c r="C333">
        <f t="shared" ca="1" si="5"/>
        <v>0</v>
      </c>
      <c r="D333" s="5">
        <f ca="1">_xlfn.XLOOKUP(Tabla2[[#This Row],[Producto]],Table1[Nombre de Producto],Table1[Precio Unitario])</f>
        <v>6125</v>
      </c>
      <c r="E333" s="5">
        <f ca="1">Tabla2[[#This Row],[Cantidad Vendida]]*Tabla2[[#This Row],[Precio Unitario]]</f>
        <v>0</v>
      </c>
    </row>
    <row r="334" spans="1:5">
      <c r="A334" s="6">
        <v>45046</v>
      </c>
      <c r="B334" t="str" cm="1">
        <f t="array" aca="1" ref="B334" ca="1">INDEX(Inventario!B:B, RANDBETWEEN(1, COUNTA(Inventario!B:B)))</f>
        <v>Ratón Gaming Corsair Dark Core RGB Pro</v>
      </c>
      <c r="C334">
        <f t="shared" ca="1" si="5"/>
        <v>11</v>
      </c>
      <c r="D334" s="5">
        <f ca="1">_xlfn.XLOOKUP(Tabla2[[#This Row],[Producto]],Table1[Nombre de Producto],Table1[Precio Unitario])</f>
        <v>1750</v>
      </c>
      <c r="E334" s="5">
        <f ca="1">Tabla2[[#This Row],[Cantidad Vendida]]*Tabla2[[#This Row],[Precio Unitario]]</f>
        <v>19250</v>
      </c>
    </row>
    <row r="335" spans="1:5">
      <c r="A335" s="6">
        <v>45046</v>
      </c>
      <c r="B335" t="str" cm="1">
        <f t="array" aca="1" ref="B335" ca="1">INDEX(Inventario!B:B, RANDBETWEEN(1, COUNTA(Inventario!B:B)))</f>
        <v>Monitor BenQ PD3200U</v>
      </c>
      <c r="C335">
        <f t="shared" ca="1" si="5"/>
        <v>1</v>
      </c>
      <c r="D335" s="5">
        <f ca="1">_xlfn.XLOOKUP(Tabla2[[#This Row],[Producto]],Table1[Nombre de Producto],Table1[Precio Unitario])</f>
        <v>12250</v>
      </c>
      <c r="E335" s="5">
        <f ca="1">Tabla2[[#This Row],[Cantidad Vendida]]*Tabla2[[#This Row],[Precio Unitario]]</f>
        <v>12250</v>
      </c>
    </row>
    <row r="336" spans="1:5">
      <c r="A336" s="6">
        <v>45046</v>
      </c>
      <c r="B336" t="str" cm="1">
        <f t="array" aca="1" ref="B336" ca="1">INDEX(Inventario!B:B, RANDBETWEEN(1, COUNTA(Inventario!B:B)))</f>
        <v>Teclado Numérico Jelly Comb</v>
      </c>
      <c r="C336">
        <f t="shared" ca="1" si="5"/>
        <v>11</v>
      </c>
      <c r="D336" s="5">
        <f ca="1">_xlfn.XLOOKUP(Tabla2[[#This Row],[Producto]],Table1[Nombre de Producto],Table1[Precio Unitario])</f>
        <v>525</v>
      </c>
      <c r="E336" s="5">
        <f ca="1">Tabla2[[#This Row],[Cantidad Vendida]]*Tabla2[[#This Row],[Precio Unitario]]</f>
        <v>5775</v>
      </c>
    </row>
    <row r="337" spans="1:5">
      <c r="A337" s="6">
        <v>45046</v>
      </c>
      <c r="B337" t="str" cm="1">
        <f t="array" aca="1" ref="B337" ca="1">INDEX(Inventario!B:B, RANDBETWEEN(1, COUNTA(Inventario!B:B)))</f>
        <v>Teclado Compacto Keychron K2</v>
      </c>
      <c r="C337">
        <f t="shared" ca="1" si="5"/>
        <v>1</v>
      </c>
      <c r="D337" s="5">
        <f ca="1">_xlfn.XLOOKUP(Tabla2[[#This Row],[Producto]],Table1[Nombre de Producto],Table1[Precio Unitario])</f>
        <v>1225</v>
      </c>
      <c r="E337" s="5">
        <f ca="1">Tabla2[[#This Row],[Cantidad Vendida]]*Tabla2[[#This Row],[Precio Unitario]]</f>
        <v>1225</v>
      </c>
    </row>
    <row r="338" spans="1:5">
      <c r="A338" s="6">
        <v>45046</v>
      </c>
      <c r="B338" t="str" cm="1">
        <f t="array" aca="1" ref="B338" ca="1">INDEX(Inventario!B:B, RANDBETWEEN(1, COUNTA(Inventario!B:B)))</f>
        <v>Ratón Inalámbrico Logitech MX Master 3</v>
      </c>
      <c r="C338">
        <f t="shared" ca="1" si="5"/>
        <v>12</v>
      </c>
      <c r="D338" s="5">
        <f ca="1">_xlfn.XLOOKUP(Tabla2[[#This Row],[Producto]],Table1[Nombre de Producto],Table1[Precio Unitario])</f>
        <v>1750</v>
      </c>
      <c r="E338" s="5">
        <f ca="1">Tabla2[[#This Row],[Cantidad Vendida]]*Tabla2[[#This Row],[Precio Unitario]]</f>
        <v>21000</v>
      </c>
    </row>
    <row r="339" spans="1:5">
      <c r="A339" s="6">
        <v>45046</v>
      </c>
      <c r="B339" t="str" cm="1">
        <f t="array" aca="1" ref="B339" ca="1">INDEX(Inventario!B:B, RANDBETWEEN(1, COUNTA(Inventario!B:B)))</f>
        <v>Ratón Inalámbrico Logitech MX Master 3</v>
      </c>
      <c r="C339">
        <f t="shared" ca="1" si="5"/>
        <v>8</v>
      </c>
      <c r="D339" s="5">
        <f ca="1">_xlfn.XLOOKUP(Tabla2[[#This Row],[Producto]],Table1[Nombre de Producto],Table1[Precio Unitario])</f>
        <v>1750</v>
      </c>
      <c r="E339" s="5">
        <f ca="1">Tabla2[[#This Row],[Cantidad Vendida]]*Tabla2[[#This Row],[Precio Unitario]]</f>
        <v>14000</v>
      </c>
    </row>
    <row r="340" spans="1:5">
      <c r="A340" s="6">
        <v>45046</v>
      </c>
      <c r="B340" t="str" cm="1">
        <f t="array" aca="1" ref="B340" ca="1">INDEX(Inventario!B:B, RANDBETWEEN(1, COUNTA(Inventario!B:B)))</f>
        <v>Monitor Samsung Odyssey G7</v>
      </c>
      <c r="C340">
        <f t="shared" ca="1" si="5"/>
        <v>6</v>
      </c>
      <c r="D340" s="5">
        <f ca="1">_xlfn.XLOOKUP(Tabla2[[#This Row],[Producto]],Table1[Nombre de Producto],Table1[Precio Unitario])</f>
        <v>12250</v>
      </c>
      <c r="E340" s="5">
        <f ca="1">Tabla2[[#This Row],[Cantidad Vendida]]*Tabla2[[#This Row],[Precio Unitario]]</f>
        <v>73500</v>
      </c>
    </row>
    <row r="341" spans="1:5">
      <c r="A341" s="6">
        <v>45046</v>
      </c>
      <c r="B341" t="str" cm="1">
        <f t="array" aca="1" ref="B341" ca="1">INDEX(Inventario!B:B, RANDBETWEEN(1, COUNTA(Inventario!B:B)))</f>
        <v>Monitor Samsung Odyssey G7</v>
      </c>
      <c r="C341">
        <f t="shared" ca="1" si="5"/>
        <v>0</v>
      </c>
      <c r="D341" s="5">
        <f ca="1">_xlfn.XLOOKUP(Tabla2[[#This Row],[Producto]],Table1[Nombre de Producto],Table1[Precio Unitario])</f>
        <v>12250</v>
      </c>
      <c r="E341" s="5">
        <f ca="1">Tabla2[[#This Row],[Cantidad Vendida]]*Tabla2[[#This Row],[Precio Unitario]]</f>
        <v>0</v>
      </c>
    </row>
    <row r="342" spans="1:5">
      <c r="A342" s="6">
        <v>45046</v>
      </c>
      <c r="B342" t="str" cm="1">
        <f t="array" aca="1" ref="B342" ca="1">INDEX(Inventario!B:B, RANDBETWEEN(1, COUNTA(Inventario!B:B)))</f>
        <v>Teclado Ergonómico Kinesis Advantage2</v>
      </c>
      <c r="C342">
        <f t="shared" ca="1" si="5"/>
        <v>7</v>
      </c>
      <c r="D342" s="5">
        <f ca="1">_xlfn.XLOOKUP(Tabla2[[#This Row],[Producto]],Table1[Nombre de Producto],Table1[Precio Unitario])</f>
        <v>6125</v>
      </c>
      <c r="E342" s="5">
        <f ca="1">Tabla2[[#This Row],[Cantidad Vendida]]*Tabla2[[#This Row],[Precio Unitario]]</f>
        <v>42875</v>
      </c>
    </row>
    <row r="343" spans="1:5">
      <c r="A343" s="6">
        <v>45046</v>
      </c>
      <c r="B343" t="str" cm="1">
        <f t="array" aca="1" ref="B343" ca="1">INDEX(Inventario!B:B, RANDBETWEEN(1, COUNTA(Inventario!B:B)))</f>
        <v>Teclado Gamer Razer Huntsman Mini</v>
      </c>
      <c r="C343">
        <f t="shared" ca="1" si="5"/>
        <v>3</v>
      </c>
      <c r="D343" s="5">
        <f ca="1">_xlfn.XLOOKUP(Tabla2[[#This Row],[Producto]],Table1[Nombre de Producto],Table1[Precio Unitario])</f>
        <v>2450</v>
      </c>
      <c r="E343" s="5">
        <f ca="1">Tabla2[[#This Row],[Cantidad Vendida]]*Tabla2[[#This Row],[Precio Unitario]]</f>
        <v>7350</v>
      </c>
    </row>
    <row r="344" spans="1:5">
      <c r="A344" s="6">
        <v>45046</v>
      </c>
      <c r="B344" t="str" cm="1">
        <f t="array" aca="1" ref="B344" ca="1">INDEX(Inventario!B:B, RANDBETWEEN(1, COUNTA(Inventario!B:B)))</f>
        <v>Ratón Gaming Glorious Model O</v>
      </c>
      <c r="C344">
        <f t="shared" ca="1" si="5"/>
        <v>2</v>
      </c>
      <c r="D344" s="5">
        <f ca="1">_xlfn.XLOOKUP(Tabla2[[#This Row],[Producto]],Table1[Nombre de Producto],Table1[Precio Unitario])</f>
        <v>875</v>
      </c>
      <c r="E344" s="5">
        <f ca="1">Tabla2[[#This Row],[Cantidad Vendida]]*Tabla2[[#This Row],[Precio Unitario]]</f>
        <v>1750</v>
      </c>
    </row>
    <row r="345" spans="1:5">
      <c r="A345" s="6">
        <v>45046</v>
      </c>
      <c r="B345" t="str" cm="1">
        <f t="array" aca="1" ref="B345" ca="1">INDEX(Inventario!B:B, RANDBETWEEN(1, COUNTA(Inventario!B:B)))</f>
        <v>Auriculares HyperX Cloud II</v>
      </c>
      <c r="C345">
        <f t="shared" ca="1" si="5"/>
        <v>8</v>
      </c>
      <c r="D345" s="5">
        <f ca="1">_xlfn.XLOOKUP(Tabla2[[#This Row],[Producto]],Table1[Nombre de Producto],Table1[Precio Unitario])</f>
        <v>1750</v>
      </c>
      <c r="E345" s="5">
        <f ca="1">Tabla2[[#This Row],[Cantidad Vendida]]*Tabla2[[#This Row],[Precio Unitario]]</f>
        <v>14000</v>
      </c>
    </row>
    <row r="346" spans="1:5">
      <c r="A346" s="6">
        <v>45046</v>
      </c>
      <c r="B346" t="str" cm="1">
        <f t="array" aca="1" ref="B346" ca="1">INDEX(Inventario!B:B, RANDBETWEEN(1, COUNTA(Inventario!B:B)))</f>
        <v>Ratón Gaming Logitech G502 Hero</v>
      </c>
      <c r="C346">
        <f t="shared" ca="1" si="5"/>
        <v>4</v>
      </c>
      <c r="D346" s="5">
        <f ca="1">_xlfn.XLOOKUP(Tabla2[[#This Row],[Producto]],Table1[Nombre de Producto],Table1[Precio Unitario])</f>
        <v>875</v>
      </c>
      <c r="E346" s="5">
        <f ca="1">Tabla2[[#This Row],[Cantidad Vendida]]*Tabla2[[#This Row],[Precio Unitario]]</f>
        <v>3500</v>
      </c>
    </row>
    <row r="347" spans="1:5">
      <c r="A347" s="6">
        <v>45046</v>
      </c>
      <c r="B347" t="str" cm="1">
        <f t="array" aca="1" ref="B347" ca="1">INDEX(Inventario!B:B, RANDBETWEEN(1, COUNTA(Inventario!B:B)))</f>
        <v>Ratón Gaming Corsair Dark Core RGB Pro</v>
      </c>
      <c r="C347">
        <f t="shared" ca="1" si="5"/>
        <v>2</v>
      </c>
      <c r="D347" s="5">
        <f ca="1">_xlfn.XLOOKUP(Tabla2[[#This Row],[Producto]],Table1[Nombre de Producto],Table1[Precio Unitario])</f>
        <v>1750</v>
      </c>
      <c r="E347" s="5">
        <f ca="1">Tabla2[[#This Row],[Cantidad Vendida]]*Tabla2[[#This Row],[Precio Unitario]]</f>
        <v>3500</v>
      </c>
    </row>
    <row r="348" spans="1:5">
      <c r="A348" s="6">
        <v>45046</v>
      </c>
      <c r="B348" t="str" cm="1">
        <f t="array" aca="1" ref="B348" ca="1">INDEX(Inventario!B:B, RANDBETWEEN(1, COUNTA(Inventario!B:B)))</f>
        <v>Auriculares Marshall Major III</v>
      </c>
      <c r="C348">
        <f t="shared" ca="1" si="5"/>
        <v>2</v>
      </c>
      <c r="D348" s="5">
        <f ca="1">_xlfn.XLOOKUP(Tabla2[[#This Row],[Producto]],Table1[Nombre de Producto],Table1[Precio Unitario])</f>
        <v>3150</v>
      </c>
      <c r="E348" s="5">
        <f ca="1">Tabla2[[#This Row],[Cantidad Vendida]]*Tabla2[[#This Row],[Precio Unitario]]</f>
        <v>6300</v>
      </c>
    </row>
    <row r="349" spans="1:5">
      <c r="A349" s="6">
        <v>45046</v>
      </c>
      <c r="B349" t="str" cm="1">
        <f t="array" aca="1" ref="B349" ca="1">INDEX(Inventario!B:B, RANDBETWEEN(1, COUNTA(Inventario!B:B)))</f>
        <v>Auriculares Corsair Virtuoso RGB Wireless</v>
      </c>
      <c r="C349">
        <f t="shared" ca="1" si="5"/>
        <v>12</v>
      </c>
      <c r="D349" s="5">
        <f ca="1">_xlfn.XLOOKUP(Tabla2[[#This Row],[Producto]],Table1[Nombre de Producto],Table1[Precio Unitario])</f>
        <v>3150</v>
      </c>
      <c r="E349" s="5">
        <f ca="1">Tabla2[[#This Row],[Cantidad Vendida]]*Tabla2[[#This Row],[Precio Unitario]]</f>
        <v>37800</v>
      </c>
    </row>
    <row r="350" spans="1:5">
      <c r="A350" s="6">
        <v>45046</v>
      </c>
      <c r="B350" t="str" cm="1">
        <f t="array" aca="1" ref="B350" ca="1">INDEX(Inventario!B:B, RANDBETWEEN(1, COUNTA(Inventario!B:B)))</f>
        <v>Ratón Gaming Logitech G502 Hero</v>
      </c>
      <c r="C350">
        <f t="shared" ca="1" si="5"/>
        <v>7</v>
      </c>
      <c r="D350" s="5">
        <f ca="1">_xlfn.XLOOKUP(Tabla2[[#This Row],[Producto]],Table1[Nombre de Producto],Table1[Precio Unitario])</f>
        <v>875</v>
      </c>
      <c r="E350" s="5">
        <f ca="1">Tabla2[[#This Row],[Cantidad Vendida]]*Tabla2[[#This Row],[Precio Unitario]]</f>
        <v>6125</v>
      </c>
    </row>
    <row r="351" spans="1:5">
      <c r="A351" s="6">
        <v>45046</v>
      </c>
      <c r="B351" t="str" cm="1">
        <f t="array" aca="1" ref="B351" ca="1">INDEX(Inventario!B:B, RANDBETWEEN(1, COUNTA(Inventario!B:B)))</f>
        <v>Ratón Gaming SteelSeries Rival 600</v>
      </c>
      <c r="C351">
        <f t="shared" ca="1" si="5"/>
        <v>9</v>
      </c>
      <c r="D351" s="5">
        <f ca="1">_xlfn.XLOOKUP(Tabla2[[#This Row],[Producto]],Table1[Nombre de Producto],Table1[Precio Unitario])</f>
        <v>1400</v>
      </c>
      <c r="E351" s="5">
        <f ca="1">Tabla2[[#This Row],[Cantidad Vendida]]*Tabla2[[#This Row],[Precio Unitario]]</f>
        <v>12600</v>
      </c>
    </row>
    <row r="352" spans="1:5">
      <c r="A352" s="6">
        <v>45046</v>
      </c>
      <c r="B352" t="str" cm="1">
        <f t="array" aca="1" ref="B352" ca="1">INDEX(Inventario!B:B, RANDBETWEEN(1, COUNTA(Inventario!B:B)))</f>
        <v>Auriculares Bose QuietComfort 35 II</v>
      </c>
      <c r="C352">
        <f t="shared" ca="1" si="5"/>
        <v>5</v>
      </c>
      <c r="D352" s="5">
        <f ca="1">_xlfn.XLOOKUP(Tabla2[[#This Row],[Producto]],Table1[Nombre de Producto],Table1[Precio Unitario])</f>
        <v>5250</v>
      </c>
      <c r="E352" s="5">
        <f ca="1">Tabla2[[#This Row],[Cantidad Vendida]]*Tabla2[[#This Row],[Precio Unitario]]</f>
        <v>26250</v>
      </c>
    </row>
    <row r="353" spans="1:5">
      <c r="A353" s="6">
        <v>45046</v>
      </c>
      <c r="B353" t="str" cm="1">
        <f t="array" aca="1" ref="B353" ca="1">INDEX(Inventario!B:B, RANDBETWEEN(1, COUNTA(Inventario!B:B)))</f>
        <v>Teclado Gaming SteelSeries Apex Pro</v>
      </c>
      <c r="C353">
        <f t="shared" ca="1" si="5"/>
        <v>4</v>
      </c>
      <c r="D353" s="5">
        <f ca="1">_xlfn.XLOOKUP(Tabla2[[#This Row],[Producto]],Table1[Nombre de Producto],Table1[Precio Unitario])</f>
        <v>3500</v>
      </c>
      <c r="E353" s="5">
        <f ca="1">Tabla2[[#This Row],[Cantidad Vendida]]*Tabla2[[#This Row],[Precio Unitario]]</f>
        <v>14000</v>
      </c>
    </row>
    <row r="354" spans="1:5">
      <c r="A354" s="6">
        <v>45046</v>
      </c>
      <c r="B354" t="str" cm="1">
        <f t="array" aca="1" ref="B354" ca="1">INDEX(Inventario!B:B, RANDBETWEEN(1, COUNTA(Inventario!B:B)))</f>
        <v>Monitor HP Omen 27i</v>
      </c>
      <c r="C354">
        <f t="shared" ca="1" si="5"/>
        <v>3</v>
      </c>
      <c r="D354" s="5">
        <f ca="1">_xlfn.XLOOKUP(Tabla2[[#This Row],[Producto]],Table1[Nombre de Producto],Table1[Precio Unitario])</f>
        <v>8750</v>
      </c>
      <c r="E354" s="5">
        <f ca="1">Tabla2[[#This Row],[Cantidad Vendida]]*Tabla2[[#This Row],[Precio Unitario]]</f>
        <v>26250</v>
      </c>
    </row>
    <row r="355" spans="1:5">
      <c r="A355" s="6">
        <v>45046</v>
      </c>
      <c r="B355" t="str" cm="1">
        <f t="array" aca="1" ref="B355" ca="1">INDEX(Inventario!B:B, RANDBETWEEN(1, COUNTA(Inventario!B:B)))</f>
        <v>Ratón Vertical Ergonomico Anker</v>
      </c>
      <c r="C355">
        <f t="shared" ca="1" si="5"/>
        <v>12</v>
      </c>
      <c r="D355" s="5">
        <f ca="1">_xlfn.XLOOKUP(Tabla2[[#This Row],[Producto]],Table1[Nombre de Producto],Table1[Precio Unitario])</f>
        <v>525</v>
      </c>
      <c r="E355" s="5">
        <f ca="1">Tabla2[[#This Row],[Cantidad Vendida]]*Tabla2[[#This Row],[Precio Unitario]]</f>
        <v>6300</v>
      </c>
    </row>
    <row r="356" spans="1:5">
      <c r="A356" s="6">
        <v>45046</v>
      </c>
      <c r="B356" t="str" cm="1">
        <f t="array" aca="1" ref="B356" ca="1">INDEX(Inventario!B:B, RANDBETWEEN(1, COUNTA(Inventario!B:B)))</f>
        <v>Ratón Gaming Glorious Model O</v>
      </c>
      <c r="C356">
        <f t="shared" ca="1" si="5"/>
        <v>1</v>
      </c>
      <c r="D356" s="5">
        <f ca="1">_xlfn.XLOOKUP(Tabla2[[#This Row],[Producto]],Table1[Nombre de Producto],Table1[Precio Unitario])</f>
        <v>875</v>
      </c>
      <c r="E356" s="5">
        <f ca="1">Tabla2[[#This Row],[Cantidad Vendida]]*Tabla2[[#This Row],[Precio Unitario]]</f>
        <v>875</v>
      </c>
    </row>
    <row r="357" spans="1:5">
      <c r="A357" s="6">
        <v>45046</v>
      </c>
      <c r="B357" t="str" cm="1">
        <f t="array" aca="1" ref="B357" ca="1">INDEX(Inventario!B:B, RANDBETWEEN(1, COUNTA(Inventario!B:B)))</f>
        <v>Monitor ViewSonic VX2776-SMHD</v>
      </c>
      <c r="C357">
        <f t="shared" ca="1" si="5"/>
        <v>10</v>
      </c>
      <c r="D357" s="5">
        <f ca="1">_xlfn.XLOOKUP(Tabla2[[#This Row],[Producto]],Table1[Nombre de Producto],Table1[Precio Unitario])</f>
        <v>3150</v>
      </c>
      <c r="E357" s="5">
        <f ca="1">Tabla2[[#This Row],[Cantidad Vendida]]*Tabla2[[#This Row],[Precio Unitario]]</f>
        <v>31500</v>
      </c>
    </row>
    <row r="358" spans="1:5">
      <c r="A358" s="6">
        <v>45046</v>
      </c>
      <c r="B358" t="str" cm="1">
        <f t="array" aca="1" ref="B358" ca="1">INDEX(Inventario!B:B, RANDBETWEEN(1, COUNTA(Inventario!B:B)))</f>
        <v>Teclado Mecánico Razer BlackWidow Elite</v>
      </c>
      <c r="C358">
        <f t="shared" ca="1" si="5"/>
        <v>10</v>
      </c>
      <c r="D358" s="5">
        <f ca="1">_xlfn.XLOOKUP(Tabla2[[#This Row],[Producto]],Table1[Nombre de Producto],Table1[Precio Unitario])</f>
        <v>2975</v>
      </c>
      <c r="E358" s="5">
        <f ca="1">Tabla2[[#This Row],[Cantidad Vendida]]*Tabla2[[#This Row],[Precio Unitario]]</f>
        <v>29750</v>
      </c>
    </row>
    <row r="359" spans="1:5">
      <c r="A359" s="6">
        <v>45046</v>
      </c>
      <c r="B359" t="str" cm="1">
        <f t="array" aca="1" ref="B359" ca="1">INDEX(Inventario!B:B, RANDBETWEEN(1, COUNTA(Inventario!B:B)))</f>
        <v>Ratón Inalámbrico Microsoft Arc</v>
      </c>
      <c r="C359">
        <f t="shared" ca="1" si="5"/>
        <v>6</v>
      </c>
      <c r="D359" s="5">
        <f ca="1">_xlfn.XLOOKUP(Tabla2[[#This Row],[Producto]],Table1[Nombre de Producto],Table1[Precio Unitario])</f>
        <v>1050</v>
      </c>
      <c r="E359" s="5">
        <f ca="1">Tabla2[[#This Row],[Cantidad Vendida]]*Tabla2[[#This Row],[Precio Unitario]]</f>
        <v>6300</v>
      </c>
    </row>
    <row r="360" spans="1:5">
      <c r="A360" s="6">
        <v>45046</v>
      </c>
      <c r="B360" t="str" cm="1">
        <f t="array" aca="1" ref="B360" ca="1">INDEX(Inventario!B:B, RANDBETWEEN(1, COUNTA(Inventario!B:B)))</f>
        <v>Teclado Inalámbrico Apple Magic Keyboard</v>
      </c>
      <c r="C360">
        <f t="shared" ca="1" si="5"/>
        <v>7</v>
      </c>
      <c r="D360" s="5">
        <f ca="1">_xlfn.XLOOKUP(Tabla2[[#This Row],[Producto]],Table1[Nombre de Producto],Table1[Precio Unitario])</f>
        <v>1750</v>
      </c>
      <c r="E360" s="5">
        <f ca="1">Tabla2[[#This Row],[Cantidad Vendida]]*Tabla2[[#This Row],[Precio Unitario]]</f>
        <v>12250</v>
      </c>
    </row>
    <row r="361" spans="1:5">
      <c r="A361" s="6">
        <v>45046</v>
      </c>
      <c r="B361" t="str" cm="1">
        <f t="array" aca="1" ref="B361" ca="1">INDEX(Inventario!B:B, RANDBETWEEN(1, COUNTA(Inventario!B:B)))</f>
        <v>Teclado Gamer Razer Huntsman Mini</v>
      </c>
      <c r="C361">
        <f t="shared" ca="1" si="5"/>
        <v>7</v>
      </c>
      <c r="D361" s="5">
        <f ca="1">_xlfn.XLOOKUP(Tabla2[[#This Row],[Producto]],Table1[Nombre de Producto],Table1[Precio Unitario])</f>
        <v>2450</v>
      </c>
      <c r="E361" s="5">
        <f ca="1">Tabla2[[#This Row],[Cantidad Vendida]]*Tabla2[[#This Row],[Precio Unitario]]</f>
        <v>17150</v>
      </c>
    </row>
    <row r="362" spans="1:5">
      <c r="A362" s="6">
        <v>45046</v>
      </c>
      <c r="B362" t="str" cm="1">
        <f t="array" aca="1" ref="B362" ca="1">INDEX(Inventario!B:B, RANDBETWEEN(1, COUNTA(Inventario!B:B)))</f>
        <v>Monitor HP Omen 27i</v>
      </c>
      <c r="C362">
        <f t="shared" ca="1" si="5"/>
        <v>1</v>
      </c>
      <c r="D362" s="5">
        <f ca="1">_xlfn.XLOOKUP(Tabla2[[#This Row],[Producto]],Table1[Nombre de Producto],Table1[Precio Unitario])</f>
        <v>8750</v>
      </c>
      <c r="E362" s="5">
        <f ca="1">Tabla2[[#This Row],[Cantidad Vendida]]*Tabla2[[#This Row],[Precio Unitario]]</f>
        <v>8750</v>
      </c>
    </row>
    <row r="363" spans="1:5">
      <c r="A363" s="6">
        <v>45046</v>
      </c>
      <c r="B363" t="str" cm="1">
        <f t="array" aca="1" ref="B363" ca="1">INDEX(Inventario!B:B, RANDBETWEEN(1, COUNTA(Inventario!B:B)))</f>
        <v>Teclado Numérico Jelly Comb</v>
      </c>
      <c r="C363">
        <f t="shared" ca="1" si="5"/>
        <v>9</v>
      </c>
      <c r="D363" s="5">
        <f ca="1">_xlfn.XLOOKUP(Tabla2[[#This Row],[Producto]],Table1[Nombre de Producto],Table1[Precio Unitario])</f>
        <v>525</v>
      </c>
      <c r="E363" s="5">
        <f ca="1">Tabla2[[#This Row],[Cantidad Vendida]]*Tabla2[[#This Row],[Precio Unitario]]</f>
        <v>4725</v>
      </c>
    </row>
    <row r="364" spans="1:5">
      <c r="A364" s="6">
        <v>45046</v>
      </c>
      <c r="B364" t="str" cm="1">
        <f t="array" aca="1" ref="B364" ca="1">INDEX(Inventario!B:B, RANDBETWEEN(1, COUNTA(Inventario!B:B)))</f>
        <v>Auriculares Beyerdynamic DT 990 Pro</v>
      </c>
      <c r="C364">
        <f t="shared" ca="1" si="5"/>
        <v>0</v>
      </c>
      <c r="D364" s="5">
        <f ca="1">_xlfn.XLOOKUP(Tabla2[[#This Row],[Producto]],Table1[Nombre de Producto],Table1[Precio Unitario])</f>
        <v>6125</v>
      </c>
      <c r="E364" s="5">
        <f ca="1">Tabla2[[#This Row],[Cantidad Vendida]]*Tabla2[[#This Row],[Precio Unitario]]</f>
        <v>0</v>
      </c>
    </row>
    <row r="365" spans="1:5">
      <c r="A365" s="6">
        <v>45046</v>
      </c>
      <c r="B365" t="str" cm="1">
        <f t="array" aca="1" ref="B365" ca="1">INDEX(Inventario!B:B, RANDBETWEEN(1, COUNTA(Inventario!B:B)))</f>
        <v>Monitor HP Omen 27i</v>
      </c>
      <c r="C365">
        <f t="shared" ca="1" si="5"/>
        <v>10</v>
      </c>
      <c r="D365" s="5">
        <f ca="1">_xlfn.XLOOKUP(Tabla2[[#This Row],[Producto]],Table1[Nombre de Producto],Table1[Precio Unitario])</f>
        <v>8750</v>
      </c>
      <c r="E365" s="5">
        <f ca="1">Tabla2[[#This Row],[Cantidad Vendida]]*Tabla2[[#This Row],[Precio Unitario]]</f>
        <v>87500</v>
      </c>
    </row>
    <row r="366" spans="1:5">
      <c r="A366" s="6">
        <v>45046</v>
      </c>
      <c r="B366" t="str" cm="1">
        <f t="array" aca="1" ref="B366" ca="1">INDEX(Inventario!B:B, RANDBETWEEN(1, COUNTA(Inventario!B:B)))</f>
        <v>Monitor Gigabyte AORUS FI27Q</v>
      </c>
      <c r="C366">
        <f t="shared" ca="1" si="5"/>
        <v>1</v>
      </c>
      <c r="D366" s="5">
        <f ca="1">_xlfn.XLOOKUP(Tabla2[[#This Row],[Producto]],Table1[Nombre de Producto],Table1[Precio Unitario])</f>
        <v>12250</v>
      </c>
      <c r="E366" s="5">
        <f ca="1">Tabla2[[#This Row],[Cantidad Vendida]]*Tabla2[[#This Row],[Precio Unitario]]</f>
        <v>12250</v>
      </c>
    </row>
    <row r="367" spans="1:5">
      <c r="A367" s="6">
        <v>45046</v>
      </c>
      <c r="B367" t="str" cm="1">
        <f t="array" aca="1" ref="B367" ca="1">INDEX(Inventario!B:B, RANDBETWEEN(1, COUNTA(Inventario!B:B)))</f>
        <v>Ratón Inalámbrico Logitech Pebble M350</v>
      </c>
      <c r="C367">
        <f t="shared" ca="1" si="5"/>
        <v>9</v>
      </c>
      <c r="D367" s="5">
        <f ca="1">_xlfn.XLOOKUP(Tabla2[[#This Row],[Producto]],Table1[Nombre de Producto],Table1[Precio Unitario])</f>
        <v>875</v>
      </c>
      <c r="E367" s="5">
        <f ca="1">Tabla2[[#This Row],[Cantidad Vendida]]*Tabla2[[#This Row],[Precio Unitario]]</f>
        <v>7875</v>
      </c>
    </row>
    <row r="368" spans="1:5">
      <c r="A368" s="6">
        <v>45046</v>
      </c>
      <c r="B368" t="str" cm="1">
        <f t="array" aca="1" ref="B368" ca="1">INDEX(Inventario!B:B, RANDBETWEEN(1, COUNTA(Inventario!B:B)))</f>
        <v>Ratón Inalámbrico Logitech MX Anywhere 2S</v>
      </c>
      <c r="C368">
        <f t="shared" ca="1" si="5"/>
        <v>8</v>
      </c>
      <c r="D368" s="5">
        <f ca="1">_xlfn.XLOOKUP(Tabla2[[#This Row],[Producto]],Table1[Nombre de Producto],Table1[Precio Unitario])</f>
        <v>1050</v>
      </c>
      <c r="E368" s="5">
        <f ca="1">Tabla2[[#This Row],[Cantidad Vendida]]*Tabla2[[#This Row],[Precio Unitario]]</f>
        <v>8400</v>
      </c>
    </row>
    <row r="369" spans="1:5">
      <c r="A369" s="6">
        <v>45046</v>
      </c>
      <c r="B369" t="str" cm="1">
        <f t="array" aca="1" ref="B369" ca="1">INDEX(Inventario!B:B, RANDBETWEEN(1, COUNTA(Inventario!B:B)))</f>
        <v>Ratón Inalámbrico Razer DeathAdder V2</v>
      </c>
      <c r="C369">
        <f t="shared" ca="1" si="5"/>
        <v>3</v>
      </c>
      <c r="D369" s="5">
        <f ca="1">_xlfn.XLOOKUP(Tabla2[[#This Row],[Producto]],Table1[Nombre de Producto],Table1[Precio Unitario])</f>
        <v>1225</v>
      </c>
      <c r="E369" s="5">
        <f ca="1">Tabla2[[#This Row],[Cantidad Vendida]]*Tabla2[[#This Row],[Precio Unitario]]</f>
        <v>3675</v>
      </c>
    </row>
    <row r="370" spans="1:5">
      <c r="A370" s="6">
        <v>45046</v>
      </c>
      <c r="B370" t="str" cm="1">
        <f t="array" aca="1" ref="B370" ca="1">INDEX(Inventario!B:B, RANDBETWEEN(1, COUNTA(Inventario!B:B)))</f>
        <v>Monitor LG UltraWide</v>
      </c>
      <c r="C370">
        <f t="shared" ca="1" si="5"/>
        <v>3</v>
      </c>
      <c r="D370" s="5">
        <f ca="1">_xlfn.XLOOKUP(Tabla2[[#This Row],[Producto]],Table1[Nombre de Producto],Table1[Precio Unitario])</f>
        <v>7000</v>
      </c>
      <c r="E370" s="5">
        <f ca="1">Tabla2[[#This Row],[Cantidad Vendida]]*Tabla2[[#This Row],[Precio Unitario]]</f>
        <v>21000</v>
      </c>
    </row>
    <row r="371" spans="1:5">
      <c r="A371" s="6">
        <v>45046</v>
      </c>
      <c r="B371" t="str" cm="1">
        <f t="array" aca="1" ref="B371" ca="1">INDEX(Inventario!B:B, RANDBETWEEN(1, COUNTA(Inventario!B:B)))</f>
        <v>Ratón Inalámbrico Logitech Pebble M350</v>
      </c>
      <c r="C371">
        <f t="shared" ca="1" si="5"/>
        <v>10</v>
      </c>
      <c r="D371" s="5">
        <f ca="1">_xlfn.XLOOKUP(Tabla2[[#This Row],[Producto]],Table1[Nombre de Producto],Table1[Precio Unitario])</f>
        <v>875</v>
      </c>
      <c r="E371" s="5">
        <f ca="1">Tabla2[[#This Row],[Cantidad Vendida]]*Tabla2[[#This Row],[Precio Unitario]]</f>
        <v>8750</v>
      </c>
    </row>
    <row r="372" spans="1:5">
      <c r="A372" s="6">
        <v>45046</v>
      </c>
      <c r="B372" t="str" cm="1">
        <f t="array" aca="1" ref="B372" ca="1">INDEX(Inventario!B:B, RANDBETWEEN(1, COUNTA(Inventario!B:B)))</f>
        <v>Teclado Mecánico Das Keyboard 4</v>
      </c>
      <c r="C372">
        <f t="shared" ca="1" si="5"/>
        <v>10</v>
      </c>
      <c r="D372" s="5">
        <f ca="1">_xlfn.XLOOKUP(Tabla2[[#This Row],[Producto]],Table1[Nombre de Producto],Table1[Precio Unitario])</f>
        <v>2975</v>
      </c>
      <c r="E372" s="5">
        <f ca="1">Tabla2[[#This Row],[Cantidad Vendida]]*Tabla2[[#This Row],[Precio Unitario]]</f>
        <v>29750</v>
      </c>
    </row>
    <row r="373" spans="1:5">
      <c r="A373" s="6">
        <v>45046</v>
      </c>
      <c r="B373" t="str" cm="1">
        <f t="array" aca="1" ref="B373" ca="1">INDEX(Inventario!B:B, RANDBETWEEN(1, COUNTA(Inventario!B:B)))</f>
        <v>Monitor HP Omen 27i</v>
      </c>
      <c r="C373">
        <f t="shared" ca="1" si="5"/>
        <v>1</v>
      </c>
      <c r="D373" s="5">
        <f ca="1">_xlfn.XLOOKUP(Tabla2[[#This Row],[Producto]],Table1[Nombre de Producto],Table1[Precio Unitario])</f>
        <v>8750</v>
      </c>
      <c r="E373" s="5">
        <f ca="1">Tabla2[[#This Row],[Cantidad Vendida]]*Tabla2[[#This Row],[Precio Unitario]]</f>
        <v>8750</v>
      </c>
    </row>
    <row r="374" spans="1:5">
      <c r="A374" s="6">
        <v>45046</v>
      </c>
      <c r="B374" t="str" cm="1">
        <f t="array" aca="1" ref="B374" ca="1">INDEX(Inventario!B:B, RANDBETWEEN(1, COUNTA(Inventario!B:B)))</f>
        <v>Nombre de Producto</v>
      </c>
      <c r="C374">
        <f t="shared" ca="1" si="5"/>
        <v>2</v>
      </c>
      <c r="D374" s="5" t="e">
        <f ca="1">_xlfn.XLOOKUP(Tabla2[[#This Row],[Producto]],Table1[Nombre de Producto],Table1[Precio Unitario])</f>
        <v>#N/A</v>
      </c>
      <c r="E374" s="5" t="e">
        <f ca="1">Tabla2[[#This Row],[Cantidad Vendida]]*Tabla2[[#This Row],[Precio Unitario]]</f>
        <v>#N/A</v>
      </c>
    </row>
    <row r="375" spans="1:5">
      <c r="A375" s="6">
        <v>45046</v>
      </c>
      <c r="B375" t="str" cm="1">
        <f t="array" aca="1" ref="B375" ca="1">INDEX(Inventario!B:B, RANDBETWEEN(1, COUNTA(Inventario!B:B)))</f>
        <v>Monitor LG UltraWide</v>
      </c>
      <c r="C375">
        <f t="shared" ca="1" si="5"/>
        <v>7</v>
      </c>
      <c r="D375" s="5">
        <f ca="1">_xlfn.XLOOKUP(Tabla2[[#This Row],[Producto]],Table1[Nombre de Producto],Table1[Precio Unitario])</f>
        <v>7000</v>
      </c>
      <c r="E375" s="5">
        <f ca="1">Tabla2[[#This Row],[Cantidad Vendida]]*Tabla2[[#This Row],[Precio Unitario]]</f>
        <v>49000</v>
      </c>
    </row>
    <row r="376" spans="1:5">
      <c r="A376" s="6">
        <v>45046</v>
      </c>
      <c r="B376" t="str" cm="1">
        <f t="array" aca="1" ref="B376" ca="1">INDEX(Inventario!B:B, RANDBETWEEN(1, COUNTA(Inventario!B:B)))</f>
        <v>Teclado Bluetooth Microsoft Surface</v>
      </c>
      <c r="C376">
        <f t="shared" ca="1" si="5"/>
        <v>11</v>
      </c>
      <c r="D376" s="5">
        <f ca="1">_xlfn.XLOOKUP(Tabla2[[#This Row],[Producto]],Table1[Nombre de Producto],Table1[Precio Unitario])</f>
        <v>1400</v>
      </c>
      <c r="E376" s="5">
        <f ca="1">Tabla2[[#This Row],[Cantidad Vendida]]*Tabla2[[#This Row],[Precio Unitario]]</f>
        <v>15400</v>
      </c>
    </row>
    <row r="377" spans="1:5">
      <c r="A377" s="6">
        <v>45046</v>
      </c>
      <c r="B377" t="str" cm="1">
        <f t="array" aca="1" ref="B377" ca="1">INDEX(Inventario!B:B, RANDBETWEEN(1, COUNTA(Inventario!B:B)))</f>
        <v>Ratón Gaming Redragon M602</v>
      </c>
      <c r="C377">
        <f t="shared" ca="1" si="5"/>
        <v>11</v>
      </c>
      <c r="D377" s="5">
        <f ca="1">_xlfn.XLOOKUP(Tabla2[[#This Row],[Producto]],Table1[Nombre de Producto],Table1[Precio Unitario])</f>
        <v>875</v>
      </c>
      <c r="E377" s="5">
        <f ca="1">Tabla2[[#This Row],[Cantidad Vendida]]*Tabla2[[#This Row],[Precio Unitario]]</f>
        <v>9625</v>
      </c>
    </row>
    <row r="378" spans="1:5">
      <c r="A378" s="6">
        <v>45046</v>
      </c>
      <c r="B378" t="str" cm="1">
        <f t="array" aca="1" ref="B378" ca="1">INDEX(Inventario!B:B, RANDBETWEEN(1, COUNTA(Inventario!B:B)))</f>
        <v>Ratón Gaming Corsair Dark Core RGB Pro</v>
      </c>
      <c r="C378">
        <f t="shared" ca="1" si="5"/>
        <v>6</v>
      </c>
      <c r="D378" s="5">
        <f ca="1">_xlfn.XLOOKUP(Tabla2[[#This Row],[Producto]],Table1[Nombre de Producto],Table1[Precio Unitario])</f>
        <v>1750</v>
      </c>
      <c r="E378" s="5">
        <f ca="1">Tabla2[[#This Row],[Cantidad Vendida]]*Tabla2[[#This Row],[Precio Unitario]]</f>
        <v>10500</v>
      </c>
    </row>
    <row r="379" spans="1:5">
      <c r="A379" s="6">
        <v>45046</v>
      </c>
      <c r="B379" t="str" cm="1">
        <f t="array" aca="1" ref="B379" ca="1">INDEX(Inventario!B:B, RANDBETWEEN(1, COUNTA(Inventario!B:B)))</f>
        <v>Ratón Inalámbrico Logitech Pebble M350</v>
      </c>
      <c r="C379">
        <f t="shared" ca="1" si="5"/>
        <v>5</v>
      </c>
      <c r="D379" s="5">
        <f ca="1">_xlfn.XLOOKUP(Tabla2[[#This Row],[Producto]],Table1[Nombre de Producto],Table1[Precio Unitario])</f>
        <v>875</v>
      </c>
      <c r="E379" s="5">
        <f ca="1">Tabla2[[#This Row],[Cantidad Vendida]]*Tabla2[[#This Row],[Precio Unitario]]</f>
        <v>4375</v>
      </c>
    </row>
    <row r="380" spans="1:5">
      <c r="A380" s="6">
        <v>45046</v>
      </c>
      <c r="B380" t="str" cm="1">
        <f t="array" aca="1" ref="B380" ca="1">INDEX(Inventario!B:B, RANDBETWEEN(1, COUNTA(Inventario!B:B)))</f>
        <v>Auriculares Bose QuietComfort 35 II</v>
      </c>
      <c r="C380">
        <f t="shared" ca="1" si="5"/>
        <v>8</v>
      </c>
      <c r="D380" s="5">
        <f ca="1">_xlfn.XLOOKUP(Tabla2[[#This Row],[Producto]],Table1[Nombre de Producto],Table1[Precio Unitario])</f>
        <v>5250</v>
      </c>
      <c r="E380" s="5">
        <f ca="1">Tabla2[[#This Row],[Cantidad Vendida]]*Tabla2[[#This Row],[Precio Unitario]]</f>
        <v>42000</v>
      </c>
    </row>
    <row r="381" spans="1:5">
      <c r="A381" s="6">
        <v>45046</v>
      </c>
      <c r="B381" t="str" cm="1">
        <f t="array" aca="1" ref="B381" ca="1">INDEX(Inventario!B:B, RANDBETWEEN(1, COUNTA(Inventario!B:B)))</f>
        <v>Webcam Logitech C920</v>
      </c>
      <c r="C381">
        <f t="shared" ca="1" si="5"/>
        <v>3</v>
      </c>
      <c r="D381" s="5">
        <f ca="1">_xlfn.XLOOKUP(Tabla2[[#This Row],[Producto]],Table1[Nombre de Producto],Table1[Precio Unitario])</f>
        <v>1400</v>
      </c>
      <c r="E381" s="5">
        <f ca="1">Tabla2[[#This Row],[Cantidad Vendida]]*Tabla2[[#This Row],[Precio Unitario]]</f>
        <v>4200</v>
      </c>
    </row>
    <row r="382" spans="1:5">
      <c r="A382" s="6">
        <v>45046</v>
      </c>
      <c r="B382" t="str" cm="1">
        <f t="array" aca="1" ref="B382" ca="1">INDEX(Inventario!B:B, RANDBETWEEN(1, COUNTA(Inventario!B:B)))</f>
        <v>Ratón Inalámbrico Microsoft Arc</v>
      </c>
      <c r="C382">
        <f t="shared" ca="1" si="5"/>
        <v>1</v>
      </c>
      <c r="D382" s="5">
        <f ca="1">_xlfn.XLOOKUP(Tabla2[[#This Row],[Producto]],Table1[Nombre de Producto],Table1[Precio Unitario])</f>
        <v>1050</v>
      </c>
      <c r="E382" s="5">
        <f ca="1">Tabla2[[#This Row],[Cantidad Vendida]]*Tabla2[[#This Row],[Precio Unitario]]</f>
        <v>1050</v>
      </c>
    </row>
    <row r="383" spans="1:5">
      <c r="A383" s="6">
        <v>45046</v>
      </c>
      <c r="B383" t="str" cm="1">
        <f t="array" aca="1" ref="B383" ca="1">INDEX(Inventario!B:B, RANDBETWEEN(1, COUNTA(Inventario!B:B)))</f>
        <v>Monitor HP Omen 27i</v>
      </c>
      <c r="C383">
        <f t="shared" ca="1" si="5"/>
        <v>0</v>
      </c>
      <c r="D383" s="5">
        <f ca="1">_xlfn.XLOOKUP(Tabla2[[#This Row],[Producto]],Table1[Nombre de Producto],Table1[Precio Unitario])</f>
        <v>8750</v>
      </c>
      <c r="E383" s="5">
        <f ca="1">Tabla2[[#This Row],[Cantidad Vendida]]*Tabla2[[#This Row],[Precio Unitario]]</f>
        <v>0</v>
      </c>
    </row>
    <row r="384" spans="1:5">
      <c r="A384" s="6">
        <v>45046</v>
      </c>
      <c r="B384" t="str" cm="1">
        <f t="array" aca="1" ref="B384" ca="1">INDEX(Inventario!B:B, RANDBETWEEN(1, COUNTA(Inventario!B:B)))</f>
        <v>Auriculares Beyerdynamic DT 990 Pro</v>
      </c>
      <c r="C384">
        <f t="shared" ca="1" si="5"/>
        <v>12</v>
      </c>
      <c r="D384" s="5">
        <f ca="1">_xlfn.XLOOKUP(Tabla2[[#This Row],[Producto]],Table1[Nombre de Producto],Table1[Precio Unitario])</f>
        <v>6125</v>
      </c>
      <c r="E384" s="5">
        <f ca="1">Tabla2[[#This Row],[Cantidad Vendida]]*Tabla2[[#This Row],[Precio Unitario]]</f>
        <v>73500</v>
      </c>
    </row>
    <row r="385" spans="1:5">
      <c r="A385" s="6">
        <v>45046</v>
      </c>
      <c r="B385" t="str" cm="1">
        <f t="array" aca="1" ref="B385" ca="1">INDEX(Inventario!B:B, RANDBETWEEN(1, COUNTA(Inventario!B:B)))</f>
        <v>Auriculares Corsair Virtuoso RGB Wireless</v>
      </c>
      <c r="C385">
        <f t="shared" ca="1" si="5"/>
        <v>5</v>
      </c>
      <c r="D385" s="5">
        <f ca="1">_xlfn.XLOOKUP(Tabla2[[#This Row],[Producto]],Table1[Nombre de Producto],Table1[Precio Unitario])</f>
        <v>3150</v>
      </c>
      <c r="E385" s="5">
        <f ca="1">Tabla2[[#This Row],[Cantidad Vendida]]*Tabla2[[#This Row],[Precio Unitario]]</f>
        <v>15750</v>
      </c>
    </row>
    <row r="386" spans="1:5">
      <c r="A386" s="6">
        <v>45046</v>
      </c>
      <c r="B386" t="str" cm="1">
        <f t="array" aca="1" ref="B386" ca="1">INDEX(Inventario!B:B, RANDBETWEEN(1, COUNTA(Inventario!B:B)))</f>
        <v>Ratón Vertical Ergonomico Anker</v>
      </c>
      <c r="C386">
        <f t="shared" ca="1" si="5"/>
        <v>4</v>
      </c>
      <c r="D386" s="5">
        <f ca="1">_xlfn.XLOOKUP(Tabla2[[#This Row],[Producto]],Table1[Nombre de Producto],Table1[Precio Unitario])</f>
        <v>525</v>
      </c>
      <c r="E386" s="5">
        <f ca="1">Tabla2[[#This Row],[Cantidad Vendida]]*Tabla2[[#This Row],[Precio Unitario]]</f>
        <v>2100</v>
      </c>
    </row>
    <row r="387" spans="1:5">
      <c r="A387" s="6">
        <v>45046</v>
      </c>
      <c r="B387" t="str" cm="1">
        <f t="array" aca="1" ref="B387" ca="1">INDEX(Inventario!B:B, RANDBETWEEN(1, COUNTA(Inventario!B:B)))</f>
        <v>Teclado Gamer Razer Huntsman Mini</v>
      </c>
      <c r="C387">
        <f t="shared" ref="C387:C450" ca="1" si="6">RANDBETWEEN(0,12)</f>
        <v>6</v>
      </c>
      <c r="D387" s="5">
        <f ca="1">_xlfn.XLOOKUP(Tabla2[[#This Row],[Producto]],Table1[Nombre de Producto],Table1[Precio Unitario])</f>
        <v>2450</v>
      </c>
      <c r="E387" s="5">
        <f ca="1">Tabla2[[#This Row],[Cantidad Vendida]]*Tabla2[[#This Row],[Precio Unitario]]</f>
        <v>14700</v>
      </c>
    </row>
    <row r="388" spans="1:5">
      <c r="A388" s="6">
        <v>45046</v>
      </c>
      <c r="B388" t="str" cm="1">
        <f t="array" aca="1" ref="B388" ca="1">INDEX(Inventario!B:B, RANDBETWEEN(1, COUNTA(Inventario!B:B)))</f>
        <v>Teclado Mecánico Razer BlackWidow Elite</v>
      </c>
      <c r="C388">
        <f t="shared" ca="1" si="6"/>
        <v>7</v>
      </c>
      <c r="D388" s="5">
        <f ca="1">_xlfn.XLOOKUP(Tabla2[[#This Row],[Producto]],Table1[Nombre de Producto],Table1[Precio Unitario])</f>
        <v>2975</v>
      </c>
      <c r="E388" s="5">
        <f ca="1">Tabla2[[#This Row],[Cantidad Vendida]]*Tabla2[[#This Row],[Precio Unitario]]</f>
        <v>20825</v>
      </c>
    </row>
    <row r="389" spans="1:5">
      <c r="A389" s="6">
        <v>45046</v>
      </c>
      <c r="B389" t="str" cm="1">
        <f t="array" aca="1" ref="B389" ca="1">INDEX(Inventario!B:B, RANDBETWEEN(1, COUNTA(Inventario!B:B)))</f>
        <v>Monitor Philips Brilliance 329P9H</v>
      </c>
      <c r="C389">
        <f t="shared" ca="1" si="6"/>
        <v>4</v>
      </c>
      <c r="D389" s="5">
        <f ca="1">_xlfn.XLOOKUP(Tabla2[[#This Row],[Producto]],Table1[Nombre de Producto],Table1[Precio Unitario])</f>
        <v>12250</v>
      </c>
      <c r="E389" s="5">
        <f ca="1">Tabla2[[#This Row],[Cantidad Vendida]]*Tabla2[[#This Row],[Precio Unitario]]</f>
        <v>49000</v>
      </c>
    </row>
    <row r="390" spans="1:5">
      <c r="A390" s="6">
        <v>45046</v>
      </c>
      <c r="B390" t="str" cm="1">
        <f t="array" aca="1" ref="B390" ca="1">INDEX(Inventario!B:B, RANDBETWEEN(1, COUNTA(Inventario!B:B)))</f>
        <v>Teclado Gaming SteelSeries Apex Pro</v>
      </c>
      <c r="C390">
        <f t="shared" ca="1" si="6"/>
        <v>2</v>
      </c>
      <c r="D390" s="5">
        <f ca="1">_xlfn.XLOOKUP(Tabla2[[#This Row],[Producto]],Table1[Nombre de Producto],Table1[Precio Unitario])</f>
        <v>3500</v>
      </c>
      <c r="E390" s="5">
        <f ca="1">Tabla2[[#This Row],[Cantidad Vendida]]*Tabla2[[#This Row],[Precio Unitario]]</f>
        <v>7000</v>
      </c>
    </row>
    <row r="391" spans="1:5">
      <c r="A391" s="6">
        <v>45046</v>
      </c>
      <c r="B391" t="str" cm="1">
        <f t="array" aca="1" ref="B391" ca="1">INDEX(Inventario!B:B, RANDBETWEEN(1, COUNTA(Inventario!B:B)))</f>
        <v>Auriculares Bose QuietComfort 35 II</v>
      </c>
      <c r="C391">
        <f t="shared" ca="1" si="6"/>
        <v>9</v>
      </c>
      <c r="D391" s="5">
        <f ca="1">_xlfn.XLOOKUP(Tabla2[[#This Row],[Producto]],Table1[Nombre de Producto],Table1[Precio Unitario])</f>
        <v>5250</v>
      </c>
      <c r="E391" s="5">
        <f ca="1">Tabla2[[#This Row],[Cantidad Vendida]]*Tabla2[[#This Row],[Precio Unitario]]</f>
        <v>47250</v>
      </c>
    </row>
    <row r="392" spans="1:5">
      <c r="A392" s="6">
        <v>45053</v>
      </c>
      <c r="B392" t="str" cm="1">
        <f t="array" aca="1" ref="B392" ca="1">INDEX(Inventario!B:B, RANDBETWEEN(1, COUNTA(Inventario!B:B)))</f>
        <v>Auriculares Beyerdynamic DT 990 Pro</v>
      </c>
      <c r="C392">
        <f t="shared" ca="1" si="6"/>
        <v>3</v>
      </c>
      <c r="D392" s="5">
        <f ca="1">_xlfn.XLOOKUP(Tabla2[[#This Row],[Producto]],Table1[Nombre de Producto],Table1[Precio Unitario])</f>
        <v>6125</v>
      </c>
      <c r="E392" s="5">
        <f ca="1">Tabla2[[#This Row],[Cantidad Vendida]]*Tabla2[[#This Row],[Precio Unitario]]</f>
        <v>18375</v>
      </c>
    </row>
    <row r="393" spans="1:5">
      <c r="A393" s="6">
        <v>45053</v>
      </c>
      <c r="B393" t="str" cm="1">
        <f t="array" aca="1" ref="B393" ca="1">INDEX(Inventario!B:B, RANDBETWEEN(1, COUNTA(Inventario!B:B)))</f>
        <v>Monitor BenQ PD3200U</v>
      </c>
      <c r="C393">
        <f t="shared" ca="1" si="6"/>
        <v>2</v>
      </c>
      <c r="D393" s="5">
        <f ca="1">_xlfn.XLOOKUP(Tabla2[[#This Row],[Producto]],Table1[Nombre de Producto],Table1[Precio Unitario])</f>
        <v>12250</v>
      </c>
      <c r="E393" s="5">
        <f ca="1">Tabla2[[#This Row],[Cantidad Vendida]]*Tabla2[[#This Row],[Precio Unitario]]</f>
        <v>24500</v>
      </c>
    </row>
    <row r="394" spans="1:5">
      <c r="A394" s="6">
        <v>45053</v>
      </c>
      <c r="B394" t="str" cm="1">
        <f t="array" aca="1" ref="B394" ca="1">INDEX(Inventario!B:B, RANDBETWEEN(1, COUNTA(Inventario!B:B)))</f>
        <v>Ratón Gaming Corsair Dark Core RGB Pro</v>
      </c>
      <c r="C394">
        <f t="shared" ca="1" si="6"/>
        <v>4</v>
      </c>
      <c r="D394" s="5">
        <f ca="1">_xlfn.XLOOKUP(Tabla2[[#This Row],[Producto]],Table1[Nombre de Producto],Table1[Precio Unitario])</f>
        <v>1750</v>
      </c>
      <c r="E394" s="5">
        <f ca="1">Tabla2[[#This Row],[Cantidad Vendida]]*Tabla2[[#This Row],[Precio Unitario]]</f>
        <v>7000</v>
      </c>
    </row>
    <row r="395" spans="1:5">
      <c r="A395" s="6">
        <v>45053</v>
      </c>
      <c r="B395" t="str" cm="1">
        <f t="array" aca="1" ref="B395" ca="1">INDEX(Inventario!B:B, RANDBETWEEN(1, COUNTA(Inventario!B:B)))</f>
        <v>Teclado Compacto Keychron K2</v>
      </c>
      <c r="C395">
        <f t="shared" ca="1" si="6"/>
        <v>6</v>
      </c>
      <c r="D395" s="5">
        <f ca="1">_xlfn.XLOOKUP(Tabla2[[#This Row],[Producto]],Table1[Nombre de Producto],Table1[Precio Unitario])</f>
        <v>1225</v>
      </c>
      <c r="E395" s="5">
        <f ca="1">Tabla2[[#This Row],[Cantidad Vendida]]*Tabla2[[#This Row],[Precio Unitario]]</f>
        <v>7350</v>
      </c>
    </row>
    <row r="396" spans="1:5">
      <c r="A396" s="6">
        <v>45053</v>
      </c>
      <c r="B396" t="str" cm="1">
        <f t="array" aca="1" ref="B396" ca="1">INDEX(Inventario!B:B, RANDBETWEEN(1, COUNTA(Inventario!B:B)))</f>
        <v>Auriculares Logitech G Pro X</v>
      </c>
      <c r="C396">
        <f t="shared" ca="1" si="6"/>
        <v>0</v>
      </c>
      <c r="D396" s="5">
        <f ca="1">_xlfn.XLOOKUP(Tabla2[[#This Row],[Producto]],Table1[Nombre de Producto],Table1[Precio Unitario])</f>
        <v>2625</v>
      </c>
      <c r="E396" s="5">
        <f ca="1">Tabla2[[#This Row],[Cantidad Vendida]]*Tabla2[[#This Row],[Precio Unitario]]</f>
        <v>0</v>
      </c>
    </row>
    <row r="397" spans="1:5">
      <c r="A397" s="6">
        <v>45053</v>
      </c>
      <c r="B397" t="str" cm="1">
        <f t="array" aca="1" ref="B397" ca="1">INDEX(Inventario!B:B, RANDBETWEEN(1, COUNTA(Inventario!B:B)))</f>
        <v>Ratón Gaming Corsair Dark Core RGB Pro</v>
      </c>
      <c r="C397">
        <f t="shared" ca="1" si="6"/>
        <v>7</v>
      </c>
      <c r="D397" s="5">
        <f ca="1">_xlfn.XLOOKUP(Tabla2[[#This Row],[Producto]],Table1[Nombre de Producto],Table1[Precio Unitario])</f>
        <v>1750</v>
      </c>
      <c r="E397" s="5">
        <f ca="1">Tabla2[[#This Row],[Cantidad Vendida]]*Tabla2[[#This Row],[Precio Unitario]]</f>
        <v>12250</v>
      </c>
    </row>
    <row r="398" spans="1:5">
      <c r="A398" s="6">
        <v>45053</v>
      </c>
      <c r="B398" t="str" cm="1">
        <f t="array" aca="1" ref="B398" ca="1">INDEX(Inventario!B:B, RANDBETWEEN(1, COUNTA(Inventario!B:B)))</f>
        <v>Auriculares Audio-Technica ATH-M50x</v>
      </c>
      <c r="C398">
        <f t="shared" ca="1" si="6"/>
        <v>4</v>
      </c>
      <c r="D398" s="5">
        <f ca="1">_xlfn.XLOOKUP(Tabla2[[#This Row],[Producto]],Table1[Nombre de Producto],Table1[Precio Unitario])</f>
        <v>2625</v>
      </c>
      <c r="E398" s="5">
        <f ca="1">Tabla2[[#This Row],[Cantidad Vendida]]*Tabla2[[#This Row],[Precio Unitario]]</f>
        <v>10500</v>
      </c>
    </row>
    <row r="399" spans="1:5">
      <c r="A399" s="6">
        <v>45053</v>
      </c>
      <c r="B399" t="str" cm="1">
        <f t="array" aca="1" ref="B399" ca="1">INDEX(Inventario!B:B, RANDBETWEEN(1, COUNTA(Inventario!B:B)))</f>
        <v>Ratón Inalámbrico Apple Magic Mouse 2</v>
      </c>
      <c r="C399">
        <f t="shared" ca="1" si="6"/>
        <v>11</v>
      </c>
      <c r="D399" s="5">
        <f ca="1">_xlfn.XLOOKUP(Tabla2[[#This Row],[Producto]],Table1[Nombre de Producto],Table1[Precio Unitario])</f>
        <v>1400</v>
      </c>
      <c r="E399" s="5">
        <f ca="1">Tabla2[[#This Row],[Cantidad Vendida]]*Tabla2[[#This Row],[Precio Unitario]]</f>
        <v>15400</v>
      </c>
    </row>
    <row r="400" spans="1:5">
      <c r="A400" s="6">
        <v>45053</v>
      </c>
      <c r="B400" t="str" cm="1">
        <f t="array" aca="1" ref="B400" ca="1">INDEX(Inventario!B:B, RANDBETWEEN(1, COUNTA(Inventario!B:B)))</f>
        <v>Monitor Philips Brilliance 329P9H</v>
      </c>
      <c r="C400">
        <f t="shared" ca="1" si="6"/>
        <v>1</v>
      </c>
      <c r="D400" s="5">
        <f ca="1">_xlfn.XLOOKUP(Tabla2[[#This Row],[Producto]],Table1[Nombre de Producto],Table1[Precio Unitario])</f>
        <v>12250</v>
      </c>
      <c r="E400" s="5">
        <f ca="1">Tabla2[[#This Row],[Cantidad Vendida]]*Tabla2[[#This Row],[Precio Unitario]]</f>
        <v>12250</v>
      </c>
    </row>
    <row r="401" spans="1:5">
      <c r="A401" s="6">
        <v>45053</v>
      </c>
      <c r="B401" t="str" cm="1">
        <f t="array" aca="1" ref="B401" ca="1">INDEX(Inventario!B:B, RANDBETWEEN(1, COUNTA(Inventario!B:B)))</f>
        <v>Ratón Gaming SteelSeries Rival 600</v>
      </c>
      <c r="C401">
        <f t="shared" ca="1" si="6"/>
        <v>3</v>
      </c>
      <c r="D401" s="5">
        <f ca="1">_xlfn.XLOOKUP(Tabla2[[#This Row],[Producto]],Table1[Nombre de Producto],Table1[Precio Unitario])</f>
        <v>1400</v>
      </c>
      <c r="E401" s="5">
        <f ca="1">Tabla2[[#This Row],[Cantidad Vendida]]*Tabla2[[#This Row],[Precio Unitario]]</f>
        <v>4200</v>
      </c>
    </row>
    <row r="402" spans="1:5">
      <c r="A402" s="6">
        <v>45053</v>
      </c>
      <c r="B402" t="str" cm="1">
        <f t="array" aca="1" ref="B402" ca="1">INDEX(Inventario!B:B, RANDBETWEEN(1, COUNTA(Inventario!B:B)))</f>
        <v>Auriculares Marshall Major III</v>
      </c>
      <c r="C402">
        <f t="shared" ca="1" si="6"/>
        <v>5</v>
      </c>
      <c r="D402" s="5">
        <f ca="1">_xlfn.XLOOKUP(Tabla2[[#This Row],[Producto]],Table1[Nombre de Producto],Table1[Precio Unitario])</f>
        <v>3150</v>
      </c>
      <c r="E402" s="5">
        <f ca="1">Tabla2[[#This Row],[Cantidad Vendida]]*Tabla2[[#This Row],[Precio Unitario]]</f>
        <v>15750</v>
      </c>
    </row>
    <row r="403" spans="1:5">
      <c r="A403" s="6">
        <v>45053</v>
      </c>
      <c r="B403" t="str" cm="1">
        <f t="array" aca="1" ref="B403" ca="1">INDEX(Inventario!B:B, RANDBETWEEN(1, COUNTA(Inventario!B:B)))</f>
        <v>Nombre de Producto</v>
      </c>
      <c r="C403">
        <f t="shared" ca="1" si="6"/>
        <v>1</v>
      </c>
      <c r="D403" s="5" t="e">
        <f ca="1">_xlfn.XLOOKUP(Tabla2[[#This Row],[Producto]],Table1[Nombre de Producto],Table1[Precio Unitario])</f>
        <v>#N/A</v>
      </c>
      <c r="E403" s="5" t="e">
        <f ca="1">Tabla2[[#This Row],[Cantidad Vendida]]*Tabla2[[#This Row],[Precio Unitario]]</f>
        <v>#N/A</v>
      </c>
    </row>
    <row r="404" spans="1:5">
      <c r="A404" s="6">
        <v>45053</v>
      </c>
      <c r="B404" t="str" cm="1">
        <f t="array" aca="1" ref="B404" ca="1">INDEX(Inventario!B:B, RANDBETWEEN(1, COUNTA(Inventario!B:B)))</f>
        <v>Ratón Inalámbrico Razer DeathAdder V2</v>
      </c>
      <c r="C404">
        <f t="shared" ca="1" si="6"/>
        <v>10</v>
      </c>
      <c r="D404" s="5">
        <f ca="1">_xlfn.XLOOKUP(Tabla2[[#This Row],[Producto]],Table1[Nombre de Producto],Table1[Precio Unitario])</f>
        <v>1225</v>
      </c>
      <c r="E404" s="5">
        <f ca="1">Tabla2[[#This Row],[Cantidad Vendida]]*Tabla2[[#This Row],[Precio Unitario]]</f>
        <v>12250</v>
      </c>
    </row>
    <row r="405" spans="1:5">
      <c r="A405" s="6">
        <v>45053</v>
      </c>
      <c r="B405" t="str" cm="1">
        <f t="array" aca="1" ref="B405" ca="1">INDEX(Inventario!B:B, RANDBETWEEN(1, COUNTA(Inventario!B:B)))</f>
        <v>Ratón Inalámbrico Microsoft Arc</v>
      </c>
      <c r="C405">
        <f t="shared" ca="1" si="6"/>
        <v>9</v>
      </c>
      <c r="D405" s="5">
        <f ca="1">_xlfn.XLOOKUP(Tabla2[[#This Row],[Producto]],Table1[Nombre de Producto],Table1[Precio Unitario])</f>
        <v>1050</v>
      </c>
      <c r="E405" s="5">
        <f ca="1">Tabla2[[#This Row],[Cantidad Vendida]]*Tabla2[[#This Row],[Precio Unitario]]</f>
        <v>9450</v>
      </c>
    </row>
    <row r="406" spans="1:5">
      <c r="A406" s="6">
        <v>45053</v>
      </c>
      <c r="B406" t="str" cm="1">
        <f t="array" aca="1" ref="B406" ca="1">INDEX(Inventario!B:B, RANDBETWEEN(1, COUNTA(Inventario!B:B)))</f>
        <v>Auriculares Inalámbricos Sony WH-1000XM4</v>
      </c>
      <c r="C406">
        <f t="shared" ca="1" si="6"/>
        <v>5</v>
      </c>
      <c r="D406" s="5">
        <f ca="1">_xlfn.XLOOKUP(Tabla2[[#This Row],[Producto]],Table1[Nombre de Producto],Table1[Precio Unitario])</f>
        <v>6125</v>
      </c>
      <c r="E406" s="5">
        <f ca="1">Tabla2[[#This Row],[Cantidad Vendida]]*Tabla2[[#This Row],[Precio Unitario]]</f>
        <v>30625</v>
      </c>
    </row>
    <row r="407" spans="1:5">
      <c r="A407" s="6">
        <v>45053</v>
      </c>
      <c r="B407" t="str" cm="1">
        <f t="array" aca="1" ref="B407" ca="1">INDEX(Inventario!B:B, RANDBETWEEN(1, COUNTA(Inventario!B:B)))</f>
        <v>Ratón Inalámbrico Apple Magic Mouse 2</v>
      </c>
      <c r="C407">
        <f t="shared" ca="1" si="6"/>
        <v>4</v>
      </c>
      <c r="D407" s="5">
        <f ca="1">_xlfn.XLOOKUP(Tabla2[[#This Row],[Producto]],Table1[Nombre de Producto],Table1[Precio Unitario])</f>
        <v>1400</v>
      </c>
      <c r="E407" s="5">
        <f ca="1">Tabla2[[#This Row],[Cantidad Vendida]]*Tabla2[[#This Row],[Precio Unitario]]</f>
        <v>5600</v>
      </c>
    </row>
    <row r="408" spans="1:5">
      <c r="A408" s="6">
        <v>45053</v>
      </c>
      <c r="B408" t="str" cm="1">
        <f t="array" aca="1" ref="B408" ca="1">INDEX(Inventario!B:B, RANDBETWEEN(1, COUNTA(Inventario!B:B)))</f>
        <v>Auriculares Beyerdynamic DT 990 Pro</v>
      </c>
      <c r="C408">
        <f t="shared" ca="1" si="6"/>
        <v>2</v>
      </c>
      <c r="D408" s="5">
        <f ca="1">_xlfn.XLOOKUP(Tabla2[[#This Row],[Producto]],Table1[Nombre de Producto],Table1[Precio Unitario])</f>
        <v>6125</v>
      </c>
      <c r="E408" s="5">
        <f ca="1">Tabla2[[#This Row],[Cantidad Vendida]]*Tabla2[[#This Row],[Precio Unitario]]</f>
        <v>12250</v>
      </c>
    </row>
    <row r="409" spans="1:5">
      <c r="A409" s="6">
        <v>45053</v>
      </c>
      <c r="B409" t="str" cm="1">
        <f t="array" aca="1" ref="B409" ca="1">INDEX(Inventario!B:B, RANDBETWEEN(1, COUNTA(Inventario!B:B)))</f>
        <v>Teclado Mecánico Das Keyboard 4</v>
      </c>
      <c r="C409">
        <f t="shared" ca="1" si="6"/>
        <v>11</v>
      </c>
      <c r="D409" s="5">
        <f ca="1">_xlfn.XLOOKUP(Tabla2[[#This Row],[Producto]],Table1[Nombre de Producto],Table1[Precio Unitario])</f>
        <v>2975</v>
      </c>
      <c r="E409" s="5">
        <f ca="1">Tabla2[[#This Row],[Cantidad Vendida]]*Tabla2[[#This Row],[Precio Unitario]]</f>
        <v>32725</v>
      </c>
    </row>
    <row r="410" spans="1:5">
      <c r="A410" s="6">
        <v>45053</v>
      </c>
      <c r="B410" t="str" cm="1">
        <f t="array" aca="1" ref="B410" ca="1">INDEX(Inventario!B:B, RANDBETWEEN(1, COUNTA(Inventario!B:B)))</f>
        <v>Ratón Gaming Glorious Model O</v>
      </c>
      <c r="C410">
        <f t="shared" ca="1" si="6"/>
        <v>5</v>
      </c>
      <c r="D410" s="5">
        <f ca="1">_xlfn.XLOOKUP(Tabla2[[#This Row],[Producto]],Table1[Nombre de Producto],Table1[Precio Unitario])</f>
        <v>875</v>
      </c>
      <c r="E410" s="5">
        <f ca="1">Tabla2[[#This Row],[Cantidad Vendida]]*Tabla2[[#This Row],[Precio Unitario]]</f>
        <v>4375</v>
      </c>
    </row>
    <row r="411" spans="1:5">
      <c r="A411" s="6">
        <v>45053</v>
      </c>
      <c r="B411" t="str" cm="1">
        <f t="array" aca="1" ref="B411" ca="1">INDEX(Inventario!B:B, RANDBETWEEN(1, COUNTA(Inventario!B:B)))</f>
        <v>Monitor Acer Predator X27</v>
      </c>
      <c r="C411">
        <f t="shared" ca="1" si="6"/>
        <v>12</v>
      </c>
      <c r="D411" s="5">
        <f ca="1">_xlfn.XLOOKUP(Tabla2[[#This Row],[Producto]],Table1[Nombre de Producto],Table1[Precio Unitario])</f>
        <v>21000</v>
      </c>
      <c r="E411" s="5">
        <f ca="1">Tabla2[[#This Row],[Cantidad Vendida]]*Tabla2[[#This Row],[Precio Unitario]]</f>
        <v>252000</v>
      </c>
    </row>
    <row r="412" spans="1:5">
      <c r="A412" s="6">
        <v>45053</v>
      </c>
      <c r="B412" t="str" cm="1">
        <f t="array" aca="1" ref="B412" ca="1">INDEX(Inventario!B:B, RANDBETWEEN(1, COUNTA(Inventario!B:B)))</f>
        <v>Ratón Inalámbrico Apple Magic Mouse 2</v>
      </c>
      <c r="C412">
        <f t="shared" ca="1" si="6"/>
        <v>4</v>
      </c>
      <c r="D412" s="5">
        <f ca="1">_xlfn.XLOOKUP(Tabla2[[#This Row],[Producto]],Table1[Nombre de Producto],Table1[Precio Unitario])</f>
        <v>1400</v>
      </c>
      <c r="E412" s="5">
        <f ca="1">Tabla2[[#This Row],[Cantidad Vendida]]*Tabla2[[#This Row],[Precio Unitario]]</f>
        <v>5600</v>
      </c>
    </row>
    <row r="413" spans="1:5">
      <c r="A413" s="6">
        <v>45053</v>
      </c>
      <c r="B413" t="str" cm="1">
        <f t="array" aca="1" ref="B413" ca="1">INDEX(Inventario!B:B, RANDBETWEEN(1, COUNTA(Inventario!B:B)))</f>
        <v>Auriculares Jabra Elite 85h</v>
      </c>
      <c r="C413">
        <f t="shared" ca="1" si="6"/>
        <v>4</v>
      </c>
      <c r="D413" s="5">
        <f ca="1">_xlfn.XLOOKUP(Tabla2[[#This Row],[Producto]],Table1[Nombre de Producto],Table1[Precio Unitario])</f>
        <v>4375</v>
      </c>
      <c r="E413" s="5">
        <f ca="1">Tabla2[[#This Row],[Cantidad Vendida]]*Tabla2[[#This Row],[Precio Unitario]]</f>
        <v>17500</v>
      </c>
    </row>
    <row r="414" spans="1:5">
      <c r="A414" s="6">
        <v>45053</v>
      </c>
      <c r="B414" t="str" cm="1">
        <f t="array" aca="1" ref="B414" ca="1">INDEX(Inventario!B:B, RANDBETWEEN(1, COUNTA(Inventario!B:B)))</f>
        <v>Monitor Dell S2721QS</v>
      </c>
      <c r="C414">
        <f t="shared" ca="1" si="6"/>
        <v>11</v>
      </c>
      <c r="D414" s="5">
        <f ca="1">_xlfn.XLOOKUP(Tabla2[[#This Row],[Producto]],Table1[Nombre de Producto],Table1[Precio Unitario])</f>
        <v>8750</v>
      </c>
      <c r="E414" s="5">
        <f ca="1">Tabla2[[#This Row],[Cantidad Vendida]]*Tabla2[[#This Row],[Precio Unitario]]</f>
        <v>96250</v>
      </c>
    </row>
    <row r="415" spans="1:5">
      <c r="A415" s="6">
        <v>45053</v>
      </c>
      <c r="B415" t="str" cm="1">
        <f t="array" aca="1" ref="B415" ca="1">INDEX(Inventario!B:B, RANDBETWEEN(1, COUNTA(Inventario!B:B)))</f>
        <v>Ratón Gaming Redragon M602</v>
      </c>
      <c r="C415">
        <f t="shared" ca="1" si="6"/>
        <v>4</v>
      </c>
      <c r="D415" s="5">
        <f ca="1">_xlfn.XLOOKUP(Tabla2[[#This Row],[Producto]],Table1[Nombre de Producto],Table1[Precio Unitario])</f>
        <v>875</v>
      </c>
      <c r="E415" s="5">
        <f ca="1">Tabla2[[#This Row],[Cantidad Vendida]]*Tabla2[[#This Row],[Precio Unitario]]</f>
        <v>3500</v>
      </c>
    </row>
    <row r="416" spans="1:5">
      <c r="A416" s="6">
        <v>45053</v>
      </c>
      <c r="B416" t="str" cm="1">
        <f t="array" aca="1" ref="B416" ca="1">INDEX(Inventario!B:B, RANDBETWEEN(1, COUNTA(Inventario!B:B)))</f>
        <v>Ratón Gaming Glorious Model O</v>
      </c>
      <c r="C416">
        <f t="shared" ca="1" si="6"/>
        <v>1</v>
      </c>
      <c r="D416" s="5">
        <f ca="1">_xlfn.XLOOKUP(Tabla2[[#This Row],[Producto]],Table1[Nombre de Producto],Table1[Precio Unitario])</f>
        <v>875</v>
      </c>
      <c r="E416" s="5">
        <f ca="1">Tabla2[[#This Row],[Cantidad Vendida]]*Tabla2[[#This Row],[Precio Unitario]]</f>
        <v>875</v>
      </c>
    </row>
    <row r="417" spans="1:5">
      <c r="A417" s="6">
        <v>45053</v>
      </c>
      <c r="B417" t="str" cm="1">
        <f t="array" aca="1" ref="B417" ca="1">INDEX(Inventario!B:B, RANDBETWEEN(1, COUNTA(Inventario!B:B)))</f>
        <v>Teclado Mecánico Das Keyboard 4</v>
      </c>
      <c r="C417">
        <f t="shared" ca="1" si="6"/>
        <v>8</v>
      </c>
      <c r="D417" s="5">
        <f ca="1">_xlfn.XLOOKUP(Tabla2[[#This Row],[Producto]],Table1[Nombre de Producto],Table1[Precio Unitario])</f>
        <v>2975</v>
      </c>
      <c r="E417" s="5">
        <f ca="1">Tabla2[[#This Row],[Cantidad Vendida]]*Tabla2[[#This Row],[Precio Unitario]]</f>
        <v>23800</v>
      </c>
    </row>
    <row r="418" spans="1:5">
      <c r="A418" s="6">
        <v>45053</v>
      </c>
      <c r="B418" t="str" cm="1">
        <f t="array" aca="1" ref="B418" ca="1">INDEX(Inventario!B:B, RANDBETWEEN(1, COUNTA(Inventario!B:B)))</f>
        <v>Teclado Mecánico Logitech G915</v>
      </c>
      <c r="C418">
        <f t="shared" ca="1" si="6"/>
        <v>4</v>
      </c>
      <c r="D418" s="5">
        <f ca="1">_xlfn.XLOOKUP(Tabla2[[#This Row],[Producto]],Table1[Nombre de Producto],Table1[Precio Unitario])</f>
        <v>4007.5</v>
      </c>
      <c r="E418" s="5">
        <f ca="1">Tabla2[[#This Row],[Cantidad Vendida]]*Tabla2[[#This Row],[Precio Unitario]]</f>
        <v>16030</v>
      </c>
    </row>
    <row r="419" spans="1:5">
      <c r="A419" s="6">
        <v>45053</v>
      </c>
      <c r="B419" t="str" cm="1">
        <f t="array" aca="1" ref="B419" ca="1">INDEX(Inventario!B:B, RANDBETWEEN(1, COUNTA(Inventario!B:B)))</f>
        <v>Ratón Vertical Ergonomico Anker</v>
      </c>
      <c r="C419">
        <f t="shared" ca="1" si="6"/>
        <v>3</v>
      </c>
      <c r="D419" s="5">
        <f ca="1">_xlfn.XLOOKUP(Tabla2[[#This Row],[Producto]],Table1[Nombre de Producto],Table1[Precio Unitario])</f>
        <v>525</v>
      </c>
      <c r="E419" s="5">
        <f ca="1">Tabla2[[#This Row],[Cantidad Vendida]]*Tabla2[[#This Row],[Precio Unitario]]</f>
        <v>1575</v>
      </c>
    </row>
    <row r="420" spans="1:5">
      <c r="A420" s="6">
        <v>45053</v>
      </c>
      <c r="B420" t="str" cm="1">
        <f t="array" aca="1" ref="B420" ca="1">INDEX(Inventario!B:B, RANDBETWEEN(1, COUNTA(Inventario!B:B)))</f>
        <v>Monitor Acer Predator X27</v>
      </c>
      <c r="C420">
        <f t="shared" ca="1" si="6"/>
        <v>10</v>
      </c>
      <c r="D420" s="5">
        <f ca="1">_xlfn.XLOOKUP(Tabla2[[#This Row],[Producto]],Table1[Nombre de Producto],Table1[Precio Unitario])</f>
        <v>21000</v>
      </c>
      <c r="E420" s="5">
        <f ca="1">Tabla2[[#This Row],[Cantidad Vendida]]*Tabla2[[#This Row],[Precio Unitario]]</f>
        <v>210000</v>
      </c>
    </row>
    <row r="421" spans="1:5">
      <c r="A421" s="6">
        <v>45053</v>
      </c>
      <c r="B421" t="str" cm="1">
        <f t="array" aca="1" ref="B421" ca="1">INDEX(Inventario!B:B, RANDBETWEEN(1, COUNTA(Inventario!B:B)))</f>
        <v>Monitor Philips Brilliance 329P9H</v>
      </c>
      <c r="C421">
        <f t="shared" ca="1" si="6"/>
        <v>3</v>
      </c>
      <c r="D421" s="5">
        <f ca="1">_xlfn.XLOOKUP(Tabla2[[#This Row],[Producto]],Table1[Nombre de Producto],Table1[Precio Unitario])</f>
        <v>12250</v>
      </c>
      <c r="E421" s="5">
        <f ca="1">Tabla2[[#This Row],[Cantidad Vendida]]*Tabla2[[#This Row],[Precio Unitario]]</f>
        <v>36750</v>
      </c>
    </row>
    <row r="422" spans="1:5">
      <c r="A422" s="6">
        <v>45053</v>
      </c>
      <c r="B422" t="str" cm="1">
        <f t="array" aca="1" ref="B422" ca="1">INDEX(Inventario!B:B, RANDBETWEEN(1, COUNTA(Inventario!B:B)))</f>
        <v>Teclado Compacto Keychron K2</v>
      </c>
      <c r="C422">
        <f t="shared" ca="1" si="6"/>
        <v>0</v>
      </c>
      <c r="D422" s="5">
        <f ca="1">_xlfn.XLOOKUP(Tabla2[[#This Row],[Producto]],Table1[Nombre de Producto],Table1[Precio Unitario])</f>
        <v>1225</v>
      </c>
      <c r="E422" s="5">
        <f ca="1">Tabla2[[#This Row],[Cantidad Vendida]]*Tabla2[[#This Row],[Precio Unitario]]</f>
        <v>0</v>
      </c>
    </row>
    <row r="423" spans="1:5">
      <c r="A423" s="6">
        <v>45053</v>
      </c>
      <c r="B423" t="str" cm="1">
        <f t="array" aca="1" ref="B423" ca="1">INDEX(Inventario!B:B, RANDBETWEEN(1, COUNTA(Inventario!B:B)))</f>
        <v>Auriculares Sennheiser HD 660 S</v>
      </c>
      <c r="C423">
        <f t="shared" ca="1" si="6"/>
        <v>7</v>
      </c>
      <c r="D423" s="5">
        <f ca="1">_xlfn.XLOOKUP(Tabla2[[#This Row],[Producto]],Table1[Nombre de Producto],Table1[Precio Unitario])</f>
        <v>8750</v>
      </c>
      <c r="E423" s="5">
        <f ca="1">Tabla2[[#This Row],[Cantidad Vendida]]*Tabla2[[#This Row],[Precio Unitario]]</f>
        <v>61250</v>
      </c>
    </row>
    <row r="424" spans="1:5">
      <c r="A424" s="6">
        <v>45053</v>
      </c>
      <c r="B424" t="str" cm="1">
        <f t="array" aca="1" ref="B424" ca="1">INDEX(Inventario!B:B, RANDBETWEEN(1, COUNTA(Inventario!B:B)))</f>
        <v>Auriculares Sennheiser HD 660 S</v>
      </c>
      <c r="C424">
        <f t="shared" ca="1" si="6"/>
        <v>7</v>
      </c>
      <c r="D424" s="5">
        <f ca="1">_xlfn.XLOOKUP(Tabla2[[#This Row],[Producto]],Table1[Nombre de Producto],Table1[Precio Unitario])</f>
        <v>8750</v>
      </c>
      <c r="E424" s="5">
        <f ca="1">Tabla2[[#This Row],[Cantidad Vendida]]*Tabla2[[#This Row],[Precio Unitario]]</f>
        <v>61250</v>
      </c>
    </row>
    <row r="425" spans="1:5">
      <c r="A425" s="6">
        <v>45053</v>
      </c>
      <c r="B425" t="str" cm="1">
        <f t="array" aca="1" ref="B425" ca="1">INDEX(Inventario!B:B, RANDBETWEEN(1, COUNTA(Inventario!B:B)))</f>
        <v>Monitor BenQ PD3200U</v>
      </c>
      <c r="C425">
        <f t="shared" ca="1" si="6"/>
        <v>6</v>
      </c>
      <c r="D425" s="5">
        <f ca="1">_xlfn.XLOOKUP(Tabla2[[#This Row],[Producto]],Table1[Nombre de Producto],Table1[Precio Unitario])</f>
        <v>12250</v>
      </c>
      <c r="E425" s="5">
        <f ca="1">Tabla2[[#This Row],[Cantidad Vendida]]*Tabla2[[#This Row],[Precio Unitario]]</f>
        <v>73500</v>
      </c>
    </row>
    <row r="426" spans="1:5">
      <c r="A426" s="6">
        <v>45053</v>
      </c>
      <c r="B426" t="str" cm="1">
        <f t="array" aca="1" ref="B426" ca="1">INDEX(Inventario!B:B, RANDBETWEEN(1, COUNTA(Inventario!B:B)))</f>
        <v>Teclado Bluetooth Microsoft Surface</v>
      </c>
      <c r="C426">
        <f t="shared" ca="1" si="6"/>
        <v>10</v>
      </c>
      <c r="D426" s="5">
        <f ca="1">_xlfn.XLOOKUP(Tabla2[[#This Row],[Producto]],Table1[Nombre de Producto],Table1[Precio Unitario])</f>
        <v>1400</v>
      </c>
      <c r="E426" s="5">
        <f ca="1">Tabla2[[#This Row],[Cantidad Vendida]]*Tabla2[[#This Row],[Precio Unitario]]</f>
        <v>14000</v>
      </c>
    </row>
    <row r="427" spans="1:5">
      <c r="A427" s="6">
        <v>45053</v>
      </c>
      <c r="B427" t="str" cm="1">
        <f t="array" aca="1" ref="B427" ca="1">INDEX(Inventario!B:B, RANDBETWEEN(1, COUNTA(Inventario!B:B)))</f>
        <v>Teclado Ergonómico Kinesis Advantage2</v>
      </c>
      <c r="C427">
        <f t="shared" ca="1" si="6"/>
        <v>0</v>
      </c>
      <c r="D427" s="5">
        <f ca="1">_xlfn.XLOOKUP(Tabla2[[#This Row],[Producto]],Table1[Nombre de Producto],Table1[Precio Unitario])</f>
        <v>6125</v>
      </c>
      <c r="E427" s="5">
        <f ca="1">Tabla2[[#This Row],[Cantidad Vendida]]*Tabla2[[#This Row],[Precio Unitario]]</f>
        <v>0</v>
      </c>
    </row>
    <row r="428" spans="1:5">
      <c r="A428" s="6">
        <v>45053</v>
      </c>
      <c r="B428" t="str" cm="1">
        <f t="array" aca="1" ref="B428" ca="1">INDEX(Inventario!B:B, RANDBETWEEN(1, COUNTA(Inventario!B:B)))</f>
        <v>Ratón Inalámbrico Razer DeathAdder V2</v>
      </c>
      <c r="C428">
        <f t="shared" ca="1" si="6"/>
        <v>5</v>
      </c>
      <c r="D428" s="5">
        <f ca="1">_xlfn.XLOOKUP(Tabla2[[#This Row],[Producto]],Table1[Nombre de Producto],Table1[Precio Unitario])</f>
        <v>1225</v>
      </c>
      <c r="E428" s="5">
        <f ca="1">Tabla2[[#This Row],[Cantidad Vendida]]*Tabla2[[#This Row],[Precio Unitario]]</f>
        <v>6125</v>
      </c>
    </row>
    <row r="429" spans="1:5">
      <c r="A429" s="6">
        <v>45053</v>
      </c>
      <c r="B429" t="str" cm="1">
        <f t="array" aca="1" ref="B429" ca="1">INDEX(Inventario!B:B, RANDBETWEEN(1, COUNTA(Inventario!B:B)))</f>
        <v>Ratón Inalámbrico Logitech MX Anywhere 2S</v>
      </c>
      <c r="C429">
        <f t="shared" ca="1" si="6"/>
        <v>1</v>
      </c>
      <c r="D429" s="5">
        <f ca="1">_xlfn.XLOOKUP(Tabla2[[#This Row],[Producto]],Table1[Nombre de Producto],Table1[Precio Unitario])</f>
        <v>1050</v>
      </c>
      <c r="E429" s="5">
        <f ca="1">Tabla2[[#This Row],[Cantidad Vendida]]*Tabla2[[#This Row],[Precio Unitario]]</f>
        <v>1050</v>
      </c>
    </row>
    <row r="430" spans="1:5">
      <c r="A430" s="6">
        <v>45053</v>
      </c>
      <c r="B430" t="str" cm="1">
        <f t="array" aca="1" ref="B430" ca="1">INDEX(Inventario!B:B, RANDBETWEEN(1, COUNTA(Inventario!B:B)))</f>
        <v>Teclado Inalámbrico Apple Magic Keyboard</v>
      </c>
      <c r="C430">
        <f t="shared" ca="1" si="6"/>
        <v>5</v>
      </c>
      <c r="D430" s="5">
        <f ca="1">_xlfn.XLOOKUP(Tabla2[[#This Row],[Producto]],Table1[Nombre de Producto],Table1[Precio Unitario])</f>
        <v>1750</v>
      </c>
      <c r="E430" s="5">
        <f ca="1">Tabla2[[#This Row],[Cantidad Vendida]]*Tabla2[[#This Row],[Precio Unitario]]</f>
        <v>8750</v>
      </c>
    </row>
    <row r="431" spans="1:5">
      <c r="A431" s="6">
        <v>45053</v>
      </c>
      <c r="B431" t="str" cm="1">
        <f t="array" aca="1" ref="B431" ca="1">INDEX(Inventario!B:B, RANDBETWEEN(1, COUNTA(Inventario!B:B)))</f>
        <v>Teclado Bluetooth Microsoft Surface</v>
      </c>
      <c r="C431">
        <f t="shared" ca="1" si="6"/>
        <v>7</v>
      </c>
      <c r="D431" s="5">
        <f ca="1">_xlfn.XLOOKUP(Tabla2[[#This Row],[Producto]],Table1[Nombre de Producto],Table1[Precio Unitario])</f>
        <v>1400</v>
      </c>
      <c r="E431" s="5">
        <f ca="1">Tabla2[[#This Row],[Cantidad Vendida]]*Tabla2[[#This Row],[Precio Unitario]]</f>
        <v>9800</v>
      </c>
    </row>
    <row r="432" spans="1:5">
      <c r="A432" s="6">
        <v>45053</v>
      </c>
      <c r="B432" t="str" cm="1">
        <f t="array" aca="1" ref="B432" ca="1">INDEX(Inventario!B:B, RANDBETWEEN(1, COUNTA(Inventario!B:B)))</f>
        <v>Auriculares Plantronics BackBeat PRO 2</v>
      </c>
      <c r="C432">
        <f t="shared" ca="1" si="6"/>
        <v>2</v>
      </c>
      <c r="D432" s="5">
        <f ca="1">_xlfn.XLOOKUP(Tabla2[[#This Row],[Producto]],Table1[Nombre de Producto],Table1[Precio Unitario])</f>
        <v>3150</v>
      </c>
      <c r="E432" s="5">
        <f ca="1">Tabla2[[#This Row],[Cantidad Vendida]]*Tabla2[[#This Row],[Precio Unitario]]</f>
        <v>6300</v>
      </c>
    </row>
    <row r="433" spans="1:5">
      <c r="A433" s="6">
        <v>45053</v>
      </c>
      <c r="B433" t="str" cm="1">
        <f t="array" aca="1" ref="B433" ca="1">INDEX(Inventario!B:B, RANDBETWEEN(1, COUNTA(Inventario!B:B)))</f>
        <v>Teclado Ergonómico Kinesis Advantage2</v>
      </c>
      <c r="C433">
        <f t="shared" ca="1" si="6"/>
        <v>8</v>
      </c>
      <c r="D433" s="5">
        <f ca="1">_xlfn.XLOOKUP(Tabla2[[#This Row],[Producto]],Table1[Nombre de Producto],Table1[Precio Unitario])</f>
        <v>6125</v>
      </c>
      <c r="E433" s="5">
        <f ca="1">Tabla2[[#This Row],[Cantidad Vendida]]*Tabla2[[#This Row],[Precio Unitario]]</f>
        <v>49000</v>
      </c>
    </row>
    <row r="434" spans="1:5">
      <c r="A434" s="6">
        <v>45053</v>
      </c>
      <c r="B434" t="str" cm="1">
        <f t="array" aca="1" ref="B434" ca="1">INDEX(Inventario!B:B, RANDBETWEEN(1, COUNTA(Inventario!B:B)))</f>
        <v>Auriculares Plantronics BackBeat PRO 2</v>
      </c>
      <c r="C434">
        <f t="shared" ca="1" si="6"/>
        <v>6</v>
      </c>
      <c r="D434" s="5">
        <f ca="1">_xlfn.XLOOKUP(Tabla2[[#This Row],[Producto]],Table1[Nombre de Producto],Table1[Precio Unitario])</f>
        <v>3150</v>
      </c>
      <c r="E434" s="5">
        <f ca="1">Tabla2[[#This Row],[Cantidad Vendida]]*Tabla2[[#This Row],[Precio Unitario]]</f>
        <v>18900</v>
      </c>
    </row>
    <row r="435" spans="1:5">
      <c r="A435" s="6">
        <v>45053</v>
      </c>
      <c r="B435" t="str" cm="1">
        <f t="array" aca="1" ref="B435" ca="1">INDEX(Inventario!B:B, RANDBETWEEN(1, COUNTA(Inventario!B:B)))</f>
        <v>Teclado Mecánico Das Keyboard 4</v>
      </c>
      <c r="C435">
        <f t="shared" ca="1" si="6"/>
        <v>7</v>
      </c>
      <c r="D435" s="5">
        <f ca="1">_xlfn.XLOOKUP(Tabla2[[#This Row],[Producto]],Table1[Nombre de Producto],Table1[Precio Unitario])</f>
        <v>2975</v>
      </c>
      <c r="E435" s="5">
        <f ca="1">Tabla2[[#This Row],[Cantidad Vendida]]*Tabla2[[#This Row],[Precio Unitario]]</f>
        <v>20825</v>
      </c>
    </row>
    <row r="436" spans="1:5">
      <c r="A436" s="6">
        <v>45053</v>
      </c>
      <c r="B436" t="str" cm="1">
        <f t="array" aca="1" ref="B436" ca="1">INDEX(Inventario!B:B, RANDBETWEEN(1, COUNTA(Inventario!B:B)))</f>
        <v>Teclado Inalámbrico Arteck HB030B</v>
      </c>
      <c r="C436">
        <f t="shared" ca="1" si="6"/>
        <v>0</v>
      </c>
      <c r="D436" s="5">
        <f ca="1">_xlfn.XLOOKUP(Tabla2[[#This Row],[Producto]],Table1[Nombre de Producto],Table1[Precio Unitario])</f>
        <v>525</v>
      </c>
      <c r="E436" s="5">
        <f ca="1">Tabla2[[#This Row],[Cantidad Vendida]]*Tabla2[[#This Row],[Precio Unitario]]</f>
        <v>0</v>
      </c>
    </row>
    <row r="437" spans="1:5">
      <c r="A437" s="6">
        <v>45053</v>
      </c>
      <c r="B437" t="str" cm="1">
        <f t="array" aca="1" ref="B437" ca="1">INDEX(Inventario!B:B, RANDBETWEEN(1, COUNTA(Inventario!B:B)))</f>
        <v>Ratón Gaming Corsair Dark Core RGB Pro</v>
      </c>
      <c r="C437">
        <f t="shared" ca="1" si="6"/>
        <v>7</v>
      </c>
      <c r="D437" s="5">
        <f ca="1">_xlfn.XLOOKUP(Tabla2[[#This Row],[Producto]],Table1[Nombre de Producto],Table1[Precio Unitario])</f>
        <v>1750</v>
      </c>
      <c r="E437" s="5">
        <f ca="1">Tabla2[[#This Row],[Cantidad Vendida]]*Tabla2[[#This Row],[Precio Unitario]]</f>
        <v>12250</v>
      </c>
    </row>
    <row r="438" spans="1:5">
      <c r="A438" s="6">
        <v>45053</v>
      </c>
      <c r="B438" t="str" cm="1">
        <f t="array" aca="1" ref="B438" ca="1">INDEX(Inventario!B:B, RANDBETWEEN(1, COUNTA(Inventario!B:B)))</f>
        <v>Ratón Gaming Redragon M602</v>
      </c>
      <c r="C438">
        <f t="shared" ca="1" si="6"/>
        <v>4</v>
      </c>
      <c r="D438" s="5">
        <f ca="1">_xlfn.XLOOKUP(Tabla2[[#This Row],[Producto]],Table1[Nombre de Producto],Table1[Precio Unitario])</f>
        <v>875</v>
      </c>
      <c r="E438" s="5">
        <f ca="1">Tabla2[[#This Row],[Cantidad Vendida]]*Tabla2[[#This Row],[Precio Unitario]]</f>
        <v>3500</v>
      </c>
    </row>
    <row r="439" spans="1:5">
      <c r="A439" s="6">
        <v>45053</v>
      </c>
      <c r="B439" t="str" cm="1">
        <f t="array" aca="1" ref="B439" ca="1">INDEX(Inventario!B:B, RANDBETWEEN(1, COUNTA(Inventario!B:B)))</f>
        <v>Teclado Inalámbrico Apple Magic Keyboard</v>
      </c>
      <c r="C439">
        <f t="shared" ca="1" si="6"/>
        <v>12</v>
      </c>
      <c r="D439" s="5">
        <f ca="1">_xlfn.XLOOKUP(Tabla2[[#This Row],[Producto]],Table1[Nombre de Producto],Table1[Precio Unitario])</f>
        <v>1750</v>
      </c>
      <c r="E439" s="5">
        <f ca="1">Tabla2[[#This Row],[Cantidad Vendida]]*Tabla2[[#This Row],[Precio Unitario]]</f>
        <v>21000</v>
      </c>
    </row>
    <row r="440" spans="1:5">
      <c r="A440" s="6">
        <v>45053</v>
      </c>
      <c r="B440" t="str" cm="1">
        <f t="array" aca="1" ref="B440" ca="1">INDEX(Inventario!B:B, RANDBETWEEN(1, COUNTA(Inventario!B:B)))</f>
        <v>Ratón Inalámbrico Logitech MX Anywhere 2S</v>
      </c>
      <c r="C440">
        <f t="shared" ca="1" si="6"/>
        <v>8</v>
      </c>
      <c r="D440" s="5">
        <f ca="1">_xlfn.XLOOKUP(Tabla2[[#This Row],[Producto]],Table1[Nombre de Producto],Table1[Precio Unitario])</f>
        <v>1050</v>
      </c>
      <c r="E440" s="5">
        <f ca="1">Tabla2[[#This Row],[Cantidad Vendida]]*Tabla2[[#This Row],[Precio Unitario]]</f>
        <v>8400</v>
      </c>
    </row>
    <row r="441" spans="1:5">
      <c r="A441" s="6">
        <v>45053</v>
      </c>
      <c r="B441" t="str" cm="1">
        <f t="array" aca="1" ref="B441" ca="1">INDEX(Inventario!B:B, RANDBETWEEN(1, COUNTA(Inventario!B:B)))</f>
        <v>Monitor Dell S2721QS</v>
      </c>
      <c r="C441">
        <f t="shared" ca="1" si="6"/>
        <v>11</v>
      </c>
      <c r="D441" s="5">
        <f ca="1">_xlfn.XLOOKUP(Tabla2[[#This Row],[Producto]],Table1[Nombre de Producto],Table1[Precio Unitario])</f>
        <v>8750</v>
      </c>
      <c r="E441" s="5">
        <f ca="1">Tabla2[[#This Row],[Cantidad Vendida]]*Tabla2[[#This Row],[Precio Unitario]]</f>
        <v>96250</v>
      </c>
    </row>
    <row r="442" spans="1:5">
      <c r="A442" s="6">
        <v>45053</v>
      </c>
      <c r="B442" t="str" cm="1">
        <f t="array" aca="1" ref="B442" ca="1">INDEX(Inventario!B:B, RANDBETWEEN(1, COUNTA(Inventario!B:B)))</f>
        <v>Nombre de Producto</v>
      </c>
      <c r="C442">
        <f t="shared" ca="1" si="6"/>
        <v>11</v>
      </c>
      <c r="D442" s="5" t="e">
        <f ca="1">_xlfn.XLOOKUP(Tabla2[[#This Row],[Producto]],Table1[Nombre de Producto],Table1[Precio Unitario])</f>
        <v>#N/A</v>
      </c>
      <c r="E442" s="5" t="e">
        <f ca="1">Tabla2[[#This Row],[Cantidad Vendida]]*Tabla2[[#This Row],[Precio Unitario]]</f>
        <v>#N/A</v>
      </c>
    </row>
    <row r="443" spans="1:5">
      <c r="A443" s="6">
        <v>45053</v>
      </c>
      <c r="B443" t="str" cm="1">
        <f t="array" aca="1" ref="B443" ca="1">INDEX(Inventario!B:B, RANDBETWEEN(1, COUNTA(Inventario!B:B)))</f>
        <v>Ratón Gaming Logitech G502 Hero</v>
      </c>
      <c r="C443">
        <f t="shared" ca="1" si="6"/>
        <v>7</v>
      </c>
      <c r="D443" s="5">
        <f ca="1">_xlfn.XLOOKUP(Tabla2[[#This Row],[Producto]],Table1[Nombre de Producto],Table1[Precio Unitario])</f>
        <v>875</v>
      </c>
      <c r="E443" s="5">
        <f ca="1">Tabla2[[#This Row],[Cantidad Vendida]]*Tabla2[[#This Row],[Precio Unitario]]</f>
        <v>6125</v>
      </c>
    </row>
    <row r="444" spans="1:5">
      <c r="A444" s="6">
        <v>45053</v>
      </c>
      <c r="B444" t="str" cm="1">
        <f t="array" aca="1" ref="B444" ca="1">INDEX(Inventario!B:B, RANDBETWEEN(1, COUNTA(Inventario!B:B)))</f>
        <v>Auriculares Corsair Virtuoso RGB Wireless</v>
      </c>
      <c r="C444">
        <f t="shared" ca="1" si="6"/>
        <v>3</v>
      </c>
      <c r="D444" s="5">
        <f ca="1">_xlfn.XLOOKUP(Tabla2[[#This Row],[Producto]],Table1[Nombre de Producto],Table1[Precio Unitario])</f>
        <v>3150</v>
      </c>
      <c r="E444" s="5">
        <f ca="1">Tabla2[[#This Row],[Cantidad Vendida]]*Tabla2[[#This Row],[Precio Unitario]]</f>
        <v>9450</v>
      </c>
    </row>
    <row r="445" spans="1:5">
      <c r="A445" s="6">
        <v>45053</v>
      </c>
      <c r="B445" t="str" cm="1">
        <f t="array" aca="1" ref="B445" ca="1">INDEX(Inventario!B:B, RANDBETWEEN(1, COUNTA(Inventario!B:B)))</f>
        <v>Ratón Inalámbrico Logitech Pebble M350</v>
      </c>
      <c r="C445">
        <f t="shared" ca="1" si="6"/>
        <v>8</v>
      </c>
      <c r="D445" s="5">
        <f ca="1">_xlfn.XLOOKUP(Tabla2[[#This Row],[Producto]],Table1[Nombre de Producto],Table1[Precio Unitario])</f>
        <v>875</v>
      </c>
      <c r="E445" s="5">
        <f ca="1">Tabla2[[#This Row],[Cantidad Vendida]]*Tabla2[[#This Row],[Precio Unitario]]</f>
        <v>7000</v>
      </c>
    </row>
    <row r="446" spans="1:5">
      <c r="A446" s="6">
        <v>45053</v>
      </c>
      <c r="B446" t="str" cm="1">
        <f t="array" aca="1" ref="B446" ca="1">INDEX(Inventario!B:B, RANDBETWEEN(1, COUNTA(Inventario!B:B)))</f>
        <v>Ratón Inalámbrico Logitech MX Anywhere 2S</v>
      </c>
      <c r="C446">
        <f t="shared" ca="1" si="6"/>
        <v>6</v>
      </c>
      <c r="D446" s="5">
        <f ca="1">_xlfn.XLOOKUP(Tabla2[[#This Row],[Producto]],Table1[Nombre de Producto],Table1[Precio Unitario])</f>
        <v>1050</v>
      </c>
      <c r="E446" s="5">
        <f ca="1">Tabla2[[#This Row],[Cantidad Vendida]]*Tabla2[[#This Row],[Precio Unitario]]</f>
        <v>6300</v>
      </c>
    </row>
    <row r="447" spans="1:5">
      <c r="A447" s="6">
        <v>45053</v>
      </c>
      <c r="B447" t="str" cm="1">
        <f t="array" aca="1" ref="B447" ca="1">INDEX(Inventario!B:B, RANDBETWEEN(1, COUNTA(Inventario!B:B)))</f>
        <v>Teclado Retroiluminado Corsair K70</v>
      </c>
      <c r="C447">
        <f t="shared" ca="1" si="6"/>
        <v>4</v>
      </c>
      <c r="D447" s="5">
        <f ca="1">_xlfn.XLOOKUP(Tabla2[[#This Row],[Producto]],Table1[Nombre de Producto],Table1[Precio Unitario])</f>
        <v>2800</v>
      </c>
      <c r="E447" s="5">
        <f ca="1">Tabla2[[#This Row],[Cantidad Vendida]]*Tabla2[[#This Row],[Precio Unitario]]</f>
        <v>11200</v>
      </c>
    </row>
    <row r="448" spans="1:5">
      <c r="A448" s="6">
        <v>45053</v>
      </c>
      <c r="B448" t="str" cm="1">
        <f t="array" aca="1" ref="B448" ca="1">INDEX(Inventario!B:B, RANDBETWEEN(1, COUNTA(Inventario!B:B)))</f>
        <v>Auriculares Sennheiser HD 660 S</v>
      </c>
      <c r="C448">
        <f t="shared" ca="1" si="6"/>
        <v>11</v>
      </c>
      <c r="D448" s="5">
        <f ca="1">_xlfn.XLOOKUP(Tabla2[[#This Row],[Producto]],Table1[Nombre de Producto],Table1[Precio Unitario])</f>
        <v>8750</v>
      </c>
      <c r="E448" s="5">
        <f ca="1">Tabla2[[#This Row],[Cantidad Vendida]]*Tabla2[[#This Row],[Precio Unitario]]</f>
        <v>96250</v>
      </c>
    </row>
    <row r="449" spans="1:5">
      <c r="A449" s="6">
        <v>45053</v>
      </c>
      <c r="B449" t="str" cm="1">
        <f t="array" aca="1" ref="B449" ca="1">INDEX(Inventario!B:B, RANDBETWEEN(1, COUNTA(Inventario!B:B)))</f>
        <v>Ratón Vertical Ergonomico Anker</v>
      </c>
      <c r="C449">
        <f t="shared" ca="1" si="6"/>
        <v>3</v>
      </c>
      <c r="D449" s="5">
        <f ca="1">_xlfn.XLOOKUP(Tabla2[[#This Row],[Producto]],Table1[Nombre de Producto],Table1[Precio Unitario])</f>
        <v>525</v>
      </c>
      <c r="E449" s="5">
        <f ca="1">Tabla2[[#This Row],[Cantidad Vendida]]*Tabla2[[#This Row],[Precio Unitario]]</f>
        <v>1575</v>
      </c>
    </row>
    <row r="450" spans="1:5">
      <c r="A450" s="6">
        <v>45053</v>
      </c>
      <c r="B450" t="str" cm="1">
        <f t="array" aca="1" ref="B450" ca="1">INDEX(Inventario!B:B, RANDBETWEEN(1, COUNTA(Inventario!B:B)))</f>
        <v>Ratón Vertical Ergonomico Anker</v>
      </c>
      <c r="C450">
        <f t="shared" ca="1" si="6"/>
        <v>12</v>
      </c>
      <c r="D450" s="5">
        <f ca="1">_xlfn.XLOOKUP(Tabla2[[#This Row],[Producto]],Table1[Nombre de Producto],Table1[Precio Unitario])</f>
        <v>525</v>
      </c>
      <c r="E450" s="5">
        <f ca="1">Tabla2[[#This Row],[Cantidad Vendida]]*Tabla2[[#This Row],[Precio Unitario]]</f>
        <v>6300</v>
      </c>
    </row>
    <row r="451" spans="1:5">
      <c r="A451" s="6">
        <v>45053</v>
      </c>
      <c r="B451" t="str" cm="1">
        <f t="array" aca="1" ref="B451" ca="1">INDEX(Inventario!B:B, RANDBETWEEN(1, COUNTA(Inventario!B:B)))</f>
        <v>Webcam Razer Kiyo</v>
      </c>
      <c r="C451">
        <f t="shared" ref="C451:C514" ca="1" si="7">RANDBETWEEN(0,12)</f>
        <v>0</v>
      </c>
      <c r="D451" s="5">
        <f ca="1">_xlfn.XLOOKUP(Tabla2[[#This Row],[Producto]],Table1[Nombre de Producto],Table1[Precio Unitario])</f>
        <v>1750</v>
      </c>
      <c r="E451" s="5">
        <f ca="1">Tabla2[[#This Row],[Cantidad Vendida]]*Tabla2[[#This Row],[Precio Unitario]]</f>
        <v>0</v>
      </c>
    </row>
    <row r="452" spans="1:5">
      <c r="A452" s="6">
        <v>45053</v>
      </c>
      <c r="B452" t="str" cm="1">
        <f t="array" aca="1" ref="B452" ca="1">INDEX(Inventario!B:B, RANDBETWEEN(1, COUNTA(Inventario!B:B)))</f>
        <v>Nombre de Producto</v>
      </c>
      <c r="C452">
        <f t="shared" ca="1" si="7"/>
        <v>6</v>
      </c>
      <c r="D452" s="5" t="e">
        <f ca="1">_xlfn.XLOOKUP(Tabla2[[#This Row],[Producto]],Table1[Nombre de Producto],Table1[Precio Unitario])</f>
        <v>#N/A</v>
      </c>
      <c r="E452" s="5" t="e">
        <f ca="1">Tabla2[[#This Row],[Cantidad Vendida]]*Tabla2[[#This Row],[Precio Unitario]]</f>
        <v>#N/A</v>
      </c>
    </row>
    <row r="453" spans="1:5">
      <c r="A453" s="6">
        <v>45053</v>
      </c>
      <c r="B453" t="str" cm="1">
        <f t="array" aca="1" ref="B453" ca="1">INDEX(Inventario!B:B, RANDBETWEEN(1, COUNTA(Inventario!B:B)))</f>
        <v>Ratón Inalámbrico Logitech MX Anywhere 2S</v>
      </c>
      <c r="C453">
        <f t="shared" ca="1" si="7"/>
        <v>4</v>
      </c>
      <c r="D453" s="5">
        <f ca="1">_xlfn.XLOOKUP(Tabla2[[#This Row],[Producto]],Table1[Nombre de Producto],Table1[Precio Unitario])</f>
        <v>1050</v>
      </c>
      <c r="E453" s="5">
        <f ca="1">Tabla2[[#This Row],[Cantidad Vendida]]*Tabla2[[#This Row],[Precio Unitario]]</f>
        <v>4200</v>
      </c>
    </row>
    <row r="454" spans="1:5">
      <c r="A454" s="6">
        <v>45053</v>
      </c>
      <c r="B454" t="str" cm="1">
        <f t="array" aca="1" ref="B454" ca="1">INDEX(Inventario!B:B, RANDBETWEEN(1, COUNTA(Inventario!B:B)))</f>
        <v>Teclado Inalámbrico Arteck HB030B</v>
      </c>
      <c r="C454">
        <f t="shared" ca="1" si="7"/>
        <v>5</v>
      </c>
      <c r="D454" s="5">
        <f ca="1">_xlfn.XLOOKUP(Tabla2[[#This Row],[Producto]],Table1[Nombre de Producto],Table1[Precio Unitario])</f>
        <v>525</v>
      </c>
      <c r="E454" s="5">
        <f ca="1">Tabla2[[#This Row],[Cantidad Vendida]]*Tabla2[[#This Row],[Precio Unitario]]</f>
        <v>2625</v>
      </c>
    </row>
    <row r="455" spans="1:5">
      <c r="A455" s="6">
        <v>45053</v>
      </c>
      <c r="B455" t="str" cm="1">
        <f t="array" aca="1" ref="B455" ca="1">INDEX(Inventario!B:B, RANDBETWEEN(1, COUNTA(Inventario!B:B)))</f>
        <v>Teclado Numérico Jelly Comb</v>
      </c>
      <c r="C455">
        <f t="shared" ca="1" si="7"/>
        <v>2</v>
      </c>
      <c r="D455" s="5">
        <f ca="1">_xlfn.XLOOKUP(Tabla2[[#This Row],[Producto]],Table1[Nombre de Producto],Table1[Precio Unitario])</f>
        <v>525</v>
      </c>
      <c r="E455" s="5">
        <f ca="1">Tabla2[[#This Row],[Cantidad Vendida]]*Tabla2[[#This Row],[Precio Unitario]]</f>
        <v>1050</v>
      </c>
    </row>
    <row r="456" spans="1:5">
      <c r="A456" s="6">
        <v>45053</v>
      </c>
      <c r="B456" t="str" cm="1">
        <f t="array" aca="1" ref="B456" ca="1">INDEX(Inventario!B:B, RANDBETWEEN(1, COUNTA(Inventario!B:B)))</f>
        <v>Teclado Ergonómico Kinesis Advantage2</v>
      </c>
      <c r="C456">
        <f t="shared" ca="1" si="7"/>
        <v>4</v>
      </c>
      <c r="D456" s="5">
        <f ca="1">_xlfn.XLOOKUP(Tabla2[[#This Row],[Producto]],Table1[Nombre de Producto],Table1[Precio Unitario])</f>
        <v>6125</v>
      </c>
      <c r="E456" s="5">
        <f ca="1">Tabla2[[#This Row],[Cantidad Vendida]]*Tabla2[[#This Row],[Precio Unitario]]</f>
        <v>24500</v>
      </c>
    </row>
    <row r="457" spans="1:5">
      <c r="A457" s="6">
        <v>45060</v>
      </c>
      <c r="B457" t="str" cm="1">
        <f t="array" aca="1" ref="B457" ca="1">INDEX(Inventario!B:B, RANDBETWEEN(1, COUNTA(Inventario!B:B)))</f>
        <v>Ratón Inalámbrico Razer DeathAdder V2</v>
      </c>
      <c r="C457">
        <f t="shared" ca="1" si="7"/>
        <v>0</v>
      </c>
      <c r="D457" s="5">
        <f ca="1">_xlfn.XLOOKUP(Tabla2[[#This Row],[Producto]],Table1[Nombre de Producto],Table1[Precio Unitario])</f>
        <v>1225</v>
      </c>
      <c r="E457" s="5">
        <f ca="1">Tabla2[[#This Row],[Cantidad Vendida]]*Tabla2[[#This Row],[Precio Unitario]]</f>
        <v>0</v>
      </c>
    </row>
    <row r="458" spans="1:5">
      <c r="A458" s="6">
        <v>45060</v>
      </c>
      <c r="B458" t="str" cm="1">
        <f t="array" aca="1" ref="B458" ca="1">INDEX(Inventario!B:B, RANDBETWEEN(1, COUNTA(Inventario!B:B)))</f>
        <v>Teclado Ergonómico Kinesis Advantage2</v>
      </c>
      <c r="C458">
        <f t="shared" ca="1" si="7"/>
        <v>0</v>
      </c>
      <c r="D458" s="5">
        <f ca="1">_xlfn.XLOOKUP(Tabla2[[#This Row],[Producto]],Table1[Nombre de Producto],Table1[Precio Unitario])</f>
        <v>6125</v>
      </c>
      <c r="E458" s="5">
        <f ca="1">Tabla2[[#This Row],[Cantidad Vendida]]*Tabla2[[#This Row],[Precio Unitario]]</f>
        <v>0</v>
      </c>
    </row>
    <row r="459" spans="1:5">
      <c r="A459" s="6">
        <v>45060</v>
      </c>
      <c r="B459" t="str" cm="1">
        <f t="array" aca="1" ref="B459" ca="1">INDEX(Inventario!B:B, RANDBETWEEN(1, COUNTA(Inventario!B:B)))</f>
        <v>Teclado Compacto Keychron K2</v>
      </c>
      <c r="C459">
        <f t="shared" ca="1" si="7"/>
        <v>6</v>
      </c>
      <c r="D459" s="5">
        <f ca="1">_xlfn.XLOOKUP(Tabla2[[#This Row],[Producto]],Table1[Nombre de Producto],Table1[Precio Unitario])</f>
        <v>1225</v>
      </c>
      <c r="E459" s="5">
        <f ca="1">Tabla2[[#This Row],[Cantidad Vendida]]*Tabla2[[#This Row],[Precio Unitario]]</f>
        <v>7350</v>
      </c>
    </row>
    <row r="460" spans="1:5">
      <c r="A460" s="6">
        <v>45060</v>
      </c>
      <c r="B460" t="str" cm="1">
        <f t="array" aca="1" ref="B460" ca="1">INDEX(Inventario!B:B, RANDBETWEEN(1, COUNTA(Inventario!B:B)))</f>
        <v>Webcam Logitech C920</v>
      </c>
      <c r="C460">
        <f t="shared" ca="1" si="7"/>
        <v>7</v>
      </c>
      <c r="D460" s="5">
        <f ca="1">_xlfn.XLOOKUP(Tabla2[[#This Row],[Producto]],Table1[Nombre de Producto],Table1[Precio Unitario])</f>
        <v>1400</v>
      </c>
      <c r="E460" s="5">
        <f ca="1">Tabla2[[#This Row],[Cantidad Vendida]]*Tabla2[[#This Row],[Precio Unitario]]</f>
        <v>9800</v>
      </c>
    </row>
    <row r="461" spans="1:5">
      <c r="A461" s="6">
        <v>45060</v>
      </c>
      <c r="B461" t="str" cm="1">
        <f t="array" aca="1" ref="B461" ca="1">INDEX(Inventario!B:B, RANDBETWEEN(1, COUNTA(Inventario!B:B)))</f>
        <v>Nombre de Producto</v>
      </c>
      <c r="C461">
        <f t="shared" ca="1" si="7"/>
        <v>6</v>
      </c>
      <c r="D461" s="5" t="e">
        <f ca="1">_xlfn.XLOOKUP(Tabla2[[#This Row],[Producto]],Table1[Nombre de Producto],Table1[Precio Unitario])</f>
        <v>#N/A</v>
      </c>
      <c r="E461" s="5" t="e">
        <f ca="1">Tabla2[[#This Row],[Cantidad Vendida]]*Tabla2[[#This Row],[Precio Unitario]]</f>
        <v>#N/A</v>
      </c>
    </row>
    <row r="462" spans="1:5">
      <c r="A462" s="6">
        <v>45060</v>
      </c>
      <c r="B462" t="str" cm="1">
        <f t="array" aca="1" ref="B462" ca="1">INDEX(Inventario!B:B, RANDBETWEEN(1, COUNTA(Inventario!B:B)))</f>
        <v>Webcam Logitech C920</v>
      </c>
      <c r="C462">
        <f t="shared" ca="1" si="7"/>
        <v>10</v>
      </c>
      <c r="D462" s="5">
        <f ca="1">_xlfn.XLOOKUP(Tabla2[[#This Row],[Producto]],Table1[Nombre de Producto],Table1[Precio Unitario])</f>
        <v>1400</v>
      </c>
      <c r="E462" s="5">
        <f ca="1">Tabla2[[#This Row],[Cantidad Vendida]]*Tabla2[[#This Row],[Precio Unitario]]</f>
        <v>14000</v>
      </c>
    </row>
    <row r="463" spans="1:5">
      <c r="A463" s="6">
        <v>45060</v>
      </c>
      <c r="B463" t="str" cm="1">
        <f t="array" aca="1" ref="B463" ca="1">INDEX(Inventario!B:B, RANDBETWEEN(1, COUNTA(Inventario!B:B)))</f>
        <v>Teclado Compacto Keychron K2</v>
      </c>
      <c r="C463">
        <f t="shared" ca="1" si="7"/>
        <v>5</v>
      </c>
      <c r="D463" s="5">
        <f ca="1">_xlfn.XLOOKUP(Tabla2[[#This Row],[Producto]],Table1[Nombre de Producto],Table1[Precio Unitario])</f>
        <v>1225</v>
      </c>
      <c r="E463" s="5">
        <f ca="1">Tabla2[[#This Row],[Cantidad Vendida]]*Tabla2[[#This Row],[Precio Unitario]]</f>
        <v>6125</v>
      </c>
    </row>
    <row r="464" spans="1:5">
      <c r="A464" s="6">
        <v>45060</v>
      </c>
      <c r="B464" t="str" cm="1">
        <f t="array" aca="1" ref="B464" ca="1">INDEX(Inventario!B:B, RANDBETWEEN(1, COUNTA(Inventario!B:B)))</f>
        <v>Monitor Gigabyte AORUS FI27Q</v>
      </c>
      <c r="C464">
        <f t="shared" ca="1" si="7"/>
        <v>12</v>
      </c>
      <c r="D464" s="5">
        <f ca="1">_xlfn.XLOOKUP(Tabla2[[#This Row],[Producto]],Table1[Nombre de Producto],Table1[Precio Unitario])</f>
        <v>12250</v>
      </c>
      <c r="E464" s="5">
        <f ca="1">Tabla2[[#This Row],[Cantidad Vendida]]*Tabla2[[#This Row],[Precio Unitario]]</f>
        <v>147000</v>
      </c>
    </row>
    <row r="465" spans="1:5">
      <c r="A465" s="6">
        <v>45060</v>
      </c>
      <c r="B465" t="str" cm="1">
        <f t="array" aca="1" ref="B465" ca="1">INDEX(Inventario!B:B, RANDBETWEEN(1, COUNTA(Inventario!B:B)))</f>
        <v>Ratón Gaming Redragon M602</v>
      </c>
      <c r="C465">
        <f t="shared" ca="1" si="7"/>
        <v>12</v>
      </c>
      <c r="D465" s="5">
        <f ca="1">_xlfn.XLOOKUP(Tabla2[[#This Row],[Producto]],Table1[Nombre de Producto],Table1[Precio Unitario])</f>
        <v>875</v>
      </c>
      <c r="E465" s="5">
        <f ca="1">Tabla2[[#This Row],[Cantidad Vendida]]*Tabla2[[#This Row],[Precio Unitario]]</f>
        <v>10500</v>
      </c>
    </row>
    <row r="466" spans="1:5">
      <c r="A466" s="6">
        <v>45060</v>
      </c>
      <c r="B466" t="str" cm="1">
        <f t="array" aca="1" ref="B466" ca="1">INDEX(Inventario!B:B, RANDBETWEEN(1, COUNTA(Inventario!B:B)))</f>
        <v>Monitor LG UltraWide</v>
      </c>
      <c r="C466">
        <f t="shared" ca="1" si="7"/>
        <v>11</v>
      </c>
      <c r="D466" s="5">
        <f ca="1">_xlfn.XLOOKUP(Tabla2[[#This Row],[Producto]],Table1[Nombre de Producto],Table1[Precio Unitario])</f>
        <v>7000</v>
      </c>
      <c r="E466" s="5">
        <f ca="1">Tabla2[[#This Row],[Cantidad Vendida]]*Tabla2[[#This Row],[Precio Unitario]]</f>
        <v>77000</v>
      </c>
    </row>
    <row r="467" spans="1:5">
      <c r="A467" s="6">
        <v>45060</v>
      </c>
      <c r="B467" t="str" cm="1">
        <f t="array" aca="1" ref="B467" ca="1">INDEX(Inventario!B:B, RANDBETWEEN(1, COUNTA(Inventario!B:B)))</f>
        <v>Ratón Inalámbrico Logitech MX Master 3</v>
      </c>
      <c r="C467">
        <f t="shared" ca="1" si="7"/>
        <v>3</v>
      </c>
      <c r="D467" s="5">
        <f ca="1">_xlfn.XLOOKUP(Tabla2[[#This Row],[Producto]],Table1[Nombre de Producto],Table1[Precio Unitario])</f>
        <v>1750</v>
      </c>
      <c r="E467" s="5">
        <f ca="1">Tabla2[[#This Row],[Cantidad Vendida]]*Tabla2[[#This Row],[Precio Unitario]]</f>
        <v>5250</v>
      </c>
    </row>
    <row r="468" spans="1:5">
      <c r="A468" s="6">
        <v>45060</v>
      </c>
      <c r="B468" t="str" cm="1">
        <f t="array" aca="1" ref="B468" ca="1">INDEX(Inventario!B:B, RANDBETWEEN(1, COUNTA(Inventario!B:B)))</f>
        <v>Auriculares Logitech G Pro X</v>
      </c>
      <c r="C468">
        <f t="shared" ca="1" si="7"/>
        <v>3</v>
      </c>
      <c r="D468" s="5">
        <f ca="1">_xlfn.XLOOKUP(Tabla2[[#This Row],[Producto]],Table1[Nombre de Producto],Table1[Precio Unitario])</f>
        <v>2625</v>
      </c>
      <c r="E468" s="5">
        <f ca="1">Tabla2[[#This Row],[Cantidad Vendida]]*Tabla2[[#This Row],[Precio Unitario]]</f>
        <v>7875</v>
      </c>
    </row>
    <row r="469" spans="1:5">
      <c r="A469" s="6">
        <v>45060</v>
      </c>
      <c r="B469" t="str" cm="1">
        <f t="array" aca="1" ref="B469" ca="1">INDEX(Inventario!B:B, RANDBETWEEN(1, COUNTA(Inventario!B:B)))</f>
        <v>Teclado Ergonómico Kinesis Advantage2</v>
      </c>
      <c r="C469">
        <f t="shared" ca="1" si="7"/>
        <v>7</v>
      </c>
      <c r="D469" s="5">
        <f ca="1">_xlfn.XLOOKUP(Tabla2[[#This Row],[Producto]],Table1[Nombre de Producto],Table1[Precio Unitario])</f>
        <v>6125</v>
      </c>
      <c r="E469" s="5">
        <f ca="1">Tabla2[[#This Row],[Cantidad Vendida]]*Tabla2[[#This Row],[Precio Unitario]]</f>
        <v>42875</v>
      </c>
    </row>
    <row r="470" spans="1:5">
      <c r="A470" s="6">
        <v>45060</v>
      </c>
      <c r="B470" t="str" cm="1">
        <f t="array" aca="1" ref="B470" ca="1">INDEX(Inventario!B:B, RANDBETWEEN(1, COUNTA(Inventario!B:B)))</f>
        <v>Auriculares Inalámbricos Sony WH-1000XM4</v>
      </c>
      <c r="C470">
        <f t="shared" ca="1" si="7"/>
        <v>0</v>
      </c>
      <c r="D470" s="5">
        <f ca="1">_xlfn.XLOOKUP(Tabla2[[#This Row],[Producto]],Table1[Nombre de Producto],Table1[Precio Unitario])</f>
        <v>6125</v>
      </c>
      <c r="E470" s="5">
        <f ca="1">Tabla2[[#This Row],[Cantidad Vendida]]*Tabla2[[#This Row],[Precio Unitario]]</f>
        <v>0</v>
      </c>
    </row>
    <row r="471" spans="1:5">
      <c r="A471" s="6">
        <v>45060</v>
      </c>
      <c r="B471" t="str" cm="1">
        <f t="array" aca="1" ref="B471" ca="1">INDEX(Inventario!B:B, RANDBETWEEN(1, COUNTA(Inventario!B:B)))</f>
        <v>Teclado Compacto Keychron K2</v>
      </c>
      <c r="C471">
        <f t="shared" ca="1" si="7"/>
        <v>1</v>
      </c>
      <c r="D471" s="5">
        <f ca="1">_xlfn.XLOOKUP(Tabla2[[#This Row],[Producto]],Table1[Nombre de Producto],Table1[Precio Unitario])</f>
        <v>1225</v>
      </c>
      <c r="E471" s="5">
        <f ca="1">Tabla2[[#This Row],[Cantidad Vendida]]*Tabla2[[#This Row],[Precio Unitario]]</f>
        <v>1225</v>
      </c>
    </row>
    <row r="472" spans="1:5">
      <c r="A472" s="6">
        <v>45060</v>
      </c>
      <c r="B472" t="str" cm="1">
        <f t="array" aca="1" ref="B472" ca="1">INDEX(Inventario!B:B, RANDBETWEEN(1, COUNTA(Inventario!B:B)))</f>
        <v>Webcam Logitech C920</v>
      </c>
      <c r="C472">
        <f t="shared" ca="1" si="7"/>
        <v>10</v>
      </c>
      <c r="D472" s="5">
        <f ca="1">_xlfn.XLOOKUP(Tabla2[[#This Row],[Producto]],Table1[Nombre de Producto],Table1[Precio Unitario])</f>
        <v>1400</v>
      </c>
      <c r="E472" s="5">
        <f ca="1">Tabla2[[#This Row],[Cantidad Vendida]]*Tabla2[[#This Row],[Precio Unitario]]</f>
        <v>14000</v>
      </c>
    </row>
    <row r="473" spans="1:5">
      <c r="A473" s="6">
        <v>45060</v>
      </c>
      <c r="B473" t="str" cm="1">
        <f t="array" aca="1" ref="B473" ca="1">INDEX(Inventario!B:B, RANDBETWEEN(1, COUNTA(Inventario!B:B)))</f>
        <v>Nombre de Producto</v>
      </c>
      <c r="C473">
        <f t="shared" ca="1" si="7"/>
        <v>4</v>
      </c>
      <c r="D473" s="5" t="e">
        <f ca="1">_xlfn.XLOOKUP(Tabla2[[#This Row],[Producto]],Table1[Nombre de Producto],Table1[Precio Unitario])</f>
        <v>#N/A</v>
      </c>
      <c r="E473" s="5" t="e">
        <f ca="1">Tabla2[[#This Row],[Cantidad Vendida]]*Tabla2[[#This Row],[Precio Unitario]]</f>
        <v>#N/A</v>
      </c>
    </row>
    <row r="474" spans="1:5">
      <c r="A474" s="6">
        <v>45060</v>
      </c>
      <c r="B474" t="str" cm="1">
        <f t="array" aca="1" ref="B474" ca="1">INDEX(Inventario!B:B, RANDBETWEEN(1, COUNTA(Inventario!B:B)))</f>
        <v>Auriculares Sennheiser HD 660 S</v>
      </c>
      <c r="C474">
        <f t="shared" ca="1" si="7"/>
        <v>7</v>
      </c>
      <c r="D474" s="5">
        <f ca="1">_xlfn.XLOOKUP(Tabla2[[#This Row],[Producto]],Table1[Nombre de Producto],Table1[Precio Unitario])</f>
        <v>8750</v>
      </c>
      <c r="E474" s="5">
        <f ca="1">Tabla2[[#This Row],[Cantidad Vendida]]*Tabla2[[#This Row],[Precio Unitario]]</f>
        <v>61250</v>
      </c>
    </row>
    <row r="475" spans="1:5">
      <c r="A475" s="6">
        <v>45060</v>
      </c>
      <c r="B475" t="str" cm="1">
        <f t="array" aca="1" ref="B475" ca="1">INDEX(Inventario!B:B, RANDBETWEEN(1, COUNTA(Inventario!B:B)))</f>
        <v>Auriculares Beyerdynamic DT 990 Pro</v>
      </c>
      <c r="C475">
        <f t="shared" ca="1" si="7"/>
        <v>0</v>
      </c>
      <c r="D475" s="5">
        <f ca="1">_xlfn.XLOOKUP(Tabla2[[#This Row],[Producto]],Table1[Nombre de Producto],Table1[Precio Unitario])</f>
        <v>6125</v>
      </c>
      <c r="E475" s="5">
        <f ca="1">Tabla2[[#This Row],[Cantidad Vendida]]*Tabla2[[#This Row],[Precio Unitario]]</f>
        <v>0</v>
      </c>
    </row>
    <row r="476" spans="1:5">
      <c r="A476" s="6">
        <v>45060</v>
      </c>
      <c r="B476" t="str" cm="1">
        <f t="array" aca="1" ref="B476" ca="1">INDEX(Inventario!B:B, RANDBETWEEN(1, COUNTA(Inventario!B:B)))</f>
        <v>Ratón Gaming SteelSeries Rival 600</v>
      </c>
      <c r="C476">
        <f t="shared" ca="1" si="7"/>
        <v>7</v>
      </c>
      <c r="D476" s="5">
        <f ca="1">_xlfn.XLOOKUP(Tabla2[[#This Row],[Producto]],Table1[Nombre de Producto],Table1[Precio Unitario])</f>
        <v>1400</v>
      </c>
      <c r="E476" s="5">
        <f ca="1">Tabla2[[#This Row],[Cantidad Vendida]]*Tabla2[[#This Row],[Precio Unitario]]</f>
        <v>9800</v>
      </c>
    </row>
    <row r="477" spans="1:5">
      <c r="A477" s="6">
        <v>45060</v>
      </c>
      <c r="B477" t="str" cm="1">
        <f t="array" aca="1" ref="B477" ca="1">INDEX(Inventario!B:B, RANDBETWEEN(1, COUNTA(Inventario!B:B)))</f>
        <v>Monitor ViewSonic VX2776-SMHD</v>
      </c>
      <c r="C477">
        <f t="shared" ca="1" si="7"/>
        <v>5</v>
      </c>
      <c r="D477" s="5">
        <f ca="1">_xlfn.XLOOKUP(Tabla2[[#This Row],[Producto]],Table1[Nombre de Producto],Table1[Precio Unitario])</f>
        <v>3150</v>
      </c>
      <c r="E477" s="5">
        <f ca="1">Tabla2[[#This Row],[Cantidad Vendida]]*Tabla2[[#This Row],[Precio Unitario]]</f>
        <v>15750</v>
      </c>
    </row>
    <row r="478" spans="1:5">
      <c r="A478" s="6">
        <v>45060</v>
      </c>
      <c r="B478" t="str" cm="1">
        <f t="array" aca="1" ref="B478" ca="1">INDEX(Inventario!B:B, RANDBETWEEN(1, COUNTA(Inventario!B:B)))</f>
        <v>Teclado Inalámbrico Apple Magic Keyboard</v>
      </c>
      <c r="C478">
        <f t="shared" ca="1" si="7"/>
        <v>8</v>
      </c>
      <c r="D478" s="5">
        <f ca="1">_xlfn.XLOOKUP(Tabla2[[#This Row],[Producto]],Table1[Nombre de Producto],Table1[Precio Unitario])</f>
        <v>1750</v>
      </c>
      <c r="E478" s="5">
        <f ca="1">Tabla2[[#This Row],[Cantidad Vendida]]*Tabla2[[#This Row],[Precio Unitario]]</f>
        <v>14000</v>
      </c>
    </row>
    <row r="479" spans="1:5">
      <c r="A479" s="6">
        <v>45060</v>
      </c>
      <c r="B479" t="str" cm="1">
        <f t="array" aca="1" ref="B479" ca="1">INDEX(Inventario!B:B, RANDBETWEEN(1, COUNTA(Inventario!B:B)))</f>
        <v>Nombre de Producto</v>
      </c>
      <c r="C479">
        <f t="shared" ca="1" si="7"/>
        <v>12</v>
      </c>
      <c r="D479" s="5" t="e">
        <f ca="1">_xlfn.XLOOKUP(Tabla2[[#This Row],[Producto]],Table1[Nombre de Producto],Table1[Precio Unitario])</f>
        <v>#N/A</v>
      </c>
      <c r="E479" s="5" t="e">
        <f ca="1">Tabla2[[#This Row],[Cantidad Vendida]]*Tabla2[[#This Row],[Precio Unitario]]</f>
        <v>#N/A</v>
      </c>
    </row>
    <row r="480" spans="1:5">
      <c r="A480" s="6">
        <v>45060</v>
      </c>
      <c r="B480" t="str" cm="1">
        <f t="array" aca="1" ref="B480" ca="1">INDEX(Inventario!B:B, RANDBETWEEN(1, COUNTA(Inventario!B:B)))</f>
        <v>Monitor AOC Agon AG352UCG6</v>
      </c>
      <c r="C480">
        <f t="shared" ca="1" si="7"/>
        <v>12</v>
      </c>
      <c r="D480" s="5">
        <f ca="1">_xlfn.XLOOKUP(Tabla2[[#This Row],[Producto]],Table1[Nombre de Producto],Table1[Precio Unitario])</f>
        <v>12250</v>
      </c>
      <c r="E480" s="5">
        <f ca="1">Tabla2[[#This Row],[Cantidad Vendida]]*Tabla2[[#This Row],[Precio Unitario]]</f>
        <v>147000</v>
      </c>
    </row>
    <row r="481" spans="1:5">
      <c r="A481" s="6">
        <v>45060</v>
      </c>
      <c r="B481" t="str" cm="1">
        <f t="array" aca="1" ref="B481" ca="1">INDEX(Inventario!B:B, RANDBETWEEN(1, COUNTA(Inventario!B:B)))</f>
        <v>Monitor Acer Predator X27</v>
      </c>
      <c r="C481">
        <f t="shared" ca="1" si="7"/>
        <v>7</v>
      </c>
      <c r="D481" s="5">
        <f ca="1">_xlfn.XLOOKUP(Tabla2[[#This Row],[Producto]],Table1[Nombre de Producto],Table1[Precio Unitario])</f>
        <v>21000</v>
      </c>
      <c r="E481" s="5">
        <f ca="1">Tabla2[[#This Row],[Cantidad Vendida]]*Tabla2[[#This Row],[Precio Unitario]]</f>
        <v>147000</v>
      </c>
    </row>
    <row r="482" spans="1:5">
      <c r="A482" s="6">
        <v>45060</v>
      </c>
      <c r="B482" t="str" cm="1">
        <f t="array" aca="1" ref="B482" ca="1">INDEX(Inventario!B:B, RANDBETWEEN(1, COUNTA(Inventario!B:B)))</f>
        <v>Ratón Gaming SteelSeries Rival 600</v>
      </c>
      <c r="C482">
        <f t="shared" ca="1" si="7"/>
        <v>10</v>
      </c>
      <c r="D482" s="5">
        <f ca="1">_xlfn.XLOOKUP(Tabla2[[#This Row],[Producto]],Table1[Nombre de Producto],Table1[Precio Unitario])</f>
        <v>1400</v>
      </c>
      <c r="E482" s="5">
        <f ca="1">Tabla2[[#This Row],[Cantidad Vendida]]*Tabla2[[#This Row],[Precio Unitario]]</f>
        <v>14000</v>
      </c>
    </row>
    <row r="483" spans="1:5">
      <c r="A483" s="6">
        <v>45060</v>
      </c>
      <c r="B483" t="str" cm="1">
        <f t="array" aca="1" ref="B483" ca="1">INDEX(Inventario!B:B, RANDBETWEEN(1, COUNTA(Inventario!B:B)))</f>
        <v>Teclado Mecánico Das Keyboard 4</v>
      </c>
      <c r="C483">
        <f t="shared" ca="1" si="7"/>
        <v>8</v>
      </c>
      <c r="D483" s="5">
        <f ca="1">_xlfn.XLOOKUP(Tabla2[[#This Row],[Producto]],Table1[Nombre de Producto],Table1[Precio Unitario])</f>
        <v>2975</v>
      </c>
      <c r="E483" s="5">
        <f ca="1">Tabla2[[#This Row],[Cantidad Vendida]]*Tabla2[[#This Row],[Precio Unitario]]</f>
        <v>23800</v>
      </c>
    </row>
    <row r="484" spans="1:5">
      <c r="A484" s="6">
        <v>45060</v>
      </c>
      <c r="B484" t="str" cm="1">
        <f t="array" aca="1" ref="B484" ca="1">INDEX(Inventario!B:B, RANDBETWEEN(1, COUNTA(Inventario!B:B)))</f>
        <v>Auriculares Marshall Major III</v>
      </c>
      <c r="C484">
        <f t="shared" ca="1" si="7"/>
        <v>8</v>
      </c>
      <c r="D484" s="5">
        <f ca="1">_xlfn.XLOOKUP(Tabla2[[#This Row],[Producto]],Table1[Nombre de Producto],Table1[Precio Unitario])</f>
        <v>3150</v>
      </c>
      <c r="E484" s="5">
        <f ca="1">Tabla2[[#This Row],[Cantidad Vendida]]*Tabla2[[#This Row],[Precio Unitario]]</f>
        <v>25200</v>
      </c>
    </row>
    <row r="485" spans="1:5">
      <c r="A485" s="6">
        <v>45060</v>
      </c>
      <c r="B485" t="str" cm="1">
        <f t="array" aca="1" ref="B485" ca="1">INDEX(Inventario!B:B, RANDBETWEEN(1, COUNTA(Inventario!B:B)))</f>
        <v>Teclado Mecánico Das Keyboard 4</v>
      </c>
      <c r="C485">
        <f t="shared" ca="1" si="7"/>
        <v>11</v>
      </c>
      <c r="D485" s="5">
        <f ca="1">_xlfn.XLOOKUP(Tabla2[[#This Row],[Producto]],Table1[Nombre de Producto],Table1[Precio Unitario])</f>
        <v>2975</v>
      </c>
      <c r="E485" s="5">
        <f ca="1">Tabla2[[#This Row],[Cantidad Vendida]]*Tabla2[[#This Row],[Precio Unitario]]</f>
        <v>32725</v>
      </c>
    </row>
    <row r="486" spans="1:5">
      <c r="A486" s="6">
        <v>45060</v>
      </c>
      <c r="B486" t="str" cm="1">
        <f t="array" aca="1" ref="B486" ca="1">INDEX(Inventario!B:B, RANDBETWEEN(1, COUNTA(Inventario!B:B)))</f>
        <v>Teclado Mecánico Razer BlackWidow Elite</v>
      </c>
      <c r="C486">
        <f t="shared" ca="1" si="7"/>
        <v>5</v>
      </c>
      <c r="D486" s="5">
        <f ca="1">_xlfn.XLOOKUP(Tabla2[[#This Row],[Producto]],Table1[Nombre de Producto],Table1[Precio Unitario])</f>
        <v>2975</v>
      </c>
      <c r="E486" s="5">
        <f ca="1">Tabla2[[#This Row],[Cantidad Vendida]]*Tabla2[[#This Row],[Precio Unitario]]</f>
        <v>14875</v>
      </c>
    </row>
    <row r="487" spans="1:5">
      <c r="A487" s="6">
        <v>45060</v>
      </c>
      <c r="B487" t="str" cm="1">
        <f t="array" aca="1" ref="B487" ca="1">INDEX(Inventario!B:B, RANDBETWEEN(1, COUNTA(Inventario!B:B)))</f>
        <v>Monitor Dell UltraSharp 27</v>
      </c>
      <c r="C487">
        <f t="shared" ca="1" si="7"/>
        <v>4</v>
      </c>
      <c r="D487" s="5">
        <f ca="1">_xlfn.XLOOKUP(Tabla2[[#This Row],[Producto]],Table1[Nombre de Producto],Table1[Precio Unitario])</f>
        <v>8750</v>
      </c>
      <c r="E487" s="5">
        <f ca="1">Tabla2[[#This Row],[Cantidad Vendida]]*Tabla2[[#This Row],[Precio Unitario]]</f>
        <v>35000</v>
      </c>
    </row>
    <row r="488" spans="1:5">
      <c r="A488" s="6">
        <v>45060</v>
      </c>
      <c r="B488" t="str" cm="1">
        <f t="array" aca="1" ref="B488" ca="1">INDEX(Inventario!B:B, RANDBETWEEN(1, COUNTA(Inventario!B:B)))</f>
        <v>Auriculares Inalámbricos Sony WH-1000XM4</v>
      </c>
      <c r="C488">
        <f t="shared" ca="1" si="7"/>
        <v>5</v>
      </c>
      <c r="D488" s="5">
        <f ca="1">_xlfn.XLOOKUP(Tabla2[[#This Row],[Producto]],Table1[Nombre de Producto],Table1[Precio Unitario])</f>
        <v>6125</v>
      </c>
      <c r="E488" s="5">
        <f ca="1">Tabla2[[#This Row],[Cantidad Vendida]]*Tabla2[[#This Row],[Precio Unitario]]</f>
        <v>30625</v>
      </c>
    </row>
    <row r="489" spans="1:5">
      <c r="A489" s="6">
        <v>45060</v>
      </c>
      <c r="B489" t="str" cm="1">
        <f t="array" aca="1" ref="B489" ca="1">INDEX(Inventario!B:B, RANDBETWEEN(1, COUNTA(Inventario!B:B)))</f>
        <v>Ratón Gaming Glorious Model O</v>
      </c>
      <c r="C489">
        <f t="shared" ca="1" si="7"/>
        <v>3</v>
      </c>
      <c r="D489" s="5">
        <f ca="1">_xlfn.XLOOKUP(Tabla2[[#This Row],[Producto]],Table1[Nombre de Producto],Table1[Precio Unitario])</f>
        <v>875</v>
      </c>
      <c r="E489" s="5">
        <f ca="1">Tabla2[[#This Row],[Cantidad Vendida]]*Tabla2[[#This Row],[Precio Unitario]]</f>
        <v>2625</v>
      </c>
    </row>
    <row r="490" spans="1:5">
      <c r="A490" s="6">
        <v>45060</v>
      </c>
      <c r="B490" t="str" cm="1">
        <f t="array" aca="1" ref="B490" ca="1">INDEX(Inventario!B:B, RANDBETWEEN(1, COUNTA(Inventario!B:B)))</f>
        <v>Ratón Inalámbrico Razer DeathAdder V2</v>
      </c>
      <c r="C490">
        <f t="shared" ca="1" si="7"/>
        <v>9</v>
      </c>
      <c r="D490" s="5">
        <f ca="1">_xlfn.XLOOKUP(Tabla2[[#This Row],[Producto]],Table1[Nombre de Producto],Table1[Precio Unitario])</f>
        <v>1225</v>
      </c>
      <c r="E490" s="5">
        <f ca="1">Tabla2[[#This Row],[Cantidad Vendida]]*Tabla2[[#This Row],[Precio Unitario]]</f>
        <v>11025</v>
      </c>
    </row>
    <row r="491" spans="1:5">
      <c r="A491" s="6">
        <v>45060</v>
      </c>
      <c r="B491" t="str" cm="1">
        <f t="array" aca="1" ref="B491" ca="1">INDEX(Inventario!B:B, RANDBETWEEN(1, COUNTA(Inventario!B:B)))</f>
        <v>Monitor BenQ PD3200U</v>
      </c>
      <c r="C491">
        <f t="shared" ca="1" si="7"/>
        <v>7</v>
      </c>
      <c r="D491" s="5">
        <f ca="1">_xlfn.XLOOKUP(Tabla2[[#This Row],[Producto]],Table1[Nombre de Producto],Table1[Precio Unitario])</f>
        <v>12250</v>
      </c>
      <c r="E491" s="5">
        <f ca="1">Tabla2[[#This Row],[Cantidad Vendida]]*Tabla2[[#This Row],[Precio Unitario]]</f>
        <v>85750</v>
      </c>
    </row>
    <row r="492" spans="1:5">
      <c r="A492" s="6">
        <v>45060</v>
      </c>
      <c r="B492" t="str" cm="1">
        <f t="array" aca="1" ref="B492" ca="1">INDEX(Inventario!B:B, RANDBETWEEN(1, COUNTA(Inventario!B:B)))</f>
        <v>Teclado Mecánico Das Keyboard 4</v>
      </c>
      <c r="C492">
        <f t="shared" ca="1" si="7"/>
        <v>6</v>
      </c>
      <c r="D492" s="5">
        <f ca="1">_xlfn.XLOOKUP(Tabla2[[#This Row],[Producto]],Table1[Nombre de Producto],Table1[Precio Unitario])</f>
        <v>2975</v>
      </c>
      <c r="E492" s="5">
        <f ca="1">Tabla2[[#This Row],[Cantidad Vendida]]*Tabla2[[#This Row],[Precio Unitario]]</f>
        <v>17850</v>
      </c>
    </row>
    <row r="493" spans="1:5">
      <c r="A493" s="6">
        <v>45060</v>
      </c>
      <c r="B493" t="str" cm="1">
        <f t="array" aca="1" ref="B493" ca="1">INDEX(Inventario!B:B, RANDBETWEEN(1, COUNTA(Inventario!B:B)))</f>
        <v>Ratón Inalámbrico Logitech Pebble M350</v>
      </c>
      <c r="C493">
        <f t="shared" ca="1" si="7"/>
        <v>1</v>
      </c>
      <c r="D493" s="5">
        <f ca="1">_xlfn.XLOOKUP(Tabla2[[#This Row],[Producto]],Table1[Nombre de Producto],Table1[Precio Unitario])</f>
        <v>875</v>
      </c>
      <c r="E493" s="5">
        <f ca="1">Tabla2[[#This Row],[Cantidad Vendida]]*Tabla2[[#This Row],[Precio Unitario]]</f>
        <v>875</v>
      </c>
    </row>
    <row r="494" spans="1:5">
      <c r="A494" s="6">
        <v>45060</v>
      </c>
      <c r="B494" t="str" cm="1">
        <f t="array" aca="1" ref="B494" ca="1">INDEX(Inventario!B:B, RANDBETWEEN(1, COUNTA(Inventario!B:B)))</f>
        <v>Ratón Gaming Logitech G502 Hero</v>
      </c>
      <c r="C494">
        <f t="shared" ca="1" si="7"/>
        <v>8</v>
      </c>
      <c r="D494" s="5">
        <f ca="1">_xlfn.XLOOKUP(Tabla2[[#This Row],[Producto]],Table1[Nombre de Producto],Table1[Precio Unitario])</f>
        <v>875</v>
      </c>
      <c r="E494" s="5">
        <f ca="1">Tabla2[[#This Row],[Cantidad Vendida]]*Tabla2[[#This Row],[Precio Unitario]]</f>
        <v>7000</v>
      </c>
    </row>
    <row r="495" spans="1:5">
      <c r="A495" s="6">
        <v>45060</v>
      </c>
      <c r="B495" t="str" cm="1">
        <f t="array" aca="1" ref="B495" ca="1">INDEX(Inventario!B:B, RANDBETWEEN(1, COUNTA(Inventario!B:B)))</f>
        <v>Monitor ViewSonic VX2776-SMHD</v>
      </c>
      <c r="C495">
        <f t="shared" ca="1" si="7"/>
        <v>10</v>
      </c>
      <c r="D495" s="5">
        <f ca="1">_xlfn.XLOOKUP(Tabla2[[#This Row],[Producto]],Table1[Nombre de Producto],Table1[Precio Unitario])</f>
        <v>3150</v>
      </c>
      <c r="E495" s="5">
        <f ca="1">Tabla2[[#This Row],[Cantidad Vendida]]*Tabla2[[#This Row],[Precio Unitario]]</f>
        <v>31500</v>
      </c>
    </row>
    <row r="496" spans="1:5">
      <c r="A496" s="6">
        <v>45060</v>
      </c>
      <c r="B496" t="str" cm="1">
        <f t="array" aca="1" ref="B496" ca="1">INDEX(Inventario!B:B, RANDBETWEEN(1, COUNTA(Inventario!B:B)))</f>
        <v>Monitor Samsung Odyssey G7</v>
      </c>
      <c r="C496">
        <f t="shared" ca="1" si="7"/>
        <v>12</v>
      </c>
      <c r="D496" s="5">
        <f ca="1">_xlfn.XLOOKUP(Tabla2[[#This Row],[Producto]],Table1[Nombre de Producto],Table1[Precio Unitario])</f>
        <v>12250</v>
      </c>
      <c r="E496" s="5">
        <f ca="1">Tabla2[[#This Row],[Cantidad Vendida]]*Tabla2[[#This Row],[Precio Unitario]]</f>
        <v>147000</v>
      </c>
    </row>
    <row r="497" spans="1:5">
      <c r="A497" s="6">
        <v>45060</v>
      </c>
      <c r="B497" t="str" cm="1">
        <f t="array" aca="1" ref="B497" ca="1">INDEX(Inventario!B:B, RANDBETWEEN(1, COUNTA(Inventario!B:B)))</f>
        <v>Monitor Samsung Odyssey G7</v>
      </c>
      <c r="C497">
        <f t="shared" ca="1" si="7"/>
        <v>3</v>
      </c>
      <c r="D497" s="5">
        <f ca="1">_xlfn.XLOOKUP(Tabla2[[#This Row],[Producto]],Table1[Nombre de Producto],Table1[Precio Unitario])</f>
        <v>12250</v>
      </c>
      <c r="E497" s="5">
        <f ca="1">Tabla2[[#This Row],[Cantidad Vendida]]*Tabla2[[#This Row],[Precio Unitario]]</f>
        <v>36750</v>
      </c>
    </row>
    <row r="498" spans="1:5">
      <c r="A498" s="6">
        <v>45060</v>
      </c>
      <c r="B498" t="str" cm="1">
        <f t="array" aca="1" ref="B498" ca="1">INDEX(Inventario!B:B, RANDBETWEEN(1, COUNTA(Inventario!B:B)))</f>
        <v>Nombre de Producto</v>
      </c>
      <c r="C498">
        <f t="shared" ca="1" si="7"/>
        <v>1</v>
      </c>
      <c r="D498" s="5" t="e">
        <f ca="1">_xlfn.XLOOKUP(Tabla2[[#This Row],[Producto]],Table1[Nombre de Producto],Table1[Precio Unitario])</f>
        <v>#N/A</v>
      </c>
      <c r="E498" s="5" t="e">
        <f ca="1">Tabla2[[#This Row],[Cantidad Vendida]]*Tabla2[[#This Row],[Precio Unitario]]</f>
        <v>#N/A</v>
      </c>
    </row>
    <row r="499" spans="1:5">
      <c r="A499" s="6">
        <v>45060</v>
      </c>
      <c r="B499" t="str" cm="1">
        <f t="array" aca="1" ref="B499" ca="1">INDEX(Inventario!B:B, RANDBETWEEN(1, COUNTA(Inventario!B:B)))</f>
        <v>Teclado Ergonómico Kinesis Advantage2</v>
      </c>
      <c r="C499">
        <f t="shared" ca="1" si="7"/>
        <v>8</v>
      </c>
      <c r="D499" s="5">
        <f ca="1">_xlfn.XLOOKUP(Tabla2[[#This Row],[Producto]],Table1[Nombre de Producto],Table1[Precio Unitario])</f>
        <v>6125</v>
      </c>
      <c r="E499" s="5">
        <f ca="1">Tabla2[[#This Row],[Cantidad Vendida]]*Tabla2[[#This Row],[Precio Unitario]]</f>
        <v>49000</v>
      </c>
    </row>
    <row r="500" spans="1:5">
      <c r="A500" s="6">
        <v>45060</v>
      </c>
      <c r="B500" t="str" cm="1">
        <f t="array" aca="1" ref="B500" ca="1">INDEX(Inventario!B:B, RANDBETWEEN(1, COUNTA(Inventario!B:B)))</f>
        <v>Monitor LG UltraWide</v>
      </c>
      <c r="C500">
        <f t="shared" ca="1" si="7"/>
        <v>0</v>
      </c>
      <c r="D500" s="5">
        <f ca="1">_xlfn.XLOOKUP(Tabla2[[#This Row],[Producto]],Table1[Nombre de Producto],Table1[Precio Unitario])</f>
        <v>7000</v>
      </c>
      <c r="E500" s="5">
        <f ca="1">Tabla2[[#This Row],[Cantidad Vendida]]*Tabla2[[#This Row],[Precio Unitario]]</f>
        <v>0</v>
      </c>
    </row>
    <row r="501" spans="1:5">
      <c r="A501" s="6">
        <v>45060</v>
      </c>
      <c r="B501" t="str" cm="1">
        <f t="array" aca="1" ref="B501" ca="1">INDEX(Inventario!B:B, RANDBETWEEN(1, COUNTA(Inventario!B:B)))</f>
        <v>Monitor AOC Agon AG352UCG6</v>
      </c>
      <c r="C501">
        <f t="shared" ca="1" si="7"/>
        <v>9</v>
      </c>
      <c r="D501" s="5">
        <f ca="1">_xlfn.XLOOKUP(Tabla2[[#This Row],[Producto]],Table1[Nombre de Producto],Table1[Precio Unitario])</f>
        <v>12250</v>
      </c>
      <c r="E501" s="5">
        <f ca="1">Tabla2[[#This Row],[Cantidad Vendida]]*Tabla2[[#This Row],[Precio Unitario]]</f>
        <v>110250</v>
      </c>
    </row>
    <row r="502" spans="1:5">
      <c r="A502" s="6">
        <v>45060</v>
      </c>
      <c r="B502" t="str" cm="1">
        <f t="array" aca="1" ref="B502" ca="1">INDEX(Inventario!B:B, RANDBETWEEN(1, COUNTA(Inventario!B:B)))</f>
        <v>Teclado Gaming SteelSeries Apex Pro</v>
      </c>
      <c r="C502">
        <f t="shared" ca="1" si="7"/>
        <v>2</v>
      </c>
      <c r="D502" s="5">
        <f ca="1">_xlfn.XLOOKUP(Tabla2[[#This Row],[Producto]],Table1[Nombre de Producto],Table1[Precio Unitario])</f>
        <v>3500</v>
      </c>
      <c r="E502" s="5">
        <f ca="1">Tabla2[[#This Row],[Cantidad Vendida]]*Tabla2[[#This Row],[Precio Unitario]]</f>
        <v>7000</v>
      </c>
    </row>
    <row r="503" spans="1:5">
      <c r="A503" s="6">
        <v>45060</v>
      </c>
      <c r="B503" t="str" cm="1">
        <f t="array" aca="1" ref="B503" ca="1">INDEX(Inventario!B:B, RANDBETWEEN(1, COUNTA(Inventario!B:B)))</f>
        <v>Auriculares Sennheiser HD 660 S</v>
      </c>
      <c r="C503">
        <f t="shared" ca="1" si="7"/>
        <v>0</v>
      </c>
      <c r="D503" s="5">
        <f ca="1">_xlfn.XLOOKUP(Tabla2[[#This Row],[Producto]],Table1[Nombre de Producto],Table1[Precio Unitario])</f>
        <v>8750</v>
      </c>
      <c r="E503" s="5">
        <f ca="1">Tabla2[[#This Row],[Cantidad Vendida]]*Tabla2[[#This Row],[Precio Unitario]]</f>
        <v>0</v>
      </c>
    </row>
    <row r="504" spans="1:5">
      <c r="A504" s="6">
        <v>45060</v>
      </c>
      <c r="B504" t="str" cm="1">
        <f t="array" aca="1" ref="B504" ca="1">INDEX(Inventario!B:B, RANDBETWEEN(1, COUNTA(Inventario!B:B)))</f>
        <v>Nombre de Producto</v>
      </c>
      <c r="C504">
        <f t="shared" ca="1" si="7"/>
        <v>10</v>
      </c>
      <c r="D504" s="5" t="e">
        <f ca="1">_xlfn.XLOOKUP(Tabla2[[#This Row],[Producto]],Table1[Nombre de Producto],Table1[Precio Unitario])</f>
        <v>#N/A</v>
      </c>
      <c r="E504" s="5" t="e">
        <f ca="1">Tabla2[[#This Row],[Cantidad Vendida]]*Tabla2[[#This Row],[Precio Unitario]]</f>
        <v>#N/A</v>
      </c>
    </row>
    <row r="505" spans="1:5">
      <c r="A505" s="6">
        <v>45060</v>
      </c>
      <c r="B505" t="str" cm="1">
        <f t="array" aca="1" ref="B505" ca="1">INDEX(Inventario!B:B, RANDBETWEEN(1, COUNTA(Inventario!B:B)))</f>
        <v>Teclado Numérico Jelly Comb</v>
      </c>
      <c r="C505">
        <f t="shared" ca="1" si="7"/>
        <v>8</v>
      </c>
      <c r="D505" s="5">
        <f ca="1">_xlfn.XLOOKUP(Tabla2[[#This Row],[Producto]],Table1[Nombre de Producto],Table1[Precio Unitario])</f>
        <v>525</v>
      </c>
      <c r="E505" s="5">
        <f ca="1">Tabla2[[#This Row],[Cantidad Vendida]]*Tabla2[[#This Row],[Precio Unitario]]</f>
        <v>4200</v>
      </c>
    </row>
    <row r="506" spans="1:5">
      <c r="A506" s="6">
        <v>45060</v>
      </c>
      <c r="B506" t="str" cm="1">
        <f t="array" aca="1" ref="B506" ca="1">INDEX(Inventario!B:B, RANDBETWEEN(1, COUNTA(Inventario!B:B)))</f>
        <v>Ratón Inalámbrico Microsoft Arc</v>
      </c>
      <c r="C506">
        <f t="shared" ca="1" si="7"/>
        <v>9</v>
      </c>
      <c r="D506" s="5">
        <f ca="1">_xlfn.XLOOKUP(Tabla2[[#This Row],[Producto]],Table1[Nombre de Producto],Table1[Precio Unitario])</f>
        <v>1050</v>
      </c>
      <c r="E506" s="5">
        <f ca="1">Tabla2[[#This Row],[Cantidad Vendida]]*Tabla2[[#This Row],[Precio Unitario]]</f>
        <v>9450</v>
      </c>
    </row>
    <row r="507" spans="1:5">
      <c r="A507" s="6">
        <v>45060</v>
      </c>
      <c r="B507" t="str" cm="1">
        <f t="array" aca="1" ref="B507" ca="1">INDEX(Inventario!B:B, RANDBETWEEN(1, COUNTA(Inventario!B:B)))</f>
        <v>Teclado Gaming SteelSeries Apex Pro</v>
      </c>
      <c r="C507">
        <f t="shared" ca="1" si="7"/>
        <v>11</v>
      </c>
      <c r="D507" s="5">
        <f ca="1">_xlfn.XLOOKUP(Tabla2[[#This Row],[Producto]],Table1[Nombre de Producto],Table1[Precio Unitario])</f>
        <v>3500</v>
      </c>
      <c r="E507" s="5">
        <f ca="1">Tabla2[[#This Row],[Cantidad Vendida]]*Tabla2[[#This Row],[Precio Unitario]]</f>
        <v>38500</v>
      </c>
    </row>
    <row r="508" spans="1:5">
      <c r="A508" s="6">
        <v>45060</v>
      </c>
      <c r="B508" t="str" cm="1">
        <f t="array" aca="1" ref="B508" ca="1">INDEX(Inventario!B:B, RANDBETWEEN(1, COUNTA(Inventario!B:B)))</f>
        <v>Nombre de Producto</v>
      </c>
      <c r="C508">
        <f t="shared" ca="1" si="7"/>
        <v>8</v>
      </c>
      <c r="D508" s="5" t="e">
        <f ca="1">_xlfn.XLOOKUP(Tabla2[[#This Row],[Producto]],Table1[Nombre de Producto],Table1[Precio Unitario])</f>
        <v>#N/A</v>
      </c>
      <c r="E508" s="5" t="e">
        <f ca="1">Tabla2[[#This Row],[Cantidad Vendida]]*Tabla2[[#This Row],[Precio Unitario]]</f>
        <v>#N/A</v>
      </c>
    </row>
    <row r="509" spans="1:5">
      <c r="A509" s="6">
        <v>45060</v>
      </c>
      <c r="B509" t="str" cm="1">
        <f t="array" aca="1" ref="B509" ca="1">INDEX(Inventario!B:B, RANDBETWEEN(1, COUNTA(Inventario!B:B)))</f>
        <v>Ratón Inalámbrico Logitech Pebble M350</v>
      </c>
      <c r="C509">
        <f t="shared" ca="1" si="7"/>
        <v>6</v>
      </c>
      <c r="D509" s="5">
        <f ca="1">_xlfn.XLOOKUP(Tabla2[[#This Row],[Producto]],Table1[Nombre de Producto],Table1[Precio Unitario])</f>
        <v>875</v>
      </c>
      <c r="E509" s="5">
        <f ca="1">Tabla2[[#This Row],[Cantidad Vendida]]*Tabla2[[#This Row],[Precio Unitario]]</f>
        <v>5250</v>
      </c>
    </row>
    <row r="510" spans="1:5">
      <c r="A510" s="6">
        <v>45060</v>
      </c>
      <c r="B510" t="str" cm="1">
        <f t="array" aca="1" ref="B510" ca="1">INDEX(Inventario!B:B, RANDBETWEEN(1, COUNTA(Inventario!B:B)))</f>
        <v>Monitor ViewSonic VX2776-SMHD</v>
      </c>
      <c r="C510">
        <f t="shared" ca="1" si="7"/>
        <v>1</v>
      </c>
      <c r="D510" s="5">
        <f ca="1">_xlfn.XLOOKUP(Tabla2[[#This Row],[Producto]],Table1[Nombre de Producto],Table1[Precio Unitario])</f>
        <v>3150</v>
      </c>
      <c r="E510" s="5">
        <f ca="1">Tabla2[[#This Row],[Cantidad Vendida]]*Tabla2[[#This Row],[Precio Unitario]]</f>
        <v>3150</v>
      </c>
    </row>
    <row r="511" spans="1:5">
      <c r="A511" s="6">
        <v>45060</v>
      </c>
      <c r="B511" t="str" cm="1">
        <f t="array" aca="1" ref="B511" ca="1">INDEX(Inventario!B:B, RANDBETWEEN(1, COUNTA(Inventario!B:B)))</f>
        <v>Ratón Gaming Logitech G502 Hero</v>
      </c>
      <c r="C511">
        <f t="shared" ca="1" si="7"/>
        <v>2</v>
      </c>
      <c r="D511" s="5">
        <f ca="1">_xlfn.XLOOKUP(Tabla2[[#This Row],[Producto]],Table1[Nombre de Producto],Table1[Precio Unitario])</f>
        <v>875</v>
      </c>
      <c r="E511" s="5">
        <f ca="1">Tabla2[[#This Row],[Cantidad Vendida]]*Tabla2[[#This Row],[Precio Unitario]]</f>
        <v>1750</v>
      </c>
    </row>
    <row r="512" spans="1:5">
      <c r="A512" s="6">
        <v>45060</v>
      </c>
      <c r="B512" t="str" cm="1">
        <f t="array" aca="1" ref="B512" ca="1">INDEX(Inventario!B:B, RANDBETWEEN(1, COUNTA(Inventario!B:B)))</f>
        <v>Monitor ASUS ROG Swift</v>
      </c>
      <c r="C512">
        <f t="shared" ca="1" si="7"/>
        <v>7</v>
      </c>
      <c r="D512" s="5">
        <f ca="1">_xlfn.XLOOKUP(Tabla2[[#This Row],[Producto]],Table1[Nombre de Producto],Table1[Precio Unitario])</f>
        <v>14000</v>
      </c>
      <c r="E512" s="5">
        <f ca="1">Tabla2[[#This Row],[Cantidad Vendida]]*Tabla2[[#This Row],[Precio Unitario]]</f>
        <v>98000</v>
      </c>
    </row>
    <row r="513" spans="1:5">
      <c r="A513" s="6">
        <v>45060</v>
      </c>
      <c r="B513" t="str" cm="1">
        <f t="array" aca="1" ref="B513" ca="1">INDEX(Inventario!B:B, RANDBETWEEN(1, COUNTA(Inventario!B:B)))</f>
        <v>Auriculares Marshall Major III</v>
      </c>
      <c r="C513">
        <f t="shared" ca="1" si="7"/>
        <v>1</v>
      </c>
      <c r="D513" s="5">
        <f ca="1">_xlfn.XLOOKUP(Tabla2[[#This Row],[Producto]],Table1[Nombre de Producto],Table1[Precio Unitario])</f>
        <v>3150</v>
      </c>
      <c r="E513" s="5">
        <f ca="1">Tabla2[[#This Row],[Cantidad Vendida]]*Tabla2[[#This Row],[Precio Unitario]]</f>
        <v>3150</v>
      </c>
    </row>
    <row r="514" spans="1:5">
      <c r="A514" s="6">
        <v>45060</v>
      </c>
      <c r="B514" t="str" cm="1">
        <f t="array" aca="1" ref="B514" ca="1">INDEX(Inventario!B:B, RANDBETWEEN(1, COUNTA(Inventario!B:B)))</f>
        <v>Nombre de Producto</v>
      </c>
      <c r="C514">
        <f t="shared" ca="1" si="7"/>
        <v>7</v>
      </c>
      <c r="D514" s="5" t="e">
        <f ca="1">_xlfn.XLOOKUP(Tabla2[[#This Row],[Producto]],Table1[Nombre de Producto],Table1[Precio Unitario])</f>
        <v>#N/A</v>
      </c>
      <c r="E514" s="5" t="e">
        <f ca="1">Tabla2[[#This Row],[Cantidad Vendida]]*Tabla2[[#This Row],[Precio Unitario]]</f>
        <v>#N/A</v>
      </c>
    </row>
    <row r="515" spans="1:5">
      <c r="A515" s="6">
        <v>45060</v>
      </c>
      <c r="B515" t="str" cm="1">
        <f t="array" aca="1" ref="B515" ca="1">INDEX(Inventario!B:B, RANDBETWEEN(1, COUNTA(Inventario!B:B)))</f>
        <v>Monitor LG UltraWide</v>
      </c>
      <c r="C515">
        <f t="shared" ref="C515:C578" ca="1" si="8">RANDBETWEEN(0,12)</f>
        <v>12</v>
      </c>
      <c r="D515" s="5">
        <f ca="1">_xlfn.XLOOKUP(Tabla2[[#This Row],[Producto]],Table1[Nombre de Producto],Table1[Precio Unitario])</f>
        <v>7000</v>
      </c>
      <c r="E515" s="5">
        <f ca="1">Tabla2[[#This Row],[Cantidad Vendida]]*Tabla2[[#This Row],[Precio Unitario]]</f>
        <v>84000</v>
      </c>
    </row>
    <row r="516" spans="1:5">
      <c r="A516" s="6">
        <v>45060</v>
      </c>
      <c r="B516" t="str" cm="1">
        <f t="array" aca="1" ref="B516" ca="1">INDEX(Inventario!B:B, RANDBETWEEN(1, COUNTA(Inventario!B:B)))</f>
        <v>Auriculares Plantronics BackBeat PRO 2</v>
      </c>
      <c r="C516">
        <f t="shared" ca="1" si="8"/>
        <v>9</v>
      </c>
      <c r="D516" s="5">
        <f ca="1">_xlfn.XLOOKUP(Tabla2[[#This Row],[Producto]],Table1[Nombre de Producto],Table1[Precio Unitario])</f>
        <v>3150</v>
      </c>
      <c r="E516" s="5">
        <f ca="1">Tabla2[[#This Row],[Cantidad Vendida]]*Tabla2[[#This Row],[Precio Unitario]]</f>
        <v>28350</v>
      </c>
    </row>
    <row r="517" spans="1:5">
      <c r="A517" s="6">
        <v>45060</v>
      </c>
      <c r="B517" t="str" cm="1">
        <f t="array" aca="1" ref="B517" ca="1">INDEX(Inventario!B:B, RANDBETWEEN(1, COUNTA(Inventario!B:B)))</f>
        <v>Webcam Razer Kiyo</v>
      </c>
      <c r="C517">
        <f t="shared" ca="1" si="8"/>
        <v>8</v>
      </c>
      <c r="D517" s="5">
        <f ca="1">_xlfn.XLOOKUP(Tabla2[[#This Row],[Producto]],Table1[Nombre de Producto],Table1[Precio Unitario])</f>
        <v>1750</v>
      </c>
      <c r="E517" s="5">
        <f ca="1">Tabla2[[#This Row],[Cantidad Vendida]]*Tabla2[[#This Row],[Precio Unitario]]</f>
        <v>14000</v>
      </c>
    </row>
    <row r="518" spans="1:5">
      <c r="A518" s="6">
        <v>45060</v>
      </c>
      <c r="B518" t="str" cm="1">
        <f t="array" aca="1" ref="B518" ca="1">INDEX(Inventario!B:B, RANDBETWEEN(1, COUNTA(Inventario!B:B)))</f>
        <v>Ratón Inalámbrico Logitech Pebble M350</v>
      </c>
      <c r="C518">
        <f t="shared" ca="1" si="8"/>
        <v>1</v>
      </c>
      <c r="D518" s="5">
        <f ca="1">_xlfn.XLOOKUP(Tabla2[[#This Row],[Producto]],Table1[Nombre de Producto],Table1[Precio Unitario])</f>
        <v>875</v>
      </c>
      <c r="E518" s="5">
        <f ca="1">Tabla2[[#This Row],[Cantidad Vendida]]*Tabla2[[#This Row],[Precio Unitario]]</f>
        <v>875</v>
      </c>
    </row>
    <row r="519" spans="1:5">
      <c r="A519" s="6">
        <v>45060</v>
      </c>
      <c r="B519" t="str" cm="1">
        <f t="array" aca="1" ref="B519" ca="1">INDEX(Inventario!B:B, RANDBETWEEN(1, COUNTA(Inventario!B:B)))</f>
        <v>Monitor ViewSonic VX2776-SMHD</v>
      </c>
      <c r="C519">
        <f t="shared" ca="1" si="8"/>
        <v>8</v>
      </c>
      <c r="D519" s="5">
        <f ca="1">_xlfn.XLOOKUP(Tabla2[[#This Row],[Producto]],Table1[Nombre de Producto],Table1[Precio Unitario])</f>
        <v>3150</v>
      </c>
      <c r="E519" s="5">
        <f ca="1">Tabla2[[#This Row],[Cantidad Vendida]]*Tabla2[[#This Row],[Precio Unitario]]</f>
        <v>25200</v>
      </c>
    </row>
    <row r="520" spans="1:5">
      <c r="A520" s="6">
        <v>45060</v>
      </c>
      <c r="B520" t="str" cm="1">
        <f t="array" aca="1" ref="B520" ca="1">INDEX(Inventario!B:B, RANDBETWEEN(1, COUNTA(Inventario!B:B)))</f>
        <v>Teclado Mecánico Das Keyboard 4</v>
      </c>
      <c r="C520">
        <f t="shared" ca="1" si="8"/>
        <v>9</v>
      </c>
      <c r="D520" s="5">
        <f ca="1">_xlfn.XLOOKUP(Tabla2[[#This Row],[Producto]],Table1[Nombre de Producto],Table1[Precio Unitario])</f>
        <v>2975</v>
      </c>
      <c r="E520" s="5">
        <f ca="1">Tabla2[[#This Row],[Cantidad Vendida]]*Tabla2[[#This Row],[Precio Unitario]]</f>
        <v>26775</v>
      </c>
    </row>
    <row r="521" spans="1:5">
      <c r="A521" s="6">
        <v>45060</v>
      </c>
      <c r="B521" t="str" cm="1">
        <f t="array" aca="1" ref="B521" ca="1">INDEX(Inventario!B:B, RANDBETWEEN(1, COUNTA(Inventario!B:B)))</f>
        <v>Ratón Inalámbrico Razer DeathAdder V2</v>
      </c>
      <c r="C521">
        <f t="shared" ca="1" si="8"/>
        <v>0</v>
      </c>
      <c r="D521" s="5">
        <f ca="1">_xlfn.XLOOKUP(Tabla2[[#This Row],[Producto]],Table1[Nombre de Producto],Table1[Precio Unitario])</f>
        <v>1225</v>
      </c>
      <c r="E521" s="5">
        <f ca="1">Tabla2[[#This Row],[Cantidad Vendida]]*Tabla2[[#This Row],[Precio Unitario]]</f>
        <v>0</v>
      </c>
    </row>
    <row r="522" spans="1:5">
      <c r="A522" s="6">
        <v>45067</v>
      </c>
      <c r="B522" t="str" cm="1">
        <f t="array" aca="1" ref="B522" ca="1">INDEX(Inventario!B:B, RANDBETWEEN(1, COUNTA(Inventario!B:B)))</f>
        <v>Auriculares AKG K712 Pro</v>
      </c>
      <c r="C522">
        <f t="shared" ca="1" si="8"/>
        <v>2</v>
      </c>
      <c r="D522" s="5">
        <f ca="1">_xlfn.XLOOKUP(Tabla2[[#This Row],[Producto]],Table1[Nombre de Producto],Table1[Precio Unitario])</f>
        <v>6125</v>
      </c>
      <c r="E522" s="5">
        <f ca="1">Tabla2[[#This Row],[Cantidad Vendida]]*Tabla2[[#This Row],[Precio Unitario]]</f>
        <v>12250</v>
      </c>
    </row>
    <row r="523" spans="1:5">
      <c r="A523" s="6">
        <v>45067</v>
      </c>
      <c r="B523" t="str" cm="1">
        <f t="array" aca="1" ref="B523" ca="1">INDEX(Inventario!B:B, RANDBETWEEN(1, COUNTA(Inventario!B:B)))</f>
        <v>Monitor Samsung Odyssey G7</v>
      </c>
      <c r="C523">
        <f t="shared" ca="1" si="8"/>
        <v>11</v>
      </c>
      <c r="D523" s="5">
        <f ca="1">_xlfn.XLOOKUP(Tabla2[[#This Row],[Producto]],Table1[Nombre de Producto],Table1[Precio Unitario])</f>
        <v>12250</v>
      </c>
      <c r="E523" s="5">
        <f ca="1">Tabla2[[#This Row],[Cantidad Vendida]]*Tabla2[[#This Row],[Precio Unitario]]</f>
        <v>134750</v>
      </c>
    </row>
    <row r="524" spans="1:5">
      <c r="A524" s="6">
        <v>45067</v>
      </c>
      <c r="B524" t="str" cm="1">
        <f t="array" aca="1" ref="B524" ca="1">INDEX(Inventario!B:B, RANDBETWEEN(1, COUNTA(Inventario!B:B)))</f>
        <v>Monitor LG UltraWide</v>
      </c>
      <c r="C524">
        <f t="shared" ca="1" si="8"/>
        <v>9</v>
      </c>
      <c r="D524" s="5">
        <f ca="1">_xlfn.XLOOKUP(Tabla2[[#This Row],[Producto]],Table1[Nombre de Producto],Table1[Precio Unitario])</f>
        <v>7000</v>
      </c>
      <c r="E524" s="5">
        <f ca="1">Tabla2[[#This Row],[Cantidad Vendida]]*Tabla2[[#This Row],[Precio Unitario]]</f>
        <v>63000</v>
      </c>
    </row>
    <row r="525" spans="1:5">
      <c r="A525" s="6">
        <v>45067</v>
      </c>
      <c r="B525" t="str" cm="1">
        <f t="array" aca="1" ref="B525" ca="1">INDEX(Inventario!B:B, RANDBETWEEN(1, COUNTA(Inventario!B:B)))</f>
        <v>Auriculares AKG K712 Pro</v>
      </c>
      <c r="C525">
        <f t="shared" ca="1" si="8"/>
        <v>3</v>
      </c>
      <c r="D525" s="5">
        <f ca="1">_xlfn.XLOOKUP(Tabla2[[#This Row],[Producto]],Table1[Nombre de Producto],Table1[Precio Unitario])</f>
        <v>6125</v>
      </c>
      <c r="E525" s="5">
        <f ca="1">Tabla2[[#This Row],[Cantidad Vendida]]*Tabla2[[#This Row],[Precio Unitario]]</f>
        <v>18375</v>
      </c>
    </row>
    <row r="526" spans="1:5">
      <c r="A526" s="6">
        <v>45067</v>
      </c>
      <c r="B526" t="str" cm="1">
        <f t="array" aca="1" ref="B526" ca="1">INDEX(Inventario!B:B, RANDBETWEEN(1, COUNTA(Inventario!B:B)))</f>
        <v>Nombre de Producto</v>
      </c>
      <c r="C526">
        <f t="shared" ca="1" si="8"/>
        <v>12</v>
      </c>
      <c r="D526" s="5" t="e">
        <f ca="1">_xlfn.XLOOKUP(Tabla2[[#This Row],[Producto]],Table1[Nombre de Producto],Table1[Precio Unitario])</f>
        <v>#N/A</v>
      </c>
      <c r="E526" s="5" t="e">
        <f ca="1">Tabla2[[#This Row],[Cantidad Vendida]]*Tabla2[[#This Row],[Precio Unitario]]</f>
        <v>#N/A</v>
      </c>
    </row>
    <row r="527" spans="1:5">
      <c r="A527" s="6">
        <v>45067</v>
      </c>
      <c r="B527" t="str" cm="1">
        <f t="array" aca="1" ref="B527" ca="1">INDEX(Inventario!B:B, RANDBETWEEN(1, COUNTA(Inventario!B:B)))</f>
        <v>Ratón Gaming Glorious Model O</v>
      </c>
      <c r="C527">
        <f t="shared" ca="1" si="8"/>
        <v>12</v>
      </c>
      <c r="D527" s="5">
        <f ca="1">_xlfn.XLOOKUP(Tabla2[[#This Row],[Producto]],Table1[Nombre de Producto],Table1[Precio Unitario])</f>
        <v>875</v>
      </c>
      <c r="E527" s="5">
        <f ca="1">Tabla2[[#This Row],[Cantidad Vendida]]*Tabla2[[#This Row],[Precio Unitario]]</f>
        <v>10500</v>
      </c>
    </row>
    <row r="528" spans="1:5">
      <c r="A528" s="6">
        <v>45067</v>
      </c>
      <c r="B528" t="str" cm="1">
        <f t="array" aca="1" ref="B528" ca="1">INDEX(Inventario!B:B, RANDBETWEEN(1, COUNTA(Inventario!B:B)))</f>
        <v>Webcam Logitech C920</v>
      </c>
      <c r="C528">
        <f t="shared" ca="1" si="8"/>
        <v>11</v>
      </c>
      <c r="D528" s="5">
        <f ca="1">_xlfn.XLOOKUP(Tabla2[[#This Row],[Producto]],Table1[Nombre de Producto],Table1[Precio Unitario])</f>
        <v>1400</v>
      </c>
      <c r="E528" s="5">
        <f ca="1">Tabla2[[#This Row],[Cantidad Vendida]]*Tabla2[[#This Row],[Precio Unitario]]</f>
        <v>15400</v>
      </c>
    </row>
    <row r="529" spans="1:5">
      <c r="A529" s="6">
        <v>45067</v>
      </c>
      <c r="B529" t="str" cm="1">
        <f t="array" aca="1" ref="B529" ca="1">INDEX(Inventario!B:B, RANDBETWEEN(1, COUNTA(Inventario!B:B)))</f>
        <v>Ratón Inalámbrico Logitech Pebble M350</v>
      </c>
      <c r="C529">
        <f t="shared" ca="1" si="8"/>
        <v>1</v>
      </c>
      <c r="D529" s="5">
        <f ca="1">_xlfn.XLOOKUP(Tabla2[[#This Row],[Producto]],Table1[Nombre de Producto],Table1[Precio Unitario])</f>
        <v>875</v>
      </c>
      <c r="E529" s="5">
        <f ca="1">Tabla2[[#This Row],[Cantidad Vendida]]*Tabla2[[#This Row],[Precio Unitario]]</f>
        <v>875</v>
      </c>
    </row>
    <row r="530" spans="1:5">
      <c r="A530" s="6">
        <v>45067</v>
      </c>
      <c r="B530" t="str" cm="1">
        <f t="array" aca="1" ref="B530" ca="1">INDEX(Inventario!B:B, RANDBETWEEN(1, COUNTA(Inventario!B:B)))</f>
        <v>Monitor Gigabyte AORUS FI27Q</v>
      </c>
      <c r="C530">
        <f t="shared" ca="1" si="8"/>
        <v>6</v>
      </c>
      <c r="D530" s="5">
        <f ca="1">_xlfn.XLOOKUP(Tabla2[[#This Row],[Producto]],Table1[Nombre de Producto],Table1[Precio Unitario])</f>
        <v>12250</v>
      </c>
      <c r="E530" s="5">
        <f ca="1">Tabla2[[#This Row],[Cantidad Vendida]]*Tabla2[[#This Row],[Precio Unitario]]</f>
        <v>73500</v>
      </c>
    </row>
    <row r="531" spans="1:5">
      <c r="A531" s="6">
        <v>45067</v>
      </c>
      <c r="B531" t="str" cm="1">
        <f t="array" aca="1" ref="B531" ca="1">INDEX(Inventario!B:B, RANDBETWEEN(1, COUNTA(Inventario!B:B)))</f>
        <v>Ratón Gaming SteelSeries Rival 600</v>
      </c>
      <c r="C531">
        <f t="shared" ca="1" si="8"/>
        <v>11</v>
      </c>
      <c r="D531" s="5">
        <f ca="1">_xlfn.XLOOKUP(Tabla2[[#This Row],[Producto]],Table1[Nombre de Producto],Table1[Precio Unitario])</f>
        <v>1400</v>
      </c>
      <c r="E531" s="5">
        <f ca="1">Tabla2[[#This Row],[Cantidad Vendida]]*Tabla2[[#This Row],[Precio Unitario]]</f>
        <v>15400</v>
      </c>
    </row>
    <row r="532" spans="1:5">
      <c r="A532" s="6">
        <v>45067</v>
      </c>
      <c r="B532" t="str" cm="1">
        <f t="array" aca="1" ref="B532" ca="1">INDEX(Inventario!B:B, RANDBETWEEN(1, COUNTA(Inventario!B:B)))</f>
        <v>Monitor AOC Agon AG352UCG6</v>
      </c>
      <c r="C532">
        <f t="shared" ca="1" si="8"/>
        <v>0</v>
      </c>
      <c r="D532" s="5">
        <f ca="1">_xlfn.XLOOKUP(Tabla2[[#This Row],[Producto]],Table1[Nombre de Producto],Table1[Precio Unitario])</f>
        <v>12250</v>
      </c>
      <c r="E532" s="5">
        <f ca="1">Tabla2[[#This Row],[Cantidad Vendida]]*Tabla2[[#This Row],[Precio Unitario]]</f>
        <v>0</v>
      </c>
    </row>
    <row r="533" spans="1:5">
      <c r="A533" s="6">
        <v>45067</v>
      </c>
      <c r="B533" t="str" cm="1">
        <f t="array" aca="1" ref="B533" ca="1">INDEX(Inventario!B:B, RANDBETWEEN(1, COUNTA(Inventario!B:B)))</f>
        <v>Auriculares AKG K712 Pro</v>
      </c>
      <c r="C533">
        <f t="shared" ca="1" si="8"/>
        <v>2</v>
      </c>
      <c r="D533" s="5">
        <f ca="1">_xlfn.XLOOKUP(Tabla2[[#This Row],[Producto]],Table1[Nombre de Producto],Table1[Precio Unitario])</f>
        <v>6125</v>
      </c>
      <c r="E533" s="5">
        <f ca="1">Tabla2[[#This Row],[Cantidad Vendida]]*Tabla2[[#This Row],[Precio Unitario]]</f>
        <v>12250</v>
      </c>
    </row>
    <row r="534" spans="1:5">
      <c r="A534" s="6">
        <v>45067</v>
      </c>
      <c r="B534" t="str" cm="1">
        <f t="array" aca="1" ref="B534" ca="1">INDEX(Inventario!B:B, RANDBETWEEN(1, COUNTA(Inventario!B:B)))</f>
        <v>Auriculares Corsair Virtuoso RGB Wireless</v>
      </c>
      <c r="C534">
        <f t="shared" ca="1" si="8"/>
        <v>2</v>
      </c>
      <c r="D534" s="5">
        <f ca="1">_xlfn.XLOOKUP(Tabla2[[#This Row],[Producto]],Table1[Nombre de Producto],Table1[Precio Unitario])</f>
        <v>3150</v>
      </c>
      <c r="E534" s="5">
        <f ca="1">Tabla2[[#This Row],[Cantidad Vendida]]*Tabla2[[#This Row],[Precio Unitario]]</f>
        <v>6300</v>
      </c>
    </row>
    <row r="535" spans="1:5">
      <c r="A535" s="6">
        <v>45067</v>
      </c>
      <c r="B535" t="str" cm="1">
        <f t="array" aca="1" ref="B535" ca="1">INDEX(Inventario!B:B, RANDBETWEEN(1, COUNTA(Inventario!B:B)))</f>
        <v>Ratón Inalámbrico Logitech Pebble M350</v>
      </c>
      <c r="C535">
        <f t="shared" ca="1" si="8"/>
        <v>2</v>
      </c>
      <c r="D535" s="5">
        <f ca="1">_xlfn.XLOOKUP(Tabla2[[#This Row],[Producto]],Table1[Nombre de Producto],Table1[Precio Unitario])</f>
        <v>875</v>
      </c>
      <c r="E535" s="5">
        <f ca="1">Tabla2[[#This Row],[Cantidad Vendida]]*Tabla2[[#This Row],[Precio Unitario]]</f>
        <v>1750</v>
      </c>
    </row>
    <row r="536" spans="1:5">
      <c r="A536" s="6">
        <v>45067</v>
      </c>
      <c r="B536" t="str" cm="1">
        <f t="array" aca="1" ref="B536" ca="1">INDEX(Inventario!B:B, RANDBETWEEN(1, COUNTA(Inventario!B:B)))</f>
        <v>Ratón Gaming Logitech G502 Hero</v>
      </c>
      <c r="C536">
        <f t="shared" ca="1" si="8"/>
        <v>4</v>
      </c>
      <c r="D536" s="5">
        <f ca="1">_xlfn.XLOOKUP(Tabla2[[#This Row],[Producto]],Table1[Nombre de Producto],Table1[Precio Unitario])</f>
        <v>875</v>
      </c>
      <c r="E536" s="5">
        <f ca="1">Tabla2[[#This Row],[Cantidad Vendida]]*Tabla2[[#This Row],[Precio Unitario]]</f>
        <v>3500</v>
      </c>
    </row>
    <row r="537" spans="1:5">
      <c r="A537" s="6">
        <v>45067</v>
      </c>
      <c r="B537" t="str" cm="1">
        <f t="array" aca="1" ref="B537" ca="1">INDEX(Inventario!B:B, RANDBETWEEN(1, COUNTA(Inventario!B:B)))</f>
        <v>Monitor HP Omen 27i</v>
      </c>
      <c r="C537">
        <f t="shared" ca="1" si="8"/>
        <v>6</v>
      </c>
      <c r="D537" s="5">
        <f ca="1">_xlfn.XLOOKUP(Tabla2[[#This Row],[Producto]],Table1[Nombre de Producto],Table1[Precio Unitario])</f>
        <v>8750</v>
      </c>
      <c r="E537" s="5">
        <f ca="1">Tabla2[[#This Row],[Cantidad Vendida]]*Tabla2[[#This Row],[Precio Unitario]]</f>
        <v>52500</v>
      </c>
    </row>
    <row r="538" spans="1:5">
      <c r="A538" s="6">
        <v>45067</v>
      </c>
      <c r="B538" t="str" cm="1">
        <f t="array" aca="1" ref="B538" ca="1">INDEX(Inventario!B:B, RANDBETWEEN(1, COUNTA(Inventario!B:B)))</f>
        <v>Monitor AOC Agon AG352UCG6</v>
      </c>
      <c r="C538">
        <f t="shared" ca="1" si="8"/>
        <v>0</v>
      </c>
      <c r="D538" s="5">
        <f ca="1">_xlfn.XLOOKUP(Tabla2[[#This Row],[Producto]],Table1[Nombre de Producto],Table1[Precio Unitario])</f>
        <v>12250</v>
      </c>
      <c r="E538" s="5">
        <f ca="1">Tabla2[[#This Row],[Cantidad Vendida]]*Tabla2[[#This Row],[Precio Unitario]]</f>
        <v>0</v>
      </c>
    </row>
    <row r="539" spans="1:5">
      <c r="A539" s="6">
        <v>45067</v>
      </c>
      <c r="B539" t="str" cm="1">
        <f t="array" aca="1" ref="B539" ca="1">INDEX(Inventario!B:B, RANDBETWEEN(1, COUNTA(Inventario!B:B)))</f>
        <v>Webcam Razer Kiyo</v>
      </c>
      <c r="C539">
        <f t="shared" ca="1" si="8"/>
        <v>3</v>
      </c>
      <c r="D539" s="5">
        <f ca="1">_xlfn.XLOOKUP(Tabla2[[#This Row],[Producto]],Table1[Nombre de Producto],Table1[Precio Unitario])</f>
        <v>1750</v>
      </c>
      <c r="E539" s="5">
        <f ca="1">Tabla2[[#This Row],[Cantidad Vendida]]*Tabla2[[#This Row],[Precio Unitario]]</f>
        <v>5250</v>
      </c>
    </row>
    <row r="540" spans="1:5">
      <c r="A540" s="6">
        <v>45067</v>
      </c>
      <c r="B540" t="str" cm="1">
        <f t="array" aca="1" ref="B540" ca="1">INDEX(Inventario!B:B, RANDBETWEEN(1, COUNTA(Inventario!B:B)))</f>
        <v>Teclado Ergonómico Kinesis Advantage2</v>
      </c>
      <c r="C540">
        <f t="shared" ca="1" si="8"/>
        <v>2</v>
      </c>
      <c r="D540" s="5">
        <f ca="1">_xlfn.XLOOKUP(Tabla2[[#This Row],[Producto]],Table1[Nombre de Producto],Table1[Precio Unitario])</f>
        <v>6125</v>
      </c>
      <c r="E540" s="5">
        <f ca="1">Tabla2[[#This Row],[Cantidad Vendida]]*Tabla2[[#This Row],[Precio Unitario]]</f>
        <v>12250</v>
      </c>
    </row>
    <row r="541" spans="1:5">
      <c r="A541" s="6">
        <v>45067</v>
      </c>
      <c r="B541" t="str" cm="1">
        <f t="array" aca="1" ref="B541" ca="1">INDEX(Inventario!B:B, RANDBETWEEN(1, COUNTA(Inventario!B:B)))</f>
        <v>Teclado Retroiluminado Corsair K70</v>
      </c>
      <c r="C541">
        <f t="shared" ca="1" si="8"/>
        <v>2</v>
      </c>
      <c r="D541" s="5">
        <f ca="1">_xlfn.XLOOKUP(Tabla2[[#This Row],[Producto]],Table1[Nombre de Producto],Table1[Precio Unitario])</f>
        <v>2800</v>
      </c>
      <c r="E541" s="5">
        <f ca="1">Tabla2[[#This Row],[Cantidad Vendida]]*Tabla2[[#This Row],[Precio Unitario]]</f>
        <v>5600</v>
      </c>
    </row>
    <row r="542" spans="1:5">
      <c r="A542" s="6">
        <v>45067</v>
      </c>
      <c r="B542" t="str" cm="1">
        <f t="array" aca="1" ref="B542" ca="1">INDEX(Inventario!B:B, RANDBETWEEN(1, COUNTA(Inventario!B:B)))</f>
        <v>Monitor AOC Agon AG352UCG6</v>
      </c>
      <c r="C542">
        <f t="shared" ca="1" si="8"/>
        <v>4</v>
      </c>
      <c r="D542" s="5">
        <f ca="1">_xlfn.XLOOKUP(Tabla2[[#This Row],[Producto]],Table1[Nombre de Producto],Table1[Precio Unitario])</f>
        <v>12250</v>
      </c>
      <c r="E542" s="5">
        <f ca="1">Tabla2[[#This Row],[Cantidad Vendida]]*Tabla2[[#This Row],[Precio Unitario]]</f>
        <v>49000</v>
      </c>
    </row>
    <row r="543" spans="1:5">
      <c r="A543" s="6">
        <v>45067</v>
      </c>
      <c r="B543" t="str" cm="1">
        <f t="array" aca="1" ref="B543" ca="1">INDEX(Inventario!B:B, RANDBETWEEN(1, COUNTA(Inventario!B:B)))</f>
        <v>Auriculares Plantronics BackBeat PRO 2</v>
      </c>
      <c r="C543">
        <f t="shared" ca="1" si="8"/>
        <v>7</v>
      </c>
      <c r="D543" s="5">
        <f ca="1">_xlfn.XLOOKUP(Tabla2[[#This Row],[Producto]],Table1[Nombre de Producto],Table1[Precio Unitario])</f>
        <v>3150</v>
      </c>
      <c r="E543" s="5">
        <f ca="1">Tabla2[[#This Row],[Cantidad Vendida]]*Tabla2[[#This Row],[Precio Unitario]]</f>
        <v>22050</v>
      </c>
    </row>
    <row r="544" spans="1:5">
      <c r="A544" s="6">
        <v>45067</v>
      </c>
      <c r="B544" t="str" cm="1">
        <f t="array" aca="1" ref="B544" ca="1">INDEX(Inventario!B:B, RANDBETWEEN(1, COUNTA(Inventario!B:B)))</f>
        <v>Auriculares Corsair Virtuoso RGB Wireless</v>
      </c>
      <c r="C544">
        <f t="shared" ca="1" si="8"/>
        <v>3</v>
      </c>
      <c r="D544" s="5">
        <f ca="1">_xlfn.XLOOKUP(Tabla2[[#This Row],[Producto]],Table1[Nombre de Producto],Table1[Precio Unitario])</f>
        <v>3150</v>
      </c>
      <c r="E544" s="5">
        <f ca="1">Tabla2[[#This Row],[Cantidad Vendida]]*Tabla2[[#This Row],[Precio Unitario]]</f>
        <v>9450</v>
      </c>
    </row>
    <row r="545" spans="1:5">
      <c r="A545" s="6">
        <v>45067</v>
      </c>
      <c r="B545" t="str" cm="1">
        <f t="array" aca="1" ref="B545" ca="1">INDEX(Inventario!B:B, RANDBETWEEN(1, COUNTA(Inventario!B:B)))</f>
        <v>Ratón Inalámbrico Microsoft Arc</v>
      </c>
      <c r="C545">
        <f t="shared" ca="1" si="8"/>
        <v>12</v>
      </c>
      <c r="D545" s="5">
        <f ca="1">_xlfn.XLOOKUP(Tabla2[[#This Row],[Producto]],Table1[Nombre de Producto],Table1[Precio Unitario])</f>
        <v>1050</v>
      </c>
      <c r="E545" s="5">
        <f ca="1">Tabla2[[#This Row],[Cantidad Vendida]]*Tabla2[[#This Row],[Precio Unitario]]</f>
        <v>12600</v>
      </c>
    </row>
    <row r="546" spans="1:5">
      <c r="A546" s="6">
        <v>45067</v>
      </c>
      <c r="B546" t="str" cm="1">
        <f t="array" aca="1" ref="B546" ca="1">INDEX(Inventario!B:B, RANDBETWEEN(1, COUNTA(Inventario!B:B)))</f>
        <v>Ratón Inalámbrico Logitech Pebble M350</v>
      </c>
      <c r="C546">
        <f t="shared" ca="1" si="8"/>
        <v>8</v>
      </c>
      <c r="D546" s="5">
        <f ca="1">_xlfn.XLOOKUP(Tabla2[[#This Row],[Producto]],Table1[Nombre de Producto],Table1[Precio Unitario])</f>
        <v>875</v>
      </c>
      <c r="E546" s="5">
        <f ca="1">Tabla2[[#This Row],[Cantidad Vendida]]*Tabla2[[#This Row],[Precio Unitario]]</f>
        <v>7000</v>
      </c>
    </row>
    <row r="547" spans="1:5">
      <c r="A547" s="6">
        <v>45067</v>
      </c>
      <c r="B547" t="str" cm="1">
        <f t="array" aca="1" ref="B547" ca="1">INDEX(Inventario!B:B, RANDBETWEEN(1, COUNTA(Inventario!B:B)))</f>
        <v>Auriculares Marshall Major III</v>
      </c>
      <c r="C547">
        <f t="shared" ca="1" si="8"/>
        <v>2</v>
      </c>
      <c r="D547" s="5">
        <f ca="1">_xlfn.XLOOKUP(Tabla2[[#This Row],[Producto]],Table1[Nombre de Producto],Table1[Precio Unitario])</f>
        <v>3150</v>
      </c>
      <c r="E547" s="5">
        <f ca="1">Tabla2[[#This Row],[Cantidad Vendida]]*Tabla2[[#This Row],[Precio Unitario]]</f>
        <v>6300</v>
      </c>
    </row>
    <row r="548" spans="1:5">
      <c r="A548" s="6">
        <v>45067</v>
      </c>
      <c r="B548" t="str" cm="1">
        <f t="array" aca="1" ref="B548" ca="1">INDEX(Inventario!B:B, RANDBETWEEN(1, COUNTA(Inventario!B:B)))</f>
        <v>Monitor Dell UltraSharp 27</v>
      </c>
      <c r="C548">
        <f t="shared" ca="1" si="8"/>
        <v>6</v>
      </c>
      <c r="D548" s="5">
        <f ca="1">_xlfn.XLOOKUP(Tabla2[[#This Row],[Producto]],Table1[Nombre de Producto],Table1[Precio Unitario])</f>
        <v>8750</v>
      </c>
      <c r="E548" s="5">
        <f ca="1">Tabla2[[#This Row],[Cantidad Vendida]]*Tabla2[[#This Row],[Precio Unitario]]</f>
        <v>52500</v>
      </c>
    </row>
    <row r="549" spans="1:5">
      <c r="A549" s="6">
        <v>45067</v>
      </c>
      <c r="B549" t="str" cm="1">
        <f t="array" aca="1" ref="B549" ca="1">INDEX(Inventario!B:B, RANDBETWEEN(1, COUNTA(Inventario!B:B)))</f>
        <v>Monitor ASUS ROG Swift</v>
      </c>
      <c r="C549">
        <f t="shared" ca="1" si="8"/>
        <v>10</v>
      </c>
      <c r="D549" s="5">
        <f ca="1">_xlfn.XLOOKUP(Tabla2[[#This Row],[Producto]],Table1[Nombre de Producto],Table1[Precio Unitario])</f>
        <v>14000</v>
      </c>
      <c r="E549" s="5">
        <f ca="1">Tabla2[[#This Row],[Cantidad Vendida]]*Tabla2[[#This Row],[Precio Unitario]]</f>
        <v>140000</v>
      </c>
    </row>
    <row r="550" spans="1:5">
      <c r="A550" s="6">
        <v>45067</v>
      </c>
      <c r="B550" t="str" cm="1">
        <f t="array" aca="1" ref="B550" ca="1">INDEX(Inventario!B:B, RANDBETWEEN(1, COUNTA(Inventario!B:B)))</f>
        <v>Monitor AOC Agon AG352UCG6</v>
      </c>
      <c r="C550">
        <f t="shared" ca="1" si="8"/>
        <v>0</v>
      </c>
      <c r="D550" s="5">
        <f ca="1">_xlfn.XLOOKUP(Tabla2[[#This Row],[Producto]],Table1[Nombre de Producto],Table1[Precio Unitario])</f>
        <v>12250</v>
      </c>
      <c r="E550" s="5">
        <f ca="1">Tabla2[[#This Row],[Cantidad Vendida]]*Tabla2[[#This Row],[Precio Unitario]]</f>
        <v>0</v>
      </c>
    </row>
    <row r="551" spans="1:5">
      <c r="A551" s="6">
        <v>45067</v>
      </c>
      <c r="B551" t="str" cm="1">
        <f t="array" aca="1" ref="B551" ca="1">INDEX(Inventario!B:B, RANDBETWEEN(1, COUNTA(Inventario!B:B)))</f>
        <v>Auriculares Logitech G Pro X</v>
      </c>
      <c r="C551">
        <f t="shared" ca="1" si="8"/>
        <v>2</v>
      </c>
      <c r="D551" s="5">
        <f ca="1">_xlfn.XLOOKUP(Tabla2[[#This Row],[Producto]],Table1[Nombre de Producto],Table1[Precio Unitario])</f>
        <v>2625</v>
      </c>
      <c r="E551" s="5">
        <f ca="1">Tabla2[[#This Row],[Cantidad Vendida]]*Tabla2[[#This Row],[Precio Unitario]]</f>
        <v>5250</v>
      </c>
    </row>
    <row r="552" spans="1:5">
      <c r="A552" s="6">
        <v>45067</v>
      </c>
      <c r="B552" t="str" cm="1">
        <f t="array" aca="1" ref="B552" ca="1">INDEX(Inventario!B:B, RANDBETWEEN(1, COUNTA(Inventario!B:B)))</f>
        <v>Monitor LG UltraWide</v>
      </c>
      <c r="C552">
        <f t="shared" ca="1" si="8"/>
        <v>3</v>
      </c>
      <c r="D552" s="5">
        <f ca="1">_xlfn.XLOOKUP(Tabla2[[#This Row],[Producto]],Table1[Nombre de Producto],Table1[Precio Unitario])</f>
        <v>7000</v>
      </c>
      <c r="E552" s="5">
        <f ca="1">Tabla2[[#This Row],[Cantidad Vendida]]*Tabla2[[#This Row],[Precio Unitario]]</f>
        <v>21000</v>
      </c>
    </row>
    <row r="553" spans="1:5">
      <c r="A553" s="6">
        <v>45067</v>
      </c>
      <c r="B553" t="str" cm="1">
        <f t="array" aca="1" ref="B553" ca="1">INDEX(Inventario!B:B, RANDBETWEEN(1, COUNTA(Inventario!B:B)))</f>
        <v>Teclado Compacto Keychron K2</v>
      </c>
      <c r="C553">
        <f t="shared" ca="1" si="8"/>
        <v>2</v>
      </c>
      <c r="D553" s="5">
        <f ca="1">_xlfn.XLOOKUP(Tabla2[[#This Row],[Producto]],Table1[Nombre de Producto],Table1[Precio Unitario])</f>
        <v>1225</v>
      </c>
      <c r="E553" s="5">
        <f ca="1">Tabla2[[#This Row],[Cantidad Vendida]]*Tabla2[[#This Row],[Precio Unitario]]</f>
        <v>2450</v>
      </c>
    </row>
    <row r="554" spans="1:5">
      <c r="A554" s="6">
        <v>45067</v>
      </c>
      <c r="B554" t="str" cm="1">
        <f t="array" aca="1" ref="B554" ca="1">INDEX(Inventario!B:B, RANDBETWEEN(1, COUNTA(Inventario!B:B)))</f>
        <v>Teclado Mecánico Das Keyboard 4</v>
      </c>
      <c r="C554">
        <f t="shared" ca="1" si="8"/>
        <v>10</v>
      </c>
      <c r="D554" s="5">
        <f ca="1">_xlfn.XLOOKUP(Tabla2[[#This Row],[Producto]],Table1[Nombre de Producto],Table1[Precio Unitario])</f>
        <v>2975</v>
      </c>
      <c r="E554" s="5">
        <f ca="1">Tabla2[[#This Row],[Cantidad Vendida]]*Tabla2[[#This Row],[Precio Unitario]]</f>
        <v>29750</v>
      </c>
    </row>
    <row r="555" spans="1:5">
      <c r="A555" s="6">
        <v>45067</v>
      </c>
      <c r="B555" t="str" cm="1">
        <f t="array" aca="1" ref="B555" ca="1">INDEX(Inventario!B:B, RANDBETWEEN(1, COUNTA(Inventario!B:B)))</f>
        <v>Ratón Gaming Logitech G502 Hero</v>
      </c>
      <c r="C555">
        <f t="shared" ca="1" si="8"/>
        <v>0</v>
      </c>
      <c r="D555" s="5">
        <f ca="1">_xlfn.XLOOKUP(Tabla2[[#This Row],[Producto]],Table1[Nombre de Producto],Table1[Precio Unitario])</f>
        <v>875</v>
      </c>
      <c r="E555" s="5">
        <f ca="1">Tabla2[[#This Row],[Cantidad Vendida]]*Tabla2[[#This Row],[Precio Unitario]]</f>
        <v>0</v>
      </c>
    </row>
    <row r="556" spans="1:5">
      <c r="A556" s="6">
        <v>45067</v>
      </c>
      <c r="B556" t="str" cm="1">
        <f t="array" aca="1" ref="B556" ca="1">INDEX(Inventario!B:B, RANDBETWEEN(1, COUNTA(Inventario!B:B)))</f>
        <v>Ratón Gaming Logitech G502 Hero</v>
      </c>
      <c r="C556">
        <f t="shared" ca="1" si="8"/>
        <v>4</v>
      </c>
      <c r="D556" s="5">
        <f ca="1">_xlfn.XLOOKUP(Tabla2[[#This Row],[Producto]],Table1[Nombre de Producto],Table1[Precio Unitario])</f>
        <v>875</v>
      </c>
      <c r="E556" s="5">
        <f ca="1">Tabla2[[#This Row],[Cantidad Vendida]]*Tabla2[[#This Row],[Precio Unitario]]</f>
        <v>3500</v>
      </c>
    </row>
    <row r="557" spans="1:5">
      <c r="A557" s="6">
        <v>45067</v>
      </c>
      <c r="B557" t="str" cm="1">
        <f t="array" aca="1" ref="B557" ca="1">INDEX(Inventario!B:B, RANDBETWEEN(1, COUNTA(Inventario!B:B)))</f>
        <v>Teclado Mecánico Razer BlackWidow Elite</v>
      </c>
      <c r="C557">
        <f t="shared" ca="1" si="8"/>
        <v>8</v>
      </c>
      <c r="D557" s="5">
        <f ca="1">_xlfn.XLOOKUP(Tabla2[[#This Row],[Producto]],Table1[Nombre de Producto],Table1[Precio Unitario])</f>
        <v>2975</v>
      </c>
      <c r="E557" s="5">
        <f ca="1">Tabla2[[#This Row],[Cantidad Vendida]]*Tabla2[[#This Row],[Precio Unitario]]</f>
        <v>23800</v>
      </c>
    </row>
    <row r="558" spans="1:5">
      <c r="A558" s="6">
        <v>45067</v>
      </c>
      <c r="B558" t="str" cm="1">
        <f t="array" aca="1" ref="B558" ca="1">INDEX(Inventario!B:B, RANDBETWEEN(1, COUNTA(Inventario!B:B)))</f>
        <v>Ratón Gaming Corsair Dark Core RGB Pro</v>
      </c>
      <c r="C558">
        <f t="shared" ca="1" si="8"/>
        <v>2</v>
      </c>
      <c r="D558" s="5">
        <f ca="1">_xlfn.XLOOKUP(Tabla2[[#This Row],[Producto]],Table1[Nombre de Producto],Table1[Precio Unitario])</f>
        <v>1750</v>
      </c>
      <c r="E558" s="5">
        <f ca="1">Tabla2[[#This Row],[Cantidad Vendida]]*Tabla2[[#This Row],[Precio Unitario]]</f>
        <v>3500</v>
      </c>
    </row>
    <row r="559" spans="1:5">
      <c r="A559" s="6">
        <v>45067</v>
      </c>
      <c r="B559" t="str" cm="1">
        <f t="array" aca="1" ref="B559" ca="1">INDEX(Inventario!B:B, RANDBETWEEN(1, COUNTA(Inventario!B:B)))</f>
        <v>Monitor Dell S2721QS</v>
      </c>
      <c r="C559">
        <f t="shared" ca="1" si="8"/>
        <v>3</v>
      </c>
      <c r="D559" s="5">
        <f ca="1">_xlfn.XLOOKUP(Tabla2[[#This Row],[Producto]],Table1[Nombre de Producto],Table1[Precio Unitario])</f>
        <v>8750</v>
      </c>
      <c r="E559" s="5">
        <f ca="1">Tabla2[[#This Row],[Cantidad Vendida]]*Tabla2[[#This Row],[Precio Unitario]]</f>
        <v>26250</v>
      </c>
    </row>
    <row r="560" spans="1:5">
      <c r="A560" s="6">
        <v>45067</v>
      </c>
      <c r="B560" t="str" cm="1">
        <f t="array" aca="1" ref="B560" ca="1">INDEX(Inventario!B:B, RANDBETWEEN(1, COUNTA(Inventario!B:B)))</f>
        <v>Auriculares Bose QuietComfort 35 II</v>
      </c>
      <c r="C560">
        <f t="shared" ca="1" si="8"/>
        <v>7</v>
      </c>
      <c r="D560" s="5">
        <f ca="1">_xlfn.XLOOKUP(Tabla2[[#This Row],[Producto]],Table1[Nombre de Producto],Table1[Precio Unitario])</f>
        <v>5250</v>
      </c>
      <c r="E560" s="5">
        <f ca="1">Tabla2[[#This Row],[Cantidad Vendida]]*Tabla2[[#This Row],[Precio Unitario]]</f>
        <v>36750</v>
      </c>
    </row>
    <row r="561" spans="1:5">
      <c r="A561" s="6">
        <v>45067</v>
      </c>
      <c r="B561" t="str" cm="1">
        <f t="array" aca="1" ref="B561" ca="1">INDEX(Inventario!B:B, RANDBETWEEN(1, COUNTA(Inventario!B:B)))</f>
        <v>Teclado Gamer Razer Huntsman Mini</v>
      </c>
      <c r="C561">
        <f t="shared" ca="1" si="8"/>
        <v>5</v>
      </c>
      <c r="D561" s="5">
        <f ca="1">_xlfn.XLOOKUP(Tabla2[[#This Row],[Producto]],Table1[Nombre de Producto],Table1[Precio Unitario])</f>
        <v>2450</v>
      </c>
      <c r="E561" s="5">
        <f ca="1">Tabla2[[#This Row],[Cantidad Vendida]]*Tabla2[[#This Row],[Precio Unitario]]</f>
        <v>12250</v>
      </c>
    </row>
    <row r="562" spans="1:5">
      <c r="A562" s="6">
        <v>45067</v>
      </c>
      <c r="B562" t="str" cm="1">
        <f t="array" aca="1" ref="B562" ca="1">INDEX(Inventario!B:B, RANDBETWEEN(1, COUNTA(Inventario!B:B)))</f>
        <v>Ratón Inalámbrico Razer DeathAdder V2</v>
      </c>
      <c r="C562">
        <f t="shared" ca="1" si="8"/>
        <v>4</v>
      </c>
      <c r="D562" s="5">
        <f ca="1">_xlfn.XLOOKUP(Tabla2[[#This Row],[Producto]],Table1[Nombre de Producto],Table1[Precio Unitario])</f>
        <v>1225</v>
      </c>
      <c r="E562" s="5">
        <f ca="1">Tabla2[[#This Row],[Cantidad Vendida]]*Tabla2[[#This Row],[Precio Unitario]]</f>
        <v>4900</v>
      </c>
    </row>
    <row r="563" spans="1:5">
      <c r="A563" s="6">
        <v>45067</v>
      </c>
      <c r="B563" t="str" cm="1">
        <f t="array" aca="1" ref="B563" ca="1">INDEX(Inventario!B:B, RANDBETWEEN(1, COUNTA(Inventario!B:B)))</f>
        <v>Ratón Gaming SteelSeries Rival 600</v>
      </c>
      <c r="C563">
        <f t="shared" ca="1" si="8"/>
        <v>12</v>
      </c>
      <c r="D563" s="5">
        <f ca="1">_xlfn.XLOOKUP(Tabla2[[#This Row],[Producto]],Table1[Nombre de Producto],Table1[Precio Unitario])</f>
        <v>1400</v>
      </c>
      <c r="E563" s="5">
        <f ca="1">Tabla2[[#This Row],[Cantidad Vendida]]*Tabla2[[#This Row],[Precio Unitario]]</f>
        <v>16800</v>
      </c>
    </row>
    <row r="564" spans="1:5">
      <c r="A564" s="6">
        <v>45067</v>
      </c>
      <c r="B564" t="str" cm="1">
        <f t="array" aca="1" ref="B564" ca="1">INDEX(Inventario!B:B, RANDBETWEEN(1, COUNTA(Inventario!B:B)))</f>
        <v>Ratón Gaming Redragon M602</v>
      </c>
      <c r="C564">
        <f t="shared" ca="1" si="8"/>
        <v>10</v>
      </c>
      <c r="D564" s="5">
        <f ca="1">_xlfn.XLOOKUP(Tabla2[[#This Row],[Producto]],Table1[Nombre de Producto],Table1[Precio Unitario])</f>
        <v>875</v>
      </c>
      <c r="E564" s="5">
        <f ca="1">Tabla2[[#This Row],[Cantidad Vendida]]*Tabla2[[#This Row],[Precio Unitario]]</f>
        <v>8750</v>
      </c>
    </row>
    <row r="565" spans="1:5">
      <c r="A565" s="6">
        <v>45067</v>
      </c>
      <c r="B565" t="str" cm="1">
        <f t="array" aca="1" ref="B565" ca="1">INDEX(Inventario!B:B, RANDBETWEEN(1, COUNTA(Inventario!B:B)))</f>
        <v>Ratón Gaming Redragon M602</v>
      </c>
      <c r="C565">
        <f t="shared" ca="1" si="8"/>
        <v>11</v>
      </c>
      <c r="D565" s="5">
        <f ca="1">_xlfn.XLOOKUP(Tabla2[[#This Row],[Producto]],Table1[Nombre de Producto],Table1[Precio Unitario])</f>
        <v>875</v>
      </c>
      <c r="E565" s="5">
        <f ca="1">Tabla2[[#This Row],[Cantidad Vendida]]*Tabla2[[#This Row],[Precio Unitario]]</f>
        <v>9625</v>
      </c>
    </row>
    <row r="566" spans="1:5">
      <c r="A566" s="6">
        <v>45067</v>
      </c>
      <c r="B566" t="str" cm="1">
        <f t="array" aca="1" ref="B566" ca="1">INDEX(Inventario!B:B, RANDBETWEEN(1, COUNTA(Inventario!B:B)))</f>
        <v>Teclado Bluetooth Microsoft Surface</v>
      </c>
      <c r="C566">
        <f t="shared" ca="1" si="8"/>
        <v>6</v>
      </c>
      <c r="D566" s="5">
        <f ca="1">_xlfn.XLOOKUP(Tabla2[[#This Row],[Producto]],Table1[Nombre de Producto],Table1[Precio Unitario])</f>
        <v>1400</v>
      </c>
      <c r="E566" s="5">
        <f ca="1">Tabla2[[#This Row],[Cantidad Vendida]]*Tabla2[[#This Row],[Precio Unitario]]</f>
        <v>8400</v>
      </c>
    </row>
    <row r="567" spans="1:5">
      <c r="A567" s="6">
        <v>45067</v>
      </c>
      <c r="B567" t="str" cm="1">
        <f t="array" aca="1" ref="B567" ca="1">INDEX(Inventario!B:B, RANDBETWEEN(1, COUNTA(Inventario!B:B)))</f>
        <v>Auriculares Audio-Technica ATH-M50x</v>
      </c>
      <c r="C567">
        <f t="shared" ca="1" si="8"/>
        <v>9</v>
      </c>
      <c r="D567" s="5">
        <f ca="1">_xlfn.XLOOKUP(Tabla2[[#This Row],[Producto]],Table1[Nombre de Producto],Table1[Precio Unitario])</f>
        <v>2625</v>
      </c>
      <c r="E567" s="5">
        <f ca="1">Tabla2[[#This Row],[Cantidad Vendida]]*Tabla2[[#This Row],[Precio Unitario]]</f>
        <v>23625</v>
      </c>
    </row>
    <row r="568" spans="1:5">
      <c r="A568" s="6">
        <v>45067</v>
      </c>
      <c r="B568" t="str" cm="1">
        <f t="array" aca="1" ref="B568" ca="1">INDEX(Inventario!B:B, RANDBETWEEN(1, COUNTA(Inventario!B:B)))</f>
        <v>Monitor ViewSonic VX2776-SMHD</v>
      </c>
      <c r="C568">
        <f t="shared" ca="1" si="8"/>
        <v>4</v>
      </c>
      <c r="D568" s="5">
        <f ca="1">_xlfn.XLOOKUP(Tabla2[[#This Row],[Producto]],Table1[Nombre de Producto],Table1[Precio Unitario])</f>
        <v>3150</v>
      </c>
      <c r="E568" s="5">
        <f ca="1">Tabla2[[#This Row],[Cantidad Vendida]]*Tabla2[[#This Row],[Precio Unitario]]</f>
        <v>12600</v>
      </c>
    </row>
    <row r="569" spans="1:5">
      <c r="A569" s="6">
        <v>45067</v>
      </c>
      <c r="B569" t="str" cm="1">
        <f t="array" aca="1" ref="B569" ca="1">INDEX(Inventario!B:B, RANDBETWEEN(1, COUNTA(Inventario!B:B)))</f>
        <v>Teclado Gaming SteelSeries Apex Pro</v>
      </c>
      <c r="C569">
        <f t="shared" ca="1" si="8"/>
        <v>7</v>
      </c>
      <c r="D569" s="5">
        <f ca="1">_xlfn.XLOOKUP(Tabla2[[#This Row],[Producto]],Table1[Nombre de Producto],Table1[Precio Unitario])</f>
        <v>3500</v>
      </c>
      <c r="E569" s="5">
        <f ca="1">Tabla2[[#This Row],[Cantidad Vendida]]*Tabla2[[#This Row],[Precio Unitario]]</f>
        <v>24500</v>
      </c>
    </row>
    <row r="570" spans="1:5">
      <c r="A570" s="6">
        <v>45067</v>
      </c>
      <c r="B570" t="str" cm="1">
        <f t="array" aca="1" ref="B570" ca="1">INDEX(Inventario!B:B, RANDBETWEEN(1, COUNTA(Inventario!B:B)))</f>
        <v>Auriculares Beyerdynamic DT 990 Pro</v>
      </c>
      <c r="C570">
        <f t="shared" ca="1" si="8"/>
        <v>7</v>
      </c>
      <c r="D570" s="5">
        <f ca="1">_xlfn.XLOOKUP(Tabla2[[#This Row],[Producto]],Table1[Nombre de Producto],Table1[Precio Unitario])</f>
        <v>6125</v>
      </c>
      <c r="E570" s="5">
        <f ca="1">Tabla2[[#This Row],[Cantidad Vendida]]*Tabla2[[#This Row],[Precio Unitario]]</f>
        <v>42875</v>
      </c>
    </row>
    <row r="571" spans="1:5">
      <c r="A571" s="6">
        <v>45067</v>
      </c>
      <c r="B571" t="str" cm="1">
        <f t="array" aca="1" ref="B571" ca="1">INDEX(Inventario!B:B, RANDBETWEEN(1, COUNTA(Inventario!B:B)))</f>
        <v>Teclado Inalámbrico Apple Magic Keyboard</v>
      </c>
      <c r="C571">
        <f t="shared" ca="1" si="8"/>
        <v>6</v>
      </c>
      <c r="D571" s="5">
        <f ca="1">_xlfn.XLOOKUP(Tabla2[[#This Row],[Producto]],Table1[Nombre de Producto],Table1[Precio Unitario])</f>
        <v>1750</v>
      </c>
      <c r="E571" s="5">
        <f ca="1">Tabla2[[#This Row],[Cantidad Vendida]]*Tabla2[[#This Row],[Precio Unitario]]</f>
        <v>10500</v>
      </c>
    </row>
    <row r="572" spans="1:5">
      <c r="A572" s="6">
        <v>45067</v>
      </c>
      <c r="B572" t="str" cm="1">
        <f t="array" aca="1" ref="B572" ca="1">INDEX(Inventario!B:B, RANDBETWEEN(1, COUNTA(Inventario!B:B)))</f>
        <v>Teclado Retroiluminado Corsair K70</v>
      </c>
      <c r="C572">
        <f t="shared" ca="1" si="8"/>
        <v>2</v>
      </c>
      <c r="D572" s="5">
        <f ca="1">_xlfn.XLOOKUP(Tabla2[[#This Row],[Producto]],Table1[Nombre de Producto],Table1[Precio Unitario])</f>
        <v>2800</v>
      </c>
      <c r="E572" s="5">
        <f ca="1">Tabla2[[#This Row],[Cantidad Vendida]]*Tabla2[[#This Row],[Precio Unitario]]</f>
        <v>5600</v>
      </c>
    </row>
    <row r="573" spans="1:5">
      <c r="A573" s="6">
        <v>45067</v>
      </c>
      <c r="B573" t="str" cm="1">
        <f t="array" aca="1" ref="B573" ca="1">INDEX(Inventario!B:B, RANDBETWEEN(1, COUNTA(Inventario!B:B)))</f>
        <v>Monitor AOC Agon AG352UCG6</v>
      </c>
      <c r="C573">
        <f t="shared" ca="1" si="8"/>
        <v>0</v>
      </c>
      <c r="D573" s="5">
        <f ca="1">_xlfn.XLOOKUP(Tabla2[[#This Row],[Producto]],Table1[Nombre de Producto],Table1[Precio Unitario])</f>
        <v>12250</v>
      </c>
      <c r="E573" s="5">
        <f ca="1">Tabla2[[#This Row],[Cantidad Vendida]]*Tabla2[[#This Row],[Precio Unitario]]</f>
        <v>0</v>
      </c>
    </row>
    <row r="574" spans="1:5">
      <c r="A574" s="6">
        <v>45067</v>
      </c>
      <c r="B574" t="str" cm="1">
        <f t="array" aca="1" ref="B574" ca="1">INDEX(Inventario!B:B, RANDBETWEEN(1, COUNTA(Inventario!B:B)))</f>
        <v>Monitor Dell UltraSharp 27</v>
      </c>
      <c r="C574">
        <f t="shared" ca="1" si="8"/>
        <v>8</v>
      </c>
      <c r="D574" s="5">
        <f ca="1">_xlfn.XLOOKUP(Tabla2[[#This Row],[Producto]],Table1[Nombre de Producto],Table1[Precio Unitario])</f>
        <v>8750</v>
      </c>
      <c r="E574" s="5">
        <f ca="1">Tabla2[[#This Row],[Cantidad Vendida]]*Tabla2[[#This Row],[Precio Unitario]]</f>
        <v>70000</v>
      </c>
    </row>
    <row r="575" spans="1:5">
      <c r="A575" s="6">
        <v>45067</v>
      </c>
      <c r="B575" t="str" cm="1">
        <f t="array" aca="1" ref="B575" ca="1">INDEX(Inventario!B:B, RANDBETWEEN(1, COUNTA(Inventario!B:B)))</f>
        <v>Auriculares Bose QuietComfort 35 II</v>
      </c>
      <c r="C575">
        <f t="shared" ca="1" si="8"/>
        <v>10</v>
      </c>
      <c r="D575" s="5">
        <f ca="1">_xlfn.XLOOKUP(Tabla2[[#This Row],[Producto]],Table1[Nombre de Producto],Table1[Precio Unitario])</f>
        <v>5250</v>
      </c>
      <c r="E575" s="5">
        <f ca="1">Tabla2[[#This Row],[Cantidad Vendida]]*Tabla2[[#This Row],[Precio Unitario]]</f>
        <v>52500</v>
      </c>
    </row>
    <row r="576" spans="1:5">
      <c r="A576" s="6">
        <v>45067</v>
      </c>
      <c r="B576" t="str" cm="1">
        <f t="array" aca="1" ref="B576" ca="1">INDEX(Inventario!B:B, RANDBETWEEN(1, COUNTA(Inventario!B:B)))</f>
        <v>Ratón Inalámbrico Logitech MX Master 3</v>
      </c>
      <c r="C576">
        <f t="shared" ca="1" si="8"/>
        <v>8</v>
      </c>
      <c r="D576" s="5">
        <f ca="1">_xlfn.XLOOKUP(Tabla2[[#This Row],[Producto]],Table1[Nombre de Producto],Table1[Precio Unitario])</f>
        <v>1750</v>
      </c>
      <c r="E576" s="5">
        <f ca="1">Tabla2[[#This Row],[Cantidad Vendida]]*Tabla2[[#This Row],[Precio Unitario]]</f>
        <v>14000</v>
      </c>
    </row>
    <row r="577" spans="1:5">
      <c r="A577" s="6">
        <v>45067</v>
      </c>
      <c r="B577" t="str" cm="1">
        <f t="array" aca="1" ref="B577" ca="1">INDEX(Inventario!B:B, RANDBETWEEN(1, COUNTA(Inventario!B:B)))</f>
        <v>Teclado Inalámbrico Apple Magic Keyboard</v>
      </c>
      <c r="C577">
        <f t="shared" ca="1" si="8"/>
        <v>6</v>
      </c>
      <c r="D577" s="5">
        <f ca="1">_xlfn.XLOOKUP(Tabla2[[#This Row],[Producto]],Table1[Nombre de Producto],Table1[Precio Unitario])</f>
        <v>1750</v>
      </c>
      <c r="E577" s="5">
        <f ca="1">Tabla2[[#This Row],[Cantidad Vendida]]*Tabla2[[#This Row],[Precio Unitario]]</f>
        <v>10500</v>
      </c>
    </row>
    <row r="578" spans="1:5">
      <c r="A578" s="6">
        <v>45067</v>
      </c>
      <c r="B578" t="str" cm="1">
        <f t="array" aca="1" ref="B578" ca="1">INDEX(Inventario!B:B, RANDBETWEEN(1, COUNTA(Inventario!B:B)))</f>
        <v>Teclado Numérico Jelly Comb</v>
      </c>
      <c r="C578">
        <f t="shared" ca="1" si="8"/>
        <v>1</v>
      </c>
      <c r="D578" s="5">
        <f ca="1">_xlfn.XLOOKUP(Tabla2[[#This Row],[Producto]],Table1[Nombre de Producto],Table1[Precio Unitario])</f>
        <v>525</v>
      </c>
      <c r="E578" s="5">
        <f ca="1">Tabla2[[#This Row],[Cantidad Vendida]]*Tabla2[[#This Row],[Precio Unitario]]</f>
        <v>525</v>
      </c>
    </row>
    <row r="579" spans="1:5">
      <c r="A579" s="6">
        <v>45067</v>
      </c>
      <c r="B579" t="str" cm="1">
        <f t="array" aca="1" ref="B579" ca="1">INDEX(Inventario!B:B, RANDBETWEEN(1, COUNTA(Inventario!B:B)))</f>
        <v>Auriculares Bose QuietComfort 35 II</v>
      </c>
      <c r="C579">
        <f t="shared" ref="C579:C642" ca="1" si="9">RANDBETWEEN(0,12)</f>
        <v>2</v>
      </c>
      <c r="D579" s="5">
        <f ca="1">_xlfn.XLOOKUP(Tabla2[[#This Row],[Producto]],Table1[Nombre de Producto],Table1[Precio Unitario])</f>
        <v>5250</v>
      </c>
      <c r="E579" s="5">
        <f ca="1">Tabla2[[#This Row],[Cantidad Vendida]]*Tabla2[[#This Row],[Precio Unitario]]</f>
        <v>10500</v>
      </c>
    </row>
    <row r="580" spans="1:5">
      <c r="A580" s="6">
        <v>45067</v>
      </c>
      <c r="B580" t="str" cm="1">
        <f t="array" aca="1" ref="B580" ca="1">INDEX(Inventario!B:B, RANDBETWEEN(1, COUNTA(Inventario!B:B)))</f>
        <v>Ratón Vertical Ergonomico Anker</v>
      </c>
      <c r="C580">
        <f t="shared" ca="1" si="9"/>
        <v>0</v>
      </c>
      <c r="D580" s="5">
        <f ca="1">_xlfn.XLOOKUP(Tabla2[[#This Row],[Producto]],Table1[Nombre de Producto],Table1[Precio Unitario])</f>
        <v>525</v>
      </c>
      <c r="E580" s="5">
        <f ca="1">Tabla2[[#This Row],[Cantidad Vendida]]*Tabla2[[#This Row],[Precio Unitario]]</f>
        <v>0</v>
      </c>
    </row>
    <row r="581" spans="1:5">
      <c r="A581" s="6">
        <v>45067</v>
      </c>
      <c r="B581" t="str" cm="1">
        <f t="array" aca="1" ref="B581" ca="1">INDEX(Inventario!B:B, RANDBETWEEN(1, COUNTA(Inventario!B:B)))</f>
        <v>Monitor Acer Predator X27</v>
      </c>
      <c r="C581">
        <f t="shared" ca="1" si="9"/>
        <v>0</v>
      </c>
      <c r="D581" s="5">
        <f ca="1">_xlfn.XLOOKUP(Tabla2[[#This Row],[Producto]],Table1[Nombre de Producto],Table1[Precio Unitario])</f>
        <v>21000</v>
      </c>
      <c r="E581" s="5">
        <f ca="1">Tabla2[[#This Row],[Cantidad Vendida]]*Tabla2[[#This Row],[Precio Unitario]]</f>
        <v>0</v>
      </c>
    </row>
    <row r="582" spans="1:5">
      <c r="A582" s="6">
        <v>45067</v>
      </c>
      <c r="B582" t="str" cm="1">
        <f t="array" aca="1" ref="B582" ca="1">INDEX(Inventario!B:B, RANDBETWEEN(1, COUNTA(Inventario!B:B)))</f>
        <v>Ratón Inalámbrico Razer DeathAdder V2</v>
      </c>
      <c r="C582">
        <f t="shared" ca="1" si="9"/>
        <v>9</v>
      </c>
      <c r="D582" s="5">
        <f ca="1">_xlfn.XLOOKUP(Tabla2[[#This Row],[Producto]],Table1[Nombre de Producto],Table1[Precio Unitario])</f>
        <v>1225</v>
      </c>
      <c r="E582" s="5">
        <f ca="1">Tabla2[[#This Row],[Cantidad Vendida]]*Tabla2[[#This Row],[Precio Unitario]]</f>
        <v>11025</v>
      </c>
    </row>
    <row r="583" spans="1:5">
      <c r="A583" s="6">
        <v>45067</v>
      </c>
      <c r="B583" t="str" cm="1">
        <f t="array" aca="1" ref="B583" ca="1">INDEX(Inventario!B:B, RANDBETWEEN(1, COUNTA(Inventario!B:B)))</f>
        <v>Ratón Inalámbrico Logitech Pebble M350</v>
      </c>
      <c r="C583">
        <f t="shared" ca="1" si="9"/>
        <v>6</v>
      </c>
      <c r="D583" s="5">
        <f ca="1">_xlfn.XLOOKUP(Tabla2[[#This Row],[Producto]],Table1[Nombre de Producto],Table1[Precio Unitario])</f>
        <v>875</v>
      </c>
      <c r="E583" s="5">
        <f ca="1">Tabla2[[#This Row],[Cantidad Vendida]]*Tabla2[[#This Row],[Precio Unitario]]</f>
        <v>5250</v>
      </c>
    </row>
    <row r="584" spans="1:5">
      <c r="A584" s="6">
        <v>45067</v>
      </c>
      <c r="B584" t="str" cm="1">
        <f t="array" aca="1" ref="B584" ca="1">INDEX(Inventario!B:B, RANDBETWEEN(1, COUNTA(Inventario!B:B)))</f>
        <v>Auriculares Audio-Technica ATH-M50x</v>
      </c>
      <c r="C584">
        <f t="shared" ca="1" si="9"/>
        <v>8</v>
      </c>
      <c r="D584" s="5">
        <f ca="1">_xlfn.XLOOKUP(Tabla2[[#This Row],[Producto]],Table1[Nombre de Producto],Table1[Precio Unitario])</f>
        <v>2625</v>
      </c>
      <c r="E584" s="5">
        <f ca="1">Tabla2[[#This Row],[Cantidad Vendida]]*Tabla2[[#This Row],[Precio Unitario]]</f>
        <v>21000</v>
      </c>
    </row>
    <row r="585" spans="1:5">
      <c r="A585" s="6">
        <v>45067</v>
      </c>
      <c r="B585" t="str" cm="1">
        <f t="array" aca="1" ref="B585" ca="1">INDEX(Inventario!B:B, RANDBETWEEN(1, COUNTA(Inventario!B:B)))</f>
        <v>Ratón Gaming Glorious Model O</v>
      </c>
      <c r="C585">
        <f t="shared" ca="1" si="9"/>
        <v>6</v>
      </c>
      <c r="D585" s="5">
        <f ca="1">_xlfn.XLOOKUP(Tabla2[[#This Row],[Producto]],Table1[Nombre de Producto],Table1[Precio Unitario])</f>
        <v>875</v>
      </c>
      <c r="E585" s="5">
        <f ca="1">Tabla2[[#This Row],[Cantidad Vendida]]*Tabla2[[#This Row],[Precio Unitario]]</f>
        <v>5250</v>
      </c>
    </row>
    <row r="586" spans="1:5">
      <c r="A586" s="6">
        <v>45067</v>
      </c>
      <c r="B586" t="str" cm="1">
        <f t="array" aca="1" ref="B586" ca="1">INDEX(Inventario!B:B, RANDBETWEEN(1, COUNTA(Inventario!B:B)))</f>
        <v>Monitor HP Omen 27i</v>
      </c>
      <c r="C586">
        <f t="shared" ca="1" si="9"/>
        <v>12</v>
      </c>
      <c r="D586" s="5">
        <f ca="1">_xlfn.XLOOKUP(Tabla2[[#This Row],[Producto]],Table1[Nombre de Producto],Table1[Precio Unitario])</f>
        <v>8750</v>
      </c>
      <c r="E586" s="5">
        <f ca="1">Tabla2[[#This Row],[Cantidad Vendida]]*Tabla2[[#This Row],[Precio Unitario]]</f>
        <v>105000</v>
      </c>
    </row>
    <row r="587" spans="1:5">
      <c r="A587" s="6">
        <v>45074</v>
      </c>
      <c r="B587" t="str" cm="1">
        <f t="array" aca="1" ref="B587" ca="1">INDEX(Inventario!B:B, RANDBETWEEN(1, COUNTA(Inventario!B:B)))</f>
        <v>Monitor ViewSonic VX2776-SMHD</v>
      </c>
      <c r="C587">
        <f t="shared" ca="1" si="9"/>
        <v>11</v>
      </c>
      <c r="D587" s="5">
        <f ca="1">_xlfn.XLOOKUP(Tabla2[[#This Row],[Producto]],Table1[Nombre de Producto],Table1[Precio Unitario])</f>
        <v>3150</v>
      </c>
      <c r="E587" s="5">
        <f ca="1">Tabla2[[#This Row],[Cantidad Vendida]]*Tabla2[[#This Row],[Precio Unitario]]</f>
        <v>34650</v>
      </c>
    </row>
    <row r="588" spans="1:5">
      <c r="A588" s="6">
        <v>45074</v>
      </c>
      <c r="B588" t="str" cm="1">
        <f t="array" aca="1" ref="B588" ca="1">INDEX(Inventario!B:B, RANDBETWEEN(1, COUNTA(Inventario!B:B)))</f>
        <v>Teclado Bluetooth Microsoft Surface</v>
      </c>
      <c r="C588">
        <f t="shared" ca="1" si="9"/>
        <v>1</v>
      </c>
      <c r="D588" s="5">
        <f ca="1">_xlfn.XLOOKUP(Tabla2[[#This Row],[Producto]],Table1[Nombre de Producto],Table1[Precio Unitario])</f>
        <v>1400</v>
      </c>
      <c r="E588" s="5">
        <f ca="1">Tabla2[[#This Row],[Cantidad Vendida]]*Tabla2[[#This Row],[Precio Unitario]]</f>
        <v>1400</v>
      </c>
    </row>
    <row r="589" spans="1:5">
      <c r="A589" s="6">
        <v>45074</v>
      </c>
      <c r="B589" t="str" cm="1">
        <f t="array" aca="1" ref="B589" ca="1">INDEX(Inventario!B:B, RANDBETWEEN(1, COUNTA(Inventario!B:B)))</f>
        <v>Teclado Inalámbrico Apple Magic Keyboard</v>
      </c>
      <c r="C589">
        <f t="shared" ca="1" si="9"/>
        <v>1</v>
      </c>
      <c r="D589" s="5">
        <f ca="1">_xlfn.XLOOKUP(Tabla2[[#This Row],[Producto]],Table1[Nombre de Producto],Table1[Precio Unitario])</f>
        <v>1750</v>
      </c>
      <c r="E589" s="5">
        <f ca="1">Tabla2[[#This Row],[Cantidad Vendida]]*Tabla2[[#This Row],[Precio Unitario]]</f>
        <v>1750</v>
      </c>
    </row>
    <row r="590" spans="1:5">
      <c r="A590" s="6">
        <v>45074</v>
      </c>
      <c r="B590" t="str" cm="1">
        <f t="array" aca="1" ref="B590" ca="1">INDEX(Inventario!B:B, RANDBETWEEN(1, COUNTA(Inventario!B:B)))</f>
        <v>Monitor Dell S2721QS</v>
      </c>
      <c r="C590">
        <f t="shared" ca="1" si="9"/>
        <v>12</v>
      </c>
      <c r="D590" s="5">
        <f ca="1">_xlfn.XLOOKUP(Tabla2[[#This Row],[Producto]],Table1[Nombre de Producto],Table1[Precio Unitario])</f>
        <v>8750</v>
      </c>
      <c r="E590" s="5">
        <f ca="1">Tabla2[[#This Row],[Cantidad Vendida]]*Tabla2[[#This Row],[Precio Unitario]]</f>
        <v>105000</v>
      </c>
    </row>
    <row r="591" spans="1:5">
      <c r="A591" s="6">
        <v>45074</v>
      </c>
      <c r="B591" t="str" cm="1">
        <f t="array" aca="1" ref="B591" ca="1">INDEX(Inventario!B:B, RANDBETWEEN(1, COUNTA(Inventario!B:B)))</f>
        <v>Monitor ASUS ROG Swift</v>
      </c>
      <c r="C591">
        <f t="shared" ca="1" si="9"/>
        <v>9</v>
      </c>
      <c r="D591" s="5">
        <f ca="1">_xlfn.XLOOKUP(Tabla2[[#This Row],[Producto]],Table1[Nombre de Producto],Table1[Precio Unitario])</f>
        <v>14000</v>
      </c>
      <c r="E591" s="5">
        <f ca="1">Tabla2[[#This Row],[Cantidad Vendida]]*Tabla2[[#This Row],[Precio Unitario]]</f>
        <v>126000</v>
      </c>
    </row>
    <row r="592" spans="1:5">
      <c r="A592" s="6">
        <v>45074</v>
      </c>
      <c r="B592" t="str" cm="1">
        <f t="array" aca="1" ref="B592" ca="1">INDEX(Inventario!B:B, RANDBETWEEN(1, COUNTA(Inventario!B:B)))</f>
        <v>Teclado Numérico Jelly Comb</v>
      </c>
      <c r="C592">
        <f t="shared" ca="1" si="9"/>
        <v>7</v>
      </c>
      <c r="D592" s="5">
        <f ca="1">_xlfn.XLOOKUP(Tabla2[[#This Row],[Producto]],Table1[Nombre de Producto],Table1[Precio Unitario])</f>
        <v>525</v>
      </c>
      <c r="E592" s="5">
        <f ca="1">Tabla2[[#This Row],[Cantidad Vendida]]*Tabla2[[#This Row],[Precio Unitario]]</f>
        <v>3675</v>
      </c>
    </row>
    <row r="593" spans="1:5">
      <c r="A593" s="6">
        <v>45074</v>
      </c>
      <c r="B593" t="str" cm="1">
        <f t="array" aca="1" ref="B593" ca="1">INDEX(Inventario!B:B, RANDBETWEEN(1, COUNTA(Inventario!B:B)))</f>
        <v>Ratón Gaming Corsair Dark Core RGB Pro</v>
      </c>
      <c r="C593">
        <f t="shared" ca="1" si="9"/>
        <v>0</v>
      </c>
      <c r="D593" s="5">
        <f ca="1">_xlfn.XLOOKUP(Tabla2[[#This Row],[Producto]],Table1[Nombre de Producto],Table1[Precio Unitario])</f>
        <v>1750</v>
      </c>
      <c r="E593" s="5">
        <f ca="1">Tabla2[[#This Row],[Cantidad Vendida]]*Tabla2[[#This Row],[Precio Unitario]]</f>
        <v>0</v>
      </c>
    </row>
    <row r="594" spans="1:5">
      <c r="A594" s="6">
        <v>45074</v>
      </c>
      <c r="B594" t="str" cm="1">
        <f t="array" aca="1" ref="B594" ca="1">INDEX(Inventario!B:B, RANDBETWEEN(1, COUNTA(Inventario!B:B)))</f>
        <v>Monitor ViewSonic VX2776-SMHD</v>
      </c>
      <c r="C594">
        <f t="shared" ca="1" si="9"/>
        <v>2</v>
      </c>
      <c r="D594" s="5">
        <f ca="1">_xlfn.XLOOKUP(Tabla2[[#This Row],[Producto]],Table1[Nombre de Producto],Table1[Precio Unitario])</f>
        <v>3150</v>
      </c>
      <c r="E594" s="5">
        <f ca="1">Tabla2[[#This Row],[Cantidad Vendida]]*Tabla2[[#This Row],[Precio Unitario]]</f>
        <v>6300</v>
      </c>
    </row>
    <row r="595" spans="1:5">
      <c r="A595" s="6">
        <v>45074</v>
      </c>
      <c r="B595" t="str" cm="1">
        <f t="array" aca="1" ref="B595" ca="1">INDEX(Inventario!B:B, RANDBETWEEN(1, COUNTA(Inventario!B:B)))</f>
        <v>Teclado Compacto Keychron K2</v>
      </c>
      <c r="C595">
        <f t="shared" ca="1" si="9"/>
        <v>6</v>
      </c>
      <c r="D595" s="5">
        <f ca="1">_xlfn.XLOOKUP(Tabla2[[#This Row],[Producto]],Table1[Nombre de Producto],Table1[Precio Unitario])</f>
        <v>1225</v>
      </c>
      <c r="E595" s="5">
        <f ca="1">Tabla2[[#This Row],[Cantidad Vendida]]*Tabla2[[#This Row],[Precio Unitario]]</f>
        <v>7350</v>
      </c>
    </row>
    <row r="596" spans="1:5">
      <c r="A596" s="6">
        <v>45074</v>
      </c>
      <c r="B596" t="str" cm="1">
        <f t="array" aca="1" ref="B596" ca="1">INDEX(Inventario!B:B, RANDBETWEEN(1, COUNTA(Inventario!B:B)))</f>
        <v>Ratón Inalámbrico Apple Magic Mouse 2</v>
      </c>
      <c r="C596">
        <f t="shared" ca="1" si="9"/>
        <v>8</v>
      </c>
      <c r="D596" s="5">
        <f ca="1">_xlfn.XLOOKUP(Tabla2[[#This Row],[Producto]],Table1[Nombre de Producto],Table1[Precio Unitario])</f>
        <v>1400</v>
      </c>
      <c r="E596" s="5">
        <f ca="1">Tabla2[[#This Row],[Cantidad Vendida]]*Tabla2[[#This Row],[Precio Unitario]]</f>
        <v>11200</v>
      </c>
    </row>
    <row r="597" spans="1:5">
      <c r="A597" s="6">
        <v>45074</v>
      </c>
      <c r="B597" t="str" cm="1">
        <f t="array" aca="1" ref="B597" ca="1">INDEX(Inventario!B:B, RANDBETWEEN(1, COUNTA(Inventario!B:B)))</f>
        <v>Auriculares Marshall Major III</v>
      </c>
      <c r="C597">
        <f t="shared" ca="1" si="9"/>
        <v>0</v>
      </c>
      <c r="D597" s="5">
        <f ca="1">_xlfn.XLOOKUP(Tabla2[[#This Row],[Producto]],Table1[Nombre de Producto],Table1[Precio Unitario])</f>
        <v>3150</v>
      </c>
      <c r="E597" s="5">
        <f ca="1">Tabla2[[#This Row],[Cantidad Vendida]]*Tabla2[[#This Row],[Precio Unitario]]</f>
        <v>0</v>
      </c>
    </row>
    <row r="598" spans="1:5">
      <c r="A598" s="6">
        <v>45074</v>
      </c>
      <c r="B598" t="str" cm="1">
        <f t="array" aca="1" ref="B598" ca="1">INDEX(Inventario!B:B, RANDBETWEEN(1, COUNTA(Inventario!B:B)))</f>
        <v>Monitor Dell UltraSharp 27</v>
      </c>
      <c r="C598">
        <f t="shared" ca="1" si="9"/>
        <v>12</v>
      </c>
      <c r="D598" s="5">
        <f ca="1">_xlfn.XLOOKUP(Tabla2[[#This Row],[Producto]],Table1[Nombre de Producto],Table1[Precio Unitario])</f>
        <v>8750</v>
      </c>
      <c r="E598" s="5">
        <f ca="1">Tabla2[[#This Row],[Cantidad Vendida]]*Tabla2[[#This Row],[Precio Unitario]]</f>
        <v>105000</v>
      </c>
    </row>
    <row r="599" spans="1:5">
      <c r="A599" s="6">
        <v>45074</v>
      </c>
      <c r="B599" t="str" cm="1">
        <f t="array" aca="1" ref="B599" ca="1">INDEX(Inventario!B:B, RANDBETWEEN(1, COUNTA(Inventario!B:B)))</f>
        <v>Auriculares Corsair Virtuoso RGB Wireless</v>
      </c>
      <c r="C599">
        <f t="shared" ca="1" si="9"/>
        <v>3</v>
      </c>
      <c r="D599" s="5">
        <f ca="1">_xlfn.XLOOKUP(Tabla2[[#This Row],[Producto]],Table1[Nombre de Producto],Table1[Precio Unitario])</f>
        <v>3150</v>
      </c>
      <c r="E599" s="5">
        <f ca="1">Tabla2[[#This Row],[Cantidad Vendida]]*Tabla2[[#This Row],[Precio Unitario]]</f>
        <v>9450</v>
      </c>
    </row>
    <row r="600" spans="1:5">
      <c r="A600" s="6">
        <v>45074</v>
      </c>
      <c r="B600" t="str" cm="1">
        <f t="array" aca="1" ref="B600" ca="1">INDEX(Inventario!B:B, RANDBETWEEN(1, COUNTA(Inventario!B:B)))</f>
        <v>Auriculares Inalámbricos Sony WH-1000XM4</v>
      </c>
      <c r="C600">
        <f t="shared" ca="1" si="9"/>
        <v>10</v>
      </c>
      <c r="D600" s="5">
        <f ca="1">_xlfn.XLOOKUP(Tabla2[[#This Row],[Producto]],Table1[Nombre de Producto],Table1[Precio Unitario])</f>
        <v>6125</v>
      </c>
      <c r="E600" s="5">
        <f ca="1">Tabla2[[#This Row],[Cantidad Vendida]]*Tabla2[[#This Row],[Precio Unitario]]</f>
        <v>61250</v>
      </c>
    </row>
    <row r="601" spans="1:5">
      <c r="A601" s="6">
        <v>45074</v>
      </c>
      <c r="B601" t="str" cm="1">
        <f t="array" aca="1" ref="B601" ca="1">INDEX(Inventario!B:B, RANDBETWEEN(1, COUNTA(Inventario!B:B)))</f>
        <v>Ratón Gaming SteelSeries Rival 600</v>
      </c>
      <c r="C601">
        <f t="shared" ca="1" si="9"/>
        <v>10</v>
      </c>
      <c r="D601" s="5">
        <f ca="1">_xlfn.XLOOKUP(Tabla2[[#This Row],[Producto]],Table1[Nombre de Producto],Table1[Precio Unitario])</f>
        <v>1400</v>
      </c>
      <c r="E601" s="5">
        <f ca="1">Tabla2[[#This Row],[Cantidad Vendida]]*Tabla2[[#This Row],[Precio Unitario]]</f>
        <v>14000</v>
      </c>
    </row>
    <row r="602" spans="1:5">
      <c r="A602" s="6">
        <v>45074</v>
      </c>
      <c r="B602" t="str" cm="1">
        <f t="array" aca="1" ref="B602" ca="1">INDEX(Inventario!B:B, RANDBETWEEN(1, COUNTA(Inventario!B:B)))</f>
        <v>Auriculares Logitech G Pro X</v>
      </c>
      <c r="C602">
        <f t="shared" ca="1" si="9"/>
        <v>6</v>
      </c>
      <c r="D602" s="5">
        <f ca="1">_xlfn.XLOOKUP(Tabla2[[#This Row],[Producto]],Table1[Nombre de Producto],Table1[Precio Unitario])</f>
        <v>2625</v>
      </c>
      <c r="E602" s="5">
        <f ca="1">Tabla2[[#This Row],[Cantidad Vendida]]*Tabla2[[#This Row],[Precio Unitario]]</f>
        <v>15750</v>
      </c>
    </row>
    <row r="603" spans="1:5">
      <c r="A603" s="6">
        <v>45074</v>
      </c>
      <c r="B603" t="str" cm="1">
        <f t="array" aca="1" ref="B603" ca="1">INDEX(Inventario!B:B, RANDBETWEEN(1, COUNTA(Inventario!B:B)))</f>
        <v>Ratón Gaming Corsair Dark Core RGB Pro</v>
      </c>
      <c r="C603">
        <f t="shared" ca="1" si="9"/>
        <v>6</v>
      </c>
      <c r="D603" s="5">
        <f ca="1">_xlfn.XLOOKUP(Tabla2[[#This Row],[Producto]],Table1[Nombre de Producto],Table1[Precio Unitario])</f>
        <v>1750</v>
      </c>
      <c r="E603" s="5">
        <f ca="1">Tabla2[[#This Row],[Cantidad Vendida]]*Tabla2[[#This Row],[Precio Unitario]]</f>
        <v>10500</v>
      </c>
    </row>
    <row r="604" spans="1:5">
      <c r="A604" s="6">
        <v>45074</v>
      </c>
      <c r="B604" t="str" cm="1">
        <f t="array" aca="1" ref="B604" ca="1">INDEX(Inventario!B:B, RANDBETWEEN(1, COUNTA(Inventario!B:B)))</f>
        <v>Ratón Inalámbrico Logitech Pebble M350</v>
      </c>
      <c r="C604">
        <f t="shared" ca="1" si="9"/>
        <v>4</v>
      </c>
      <c r="D604" s="5">
        <f ca="1">_xlfn.XLOOKUP(Tabla2[[#This Row],[Producto]],Table1[Nombre de Producto],Table1[Precio Unitario])</f>
        <v>875</v>
      </c>
      <c r="E604" s="5">
        <f ca="1">Tabla2[[#This Row],[Cantidad Vendida]]*Tabla2[[#This Row],[Precio Unitario]]</f>
        <v>3500</v>
      </c>
    </row>
    <row r="605" spans="1:5">
      <c r="A605" s="6">
        <v>45074</v>
      </c>
      <c r="B605" t="str" cm="1">
        <f t="array" aca="1" ref="B605" ca="1">INDEX(Inventario!B:B, RANDBETWEEN(1, COUNTA(Inventario!B:B)))</f>
        <v>Auriculares Plantronics BackBeat PRO 2</v>
      </c>
      <c r="C605">
        <f t="shared" ca="1" si="9"/>
        <v>12</v>
      </c>
      <c r="D605" s="5">
        <f ca="1">_xlfn.XLOOKUP(Tabla2[[#This Row],[Producto]],Table1[Nombre de Producto],Table1[Precio Unitario])</f>
        <v>3150</v>
      </c>
      <c r="E605" s="5">
        <f ca="1">Tabla2[[#This Row],[Cantidad Vendida]]*Tabla2[[#This Row],[Precio Unitario]]</f>
        <v>37800</v>
      </c>
    </row>
    <row r="606" spans="1:5">
      <c r="A606" s="6">
        <v>45074</v>
      </c>
      <c r="B606" t="str" cm="1">
        <f t="array" aca="1" ref="B606" ca="1">INDEX(Inventario!B:B, RANDBETWEEN(1, COUNTA(Inventario!B:B)))</f>
        <v>Ratón Inalámbrico Microsoft Arc</v>
      </c>
      <c r="C606">
        <f t="shared" ca="1" si="9"/>
        <v>0</v>
      </c>
      <c r="D606" s="5">
        <f ca="1">_xlfn.XLOOKUP(Tabla2[[#This Row],[Producto]],Table1[Nombre de Producto],Table1[Precio Unitario])</f>
        <v>1050</v>
      </c>
      <c r="E606" s="5">
        <f ca="1">Tabla2[[#This Row],[Cantidad Vendida]]*Tabla2[[#This Row],[Precio Unitario]]</f>
        <v>0</v>
      </c>
    </row>
    <row r="607" spans="1:5">
      <c r="A607" s="6">
        <v>45074</v>
      </c>
      <c r="B607" t="str" cm="1">
        <f t="array" aca="1" ref="B607" ca="1">INDEX(Inventario!B:B, RANDBETWEEN(1, COUNTA(Inventario!B:B)))</f>
        <v>Ratón Gaming Logitech G502 Hero</v>
      </c>
      <c r="C607">
        <f t="shared" ca="1" si="9"/>
        <v>8</v>
      </c>
      <c r="D607" s="5">
        <f ca="1">_xlfn.XLOOKUP(Tabla2[[#This Row],[Producto]],Table1[Nombre de Producto],Table1[Precio Unitario])</f>
        <v>875</v>
      </c>
      <c r="E607" s="5">
        <f ca="1">Tabla2[[#This Row],[Cantidad Vendida]]*Tabla2[[#This Row],[Precio Unitario]]</f>
        <v>7000</v>
      </c>
    </row>
    <row r="608" spans="1:5">
      <c r="A608" s="6">
        <v>45074</v>
      </c>
      <c r="B608" t="str" cm="1">
        <f t="array" aca="1" ref="B608" ca="1">INDEX(Inventario!B:B, RANDBETWEEN(1, COUNTA(Inventario!B:B)))</f>
        <v>Auriculares Inalámbricos Sony WH-1000XM4</v>
      </c>
      <c r="C608">
        <f t="shared" ca="1" si="9"/>
        <v>3</v>
      </c>
      <c r="D608" s="5">
        <f ca="1">_xlfn.XLOOKUP(Tabla2[[#This Row],[Producto]],Table1[Nombre de Producto],Table1[Precio Unitario])</f>
        <v>6125</v>
      </c>
      <c r="E608" s="5">
        <f ca="1">Tabla2[[#This Row],[Cantidad Vendida]]*Tabla2[[#This Row],[Precio Unitario]]</f>
        <v>18375</v>
      </c>
    </row>
    <row r="609" spans="1:5">
      <c r="A609" s="6">
        <v>45074</v>
      </c>
      <c r="B609" t="str" cm="1">
        <f t="array" aca="1" ref="B609" ca="1">INDEX(Inventario!B:B, RANDBETWEEN(1, COUNTA(Inventario!B:B)))</f>
        <v>Webcam Logitech C920</v>
      </c>
      <c r="C609">
        <f t="shared" ca="1" si="9"/>
        <v>6</v>
      </c>
      <c r="D609" s="5">
        <f ca="1">_xlfn.XLOOKUP(Tabla2[[#This Row],[Producto]],Table1[Nombre de Producto],Table1[Precio Unitario])</f>
        <v>1400</v>
      </c>
      <c r="E609" s="5">
        <f ca="1">Tabla2[[#This Row],[Cantidad Vendida]]*Tabla2[[#This Row],[Precio Unitario]]</f>
        <v>8400</v>
      </c>
    </row>
    <row r="610" spans="1:5">
      <c r="A610" s="6">
        <v>45074</v>
      </c>
      <c r="B610" t="str" cm="1">
        <f t="array" aca="1" ref="B610" ca="1">INDEX(Inventario!B:B, RANDBETWEEN(1, COUNTA(Inventario!B:B)))</f>
        <v>Teclado Compacto Keychron K2</v>
      </c>
      <c r="C610">
        <f t="shared" ca="1" si="9"/>
        <v>7</v>
      </c>
      <c r="D610" s="5">
        <f ca="1">_xlfn.XLOOKUP(Tabla2[[#This Row],[Producto]],Table1[Nombre de Producto],Table1[Precio Unitario])</f>
        <v>1225</v>
      </c>
      <c r="E610" s="5">
        <f ca="1">Tabla2[[#This Row],[Cantidad Vendida]]*Tabla2[[#This Row],[Precio Unitario]]</f>
        <v>8575</v>
      </c>
    </row>
    <row r="611" spans="1:5">
      <c r="A611" s="6">
        <v>45074</v>
      </c>
      <c r="B611" t="str" cm="1">
        <f t="array" aca="1" ref="B611" ca="1">INDEX(Inventario!B:B, RANDBETWEEN(1, COUNTA(Inventario!B:B)))</f>
        <v>Teclado Ergonómico Kinesis Advantage2</v>
      </c>
      <c r="C611">
        <f t="shared" ca="1" si="9"/>
        <v>9</v>
      </c>
      <c r="D611" s="5">
        <f ca="1">_xlfn.XLOOKUP(Tabla2[[#This Row],[Producto]],Table1[Nombre de Producto],Table1[Precio Unitario])</f>
        <v>6125</v>
      </c>
      <c r="E611" s="5">
        <f ca="1">Tabla2[[#This Row],[Cantidad Vendida]]*Tabla2[[#This Row],[Precio Unitario]]</f>
        <v>55125</v>
      </c>
    </row>
    <row r="612" spans="1:5">
      <c r="A612" s="6">
        <v>45074</v>
      </c>
      <c r="B612" t="str" cm="1">
        <f t="array" aca="1" ref="B612" ca="1">INDEX(Inventario!B:B, RANDBETWEEN(1, COUNTA(Inventario!B:B)))</f>
        <v>Ratón Inalámbrico Logitech MX Master 3</v>
      </c>
      <c r="C612">
        <f t="shared" ca="1" si="9"/>
        <v>12</v>
      </c>
      <c r="D612" s="5">
        <f ca="1">_xlfn.XLOOKUP(Tabla2[[#This Row],[Producto]],Table1[Nombre de Producto],Table1[Precio Unitario])</f>
        <v>1750</v>
      </c>
      <c r="E612" s="5">
        <f ca="1">Tabla2[[#This Row],[Cantidad Vendida]]*Tabla2[[#This Row],[Precio Unitario]]</f>
        <v>21000</v>
      </c>
    </row>
    <row r="613" spans="1:5">
      <c r="A613" s="6">
        <v>45074</v>
      </c>
      <c r="B613" t="str" cm="1">
        <f t="array" aca="1" ref="B613" ca="1">INDEX(Inventario!B:B, RANDBETWEEN(1, COUNTA(Inventario!B:B)))</f>
        <v>Monitor Dell S2721QS</v>
      </c>
      <c r="C613">
        <f t="shared" ca="1" si="9"/>
        <v>8</v>
      </c>
      <c r="D613" s="5">
        <f ca="1">_xlfn.XLOOKUP(Tabla2[[#This Row],[Producto]],Table1[Nombre de Producto],Table1[Precio Unitario])</f>
        <v>8750</v>
      </c>
      <c r="E613" s="5">
        <f ca="1">Tabla2[[#This Row],[Cantidad Vendida]]*Tabla2[[#This Row],[Precio Unitario]]</f>
        <v>70000</v>
      </c>
    </row>
    <row r="614" spans="1:5">
      <c r="A614" s="6">
        <v>45074</v>
      </c>
      <c r="B614" t="str" cm="1">
        <f t="array" aca="1" ref="B614" ca="1">INDEX(Inventario!B:B, RANDBETWEEN(1, COUNTA(Inventario!B:B)))</f>
        <v>Teclado Mecánico Razer BlackWidow Elite</v>
      </c>
      <c r="C614">
        <f t="shared" ca="1" si="9"/>
        <v>10</v>
      </c>
      <c r="D614" s="5">
        <f ca="1">_xlfn.XLOOKUP(Tabla2[[#This Row],[Producto]],Table1[Nombre de Producto],Table1[Precio Unitario])</f>
        <v>2975</v>
      </c>
      <c r="E614" s="5">
        <f ca="1">Tabla2[[#This Row],[Cantidad Vendida]]*Tabla2[[#This Row],[Precio Unitario]]</f>
        <v>29750</v>
      </c>
    </row>
    <row r="615" spans="1:5">
      <c r="A615" s="6">
        <v>45074</v>
      </c>
      <c r="B615" t="str" cm="1">
        <f t="array" aca="1" ref="B615" ca="1">INDEX(Inventario!B:B, RANDBETWEEN(1, COUNTA(Inventario!B:B)))</f>
        <v>Monitor HP Omen 27i</v>
      </c>
      <c r="C615">
        <f t="shared" ca="1" si="9"/>
        <v>11</v>
      </c>
      <c r="D615" s="5">
        <f ca="1">_xlfn.XLOOKUP(Tabla2[[#This Row],[Producto]],Table1[Nombre de Producto],Table1[Precio Unitario])</f>
        <v>8750</v>
      </c>
      <c r="E615" s="5">
        <f ca="1">Tabla2[[#This Row],[Cantidad Vendida]]*Tabla2[[#This Row],[Precio Unitario]]</f>
        <v>96250</v>
      </c>
    </row>
    <row r="616" spans="1:5">
      <c r="A616" s="6">
        <v>45074</v>
      </c>
      <c r="B616" t="str" cm="1">
        <f t="array" aca="1" ref="B616" ca="1">INDEX(Inventario!B:B, RANDBETWEEN(1, COUNTA(Inventario!B:B)))</f>
        <v>Ratón Gaming Corsair Dark Core RGB Pro</v>
      </c>
      <c r="C616">
        <f t="shared" ca="1" si="9"/>
        <v>6</v>
      </c>
      <c r="D616" s="5">
        <f ca="1">_xlfn.XLOOKUP(Tabla2[[#This Row],[Producto]],Table1[Nombre de Producto],Table1[Precio Unitario])</f>
        <v>1750</v>
      </c>
      <c r="E616" s="5">
        <f ca="1">Tabla2[[#This Row],[Cantidad Vendida]]*Tabla2[[#This Row],[Precio Unitario]]</f>
        <v>10500</v>
      </c>
    </row>
    <row r="617" spans="1:5">
      <c r="A617" s="6">
        <v>45074</v>
      </c>
      <c r="B617" t="str" cm="1">
        <f t="array" aca="1" ref="B617" ca="1">INDEX(Inventario!B:B, RANDBETWEEN(1, COUNTA(Inventario!B:B)))</f>
        <v>Teclado Gamer Razer Huntsman Mini</v>
      </c>
      <c r="C617">
        <f t="shared" ca="1" si="9"/>
        <v>11</v>
      </c>
      <c r="D617" s="5">
        <f ca="1">_xlfn.XLOOKUP(Tabla2[[#This Row],[Producto]],Table1[Nombre de Producto],Table1[Precio Unitario])</f>
        <v>2450</v>
      </c>
      <c r="E617" s="5">
        <f ca="1">Tabla2[[#This Row],[Cantidad Vendida]]*Tabla2[[#This Row],[Precio Unitario]]</f>
        <v>26950</v>
      </c>
    </row>
    <row r="618" spans="1:5">
      <c r="A618" s="6">
        <v>45074</v>
      </c>
      <c r="B618" t="str" cm="1">
        <f t="array" aca="1" ref="B618" ca="1">INDEX(Inventario!B:B, RANDBETWEEN(1, COUNTA(Inventario!B:B)))</f>
        <v>Teclado Retroiluminado Corsair K70</v>
      </c>
      <c r="C618">
        <f t="shared" ca="1" si="9"/>
        <v>1</v>
      </c>
      <c r="D618" s="5">
        <f ca="1">_xlfn.XLOOKUP(Tabla2[[#This Row],[Producto]],Table1[Nombre de Producto],Table1[Precio Unitario])</f>
        <v>2800</v>
      </c>
      <c r="E618" s="5">
        <f ca="1">Tabla2[[#This Row],[Cantidad Vendida]]*Tabla2[[#This Row],[Precio Unitario]]</f>
        <v>2800</v>
      </c>
    </row>
    <row r="619" spans="1:5">
      <c r="A619" s="6">
        <v>45074</v>
      </c>
      <c r="B619" t="str" cm="1">
        <f t="array" aca="1" ref="B619" ca="1">INDEX(Inventario!B:B, RANDBETWEEN(1, COUNTA(Inventario!B:B)))</f>
        <v>Ratón Gaming SteelSeries Rival 600</v>
      </c>
      <c r="C619">
        <f t="shared" ca="1" si="9"/>
        <v>3</v>
      </c>
      <c r="D619" s="5">
        <f ca="1">_xlfn.XLOOKUP(Tabla2[[#This Row],[Producto]],Table1[Nombre de Producto],Table1[Precio Unitario])</f>
        <v>1400</v>
      </c>
      <c r="E619" s="5">
        <f ca="1">Tabla2[[#This Row],[Cantidad Vendida]]*Tabla2[[#This Row],[Precio Unitario]]</f>
        <v>4200</v>
      </c>
    </row>
    <row r="620" spans="1:5">
      <c r="A620" s="6">
        <v>45074</v>
      </c>
      <c r="B620" t="str" cm="1">
        <f t="array" aca="1" ref="B620" ca="1">INDEX(Inventario!B:B, RANDBETWEEN(1, COUNTA(Inventario!B:B)))</f>
        <v>Auriculares Inalámbricos Sony WH-1000XM4</v>
      </c>
      <c r="C620">
        <f t="shared" ca="1" si="9"/>
        <v>10</v>
      </c>
      <c r="D620" s="5">
        <f ca="1">_xlfn.XLOOKUP(Tabla2[[#This Row],[Producto]],Table1[Nombre de Producto],Table1[Precio Unitario])</f>
        <v>6125</v>
      </c>
      <c r="E620" s="5">
        <f ca="1">Tabla2[[#This Row],[Cantidad Vendida]]*Tabla2[[#This Row],[Precio Unitario]]</f>
        <v>61250</v>
      </c>
    </row>
    <row r="621" spans="1:5">
      <c r="A621" s="6">
        <v>45074</v>
      </c>
      <c r="B621" t="str" cm="1">
        <f t="array" aca="1" ref="B621" ca="1">INDEX(Inventario!B:B, RANDBETWEEN(1, COUNTA(Inventario!B:B)))</f>
        <v>Monitor BenQ PD3200U</v>
      </c>
      <c r="C621">
        <f t="shared" ca="1" si="9"/>
        <v>9</v>
      </c>
      <c r="D621" s="5">
        <f ca="1">_xlfn.XLOOKUP(Tabla2[[#This Row],[Producto]],Table1[Nombre de Producto],Table1[Precio Unitario])</f>
        <v>12250</v>
      </c>
      <c r="E621" s="5">
        <f ca="1">Tabla2[[#This Row],[Cantidad Vendida]]*Tabla2[[#This Row],[Precio Unitario]]</f>
        <v>110250</v>
      </c>
    </row>
    <row r="622" spans="1:5">
      <c r="A622" s="6">
        <v>45074</v>
      </c>
      <c r="B622" t="str" cm="1">
        <f t="array" aca="1" ref="B622" ca="1">INDEX(Inventario!B:B, RANDBETWEEN(1, COUNTA(Inventario!B:B)))</f>
        <v>Auriculares Logitech G Pro X</v>
      </c>
      <c r="C622">
        <f t="shared" ca="1" si="9"/>
        <v>11</v>
      </c>
      <c r="D622" s="5">
        <f ca="1">_xlfn.XLOOKUP(Tabla2[[#This Row],[Producto]],Table1[Nombre de Producto],Table1[Precio Unitario])</f>
        <v>2625</v>
      </c>
      <c r="E622" s="5">
        <f ca="1">Tabla2[[#This Row],[Cantidad Vendida]]*Tabla2[[#This Row],[Precio Unitario]]</f>
        <v>28875</v>
      </c>
    </row>
    <row r="623" spans="1:5">
      <c r="A623" s="6">
        <v>45074</v>
      </c>
      <c r="B623" t="str" cm="1">
        <f t="array" aca="1" ref="B623" ca="1">INDEX(Inventario!B:B, RANDBETWEEN(1, COUNTA(Inventario!B:B)))</f>
        <v>Monitor ASUS ROG Swift</v>
      </c>
      <c r="C623">
        <f t="shared" ca="1" si="9"/>
        <v>1</v>
      </c>
      <c r="D623" s="5">
        <f ca="1">_xlfn.XLOOKUP(Tabla2[[#This Row],[Producto]],Table1[Nombre de Producto],Table1[Precio Unitario])</f>
        <v>14000</v>
      </c>
      <c r="E623" s="5">
        <f ca="1">Tabla2[[#This Row],[Cantidad Vendida]]*Tabla2[[#This Row],[Precio Unitario]]</f>
        <v>14000</v>
      </c>
    </row>
    <row r="624" spans="1:5">
      <c r="A624" s="6">
        <v>45074</v>
      </c>
      <c r="B624" t="str" cm="1">
        <f t="array" aca="1" ref="B624" ca="1">INDEX(Inventario!B:B, RANDBETWEEN(1, COUNTA(Inventario!B:B)))</f>
        <v>Monitor Acer Predator X27</v>
      </c>
      <c r="C624">
        <f t="shared" ca="1" si="9"/>
        <v>7</v>
      </c>
      <c r="D624" s="5">
        <f ca="1">_xlfn.XLOOKUP(Tabla2[[#This Row],[Producto]],Table1[Nombre de Producto],Table1[Precio Unitario])</f>
        <v>21000</v>
      </c>
      <c r="E624" s="5">
        <f ca="1">Tabla2[[#This Row],[Cantidad Vendida]]*Tabla2[[#This Row],[Precio Unitario]]</f>
        <v>147000</v>
      </c>
    </row>
    <row r="625" spans="1:5">
      <c r="A625" s="6">
        <v>45074</v>
      </c>
      <c r="B625" t="str" cm="1">
        <f t="array" aca="1" ref="B625" ca="1">INDEX(Inventario!B:B, RANDBETWEEN(1, COUNTA(Inventario!B:B)))</f>
        <v>Auriculares Beyerdynamic DT 990 Pro</v>
      </c>
      <c r="C625">
        <f t="shared" ca="1" si="9"/>
        <v>9</v>
      </c>
      <c r="D625" s="5">
        <f ca="1">_xlfn.XLOOKUP(Tabla2[[#This Row],[Producto]],Table1[Nombre de Producto],Table1[Precio Unitario])</f>
        <v>6125</v>
      </c>
      <c r="E625" s="5">
        <f ca="1">Tabla2[[#This Row],[Cantidad Vendida]]*Tabla2[[#This Row],[Precio Unitario]]</f>
        <v>55125</v>
      </c>
    </row>
    <row r="626" spans="1:5">
      <c r="A626" s="6">
        <v>45074</v>
      </c>
      <c r="B626" t="str" cm="1">
        <f t="array" aca="1" ref="B626" ca="1">INDEX(Inventario!B:B, RANDBETWEEN(1, COUNTA(Inventario!B:B)))</f>
        <v>Monitor HP Omen 27i</v>
      </c>
      <c r="C626">
        <f t="shared" ca="1" si="9"/>
        <v>2</v>
      </c>
      <c r="D626" s="5">
        <f ca="1">_xlfn.XLOOKUP(Tabla2[[#This Row],[Producto]],Table1[Nombre de Producto],Table1[Precio Unitario])</f>
        <v>8750</v>
      </c>
      <c r="E626" s="5">
        <f ca="1">Tabla2[[#This Row],[Cantidad Vendida]]*Tabla2[[#This Row],[Precio Unitario]]</f>
        <v>17500</v>
      </c>
    </row>
    <row r="627" spans="1:5">
      <c r="A627" s="6">
        <v>45074</v>
      </c>
      <c r="B627" t="str" cm="1">
        <f t="array" aca="1" ref="B627" ca="1">INDEX(Inventario!B:B, RANDBETWEEN(1, COUNTA(Inventario!B:B)))</f>
        <v>Ratón Gaming Redragon M602</v>
      </c>
      <c r="C627">
        <f t="shared" ca="1" si="9"/>
        <v>1</v>
      </c>
      <c r="D627" s="5">
        <f ca="1">_xlfn.XLOOKUP(Tabla2[[#This Row],[Producto]],Table1[Nombre de Producto],Table1[Precio Unitario])</f>
        <v>875</v>
      </c>
      <c r="E627" s="5">
        <f ca="1">Tabla2[[#This Row],[Cantidad Vendida]]*Tabla2[[#This Row],[Precio Unitario]]</f>
        <v>875</v>
      </c>
    </row>
    <row r="628" spans="1:5">
      <c r="A628" s="6">
        <v>45074</v>
      </c>
      <c r="B628" t="str" cm="1">
        <f t="array" aca="1" ref="B628" ca="1">INDEX(Inventario!B:B, RANDBETWEEN(1, COUNTA(Inventario!B:B)))</f>
        <v>Ratón Gaming Logitech G502 Hero</v>
      </c>
      <c r="C628">
        <f t="shared" ca="1" si="9"/>
        <v>9</v>
      </c>
      <c r="D628" s="5">
        <f ca="1">_xlfn.XLOOKUP(Tabla2[[#This Row],[Producto]],Table1[Nombre de Producto],Table1[Precio Unitario])</f>
        <v>875</v>
      </c>
      <c r="E628" s="5">
        <f ca="1">Tabla2[[#This Row],[Cantidad Vendida]]*Tabla2[[#This Row],[Precio Unitario]]</f>
        <v>7875</v>
      </c>
    </row>
    <row r="629" spans="1:5">
      <c r="A629" s="6">
        <v>45074</v>
      </c>
      <c r="B629" t="str" cm="1">
        <f t="array" aca="1" ref="B629" ca="1">INDEX(Inventario!B:B, RANDBETWEEN(1, COUNTA(Inventario!B:B)))</f>
        <v>Auriculares Logitech G Pro X</v>
      </c>
      <c r="C629">
        <f t="shared" ca="1" si="9"/>
        <v>12</v>
      </c>
      <c r="D629" s="5">
        <f ca="1">_xlfn.XLOOKUP(Tabla2[[#This Row],[Producto]],Table1[Nombre de Producto],Table1[Precio Unitario])</f>
        <v>2625</v>
      </c>
      <c r="E629" s="5">
        <f ca="1">Tabla2[[#This Row],[Cantidad Vendida]]*Tabla2[[#This Row],[Precio Unitario]]</f>
        <v>31500</v>
      </c>
    </row>
    <row r="630" spans="1:5">
      <c r="A630" s="6">
        <v>45074</v>
      </c>
      <c r="B630" t="str" cm="1">
        <f t="array" aca="1" ref="B630" ca="1">INDEX(Inventario!B:B, RANDBETWEEN(1, COUNTA(Inventario!B:B)))</f>
        <v>Auriculares Audio-Technica ATH-M50x</v>
      </c>
      <c r="C630">
        <f t="shared" ca="1" si="9"/>
        <v>2</v>
      </c>
      <c r="D630" s="5">
        <f ca="1">_xlfn.XLOOKUP(Tabla2[[#This Row],[Producto]],Table1[Nombre de Producto],Table1[Precio Unitario])</f>
        <v>2625</v>
      </c>
      <c r="E630" s="5">
        <f ca="1">Tabla2[[#This Row],[Cantidad Vendida]]*Tabla2[[#This Row],[Precio Unitario]]</f>
        <v>5250</v>
      </c>
    </row>
    <row r="631" spans="1:5">
      <c r="A631" s="6">
        <v>45074</v>
      </c>
      <c r="B631" t="str" cm="1">
        <f t="array" aca="1" ref="B631" ca="1">INDEX(Inventario!B:B, RANDBETWEEN(1, COUNTA(Inventario!B:B)))</f>
        <v>Auriculares Corsair Virtuoso RGB Wireless</v>
      </c>
      <c r="C631">
        <f t="shared" ca="1" si="9"/>
        <v>1</v>
      </c>
      <c r="D631" s="5">
        <f ca="1">_xlfn.XLOOKUP(Tabla2[[#This Row],[Producto]],Table1[Nombre de Producto],Table1[Precio Unitario])</f>
        <v>3150</v>
      </c>
      <c r="E631" s="5">
        <f ca="1">Tabla2[[#This Row],[Cantidad Vendida]]*Tabla2[[#This Row],[Precio Unitario]]</f>
        <v>3150</v>
      </c>
    </row>
    <row r="632" spans="1:5">
      <c r="A632" s="6">
        <v>45074</v>
      </c>
      <c r="B632" t="str" cm="1">
        <f t="array" aca="1" ref="B632" ca="1">INDEX(Inventario!B:B, RANDBETWEEN(1, COUNTA(Inventario!B:B)))</f>
        <v>Monitor BenQ PD3200U</v>
      </c>
      <c r="C632">
        <f t="shared" ca="1" si="9"/>
        <v>2</v>
      </c>
      <c r="D632" s="5">
        <f ca="1">_xlfn.XLOOKUP(Tabla2[[#This Row],[Producto]],Table1[Nombre de Producto],Table1[Precio Unitario])</f>
        <v>12250</v>
      </c>
      <c r="E632" s="5">
        <f ca="1">Tabla2[[#This Row],[Cantidad Vendida]]*Tabla2[[#This Row],[Precio Unitario]]</f>
        <v>24500</v>
      </c>
    </row>
    <row r="633" spans="1:5">
      <c r="A633" s="6">
        <v>45074</v>
      </c>
      <c r="B633" t="str" cm="1">
        <f t="array" aca="1" ref="B633" ca="1">INDEX(Inventario!B:B, RANDBETWEEN(1, COUNTA(Inventario!B:B)))</f>
        <v>Ratón Gaming SteelSeries Rival 600</v>
      </c>
      <c r="C633">
        <f t="shared" ca="1" si="9"/>
        <v>10</v>
      </c>
      <c r="D633" s="5">
        <f ca="1">_xlfn.XLOOKUP(Tabla2[[#This Row],[Producto]],Table1[Nombre de Producto],Table1[Precio Unitario])</f>
        <v>1400</v>
      </c>
      <c r="E633" s="5">
        <f ca="1">Tabla2[[#This Row],[Cantidad Vendida]]*Tabla2[[#This Row],[Precio Unitario]]</f>
        <v>14000</v>
      </c>
    </row>
    <row r="634" spans="1:5">
      <c r="A634" s="6">
        <v>45074</v>
      </c>
      <c r="B634" t="str" cm="1">
        <f t="array" aca="1" ref="B634" ca="1">INDEX(Inventario!B:B, RANDBETWEEN(1, COUNTA(Inventario!B:B)))</f>
        <v>Ratón Inalámbrico Razer DeathAdder V2</v>
      </c>
      <c r="C634">
        <f t="shared" ca="1" si="9"/>
        <v>6</v>
      </c>
      <c r="D634" s="5">
        <f ca="1">_xlfn.XLOOKUP(Tabla2[[#This Row],[Producto]],Table1[Nombre de Producto],Table1[Precio Unitario])</f>
        <v>1225</v>
      </c>
      <c r="E634" s="5">
        <f ca="1">Tabla2[[#This Row],[Cantidad Vendida]]*Tabla2[[#This Row],[Precio Unitario]]</f>
        <v>7350</v>
      </c>
    </row>
    <row r="635" spans="1:5">
      <c r="A635" s="6">
        <v>45074</v>
      </c>
      <c r="B635" t="str" cm="1">
        <f t="array" aca="1" ref="B635" ca="1">INDEX(Inventario!B:B, RANDBETWEEN(1, COUNTA(Inventario!B:B)))</f>
        <v>Monitor LG UltraWide</v>
      </c>
      <c r="C635">
        <f t="shared" ca="1" si="9"/>
        <v>4</v>
      </c>
      <c r="D635" s="5">
        <f ca="1">_xlfn.XLOOKUP(Tabla2[[#This Row],[Producto]],Table1[Nombre de Producto],Table1[Precio Unitario])</f>
        <v>7000</v>
      </c>
      <c r="E635" s="5">
        <f ca="1">Tabla2[[#This Row],[Cantidad Vendida]]*Tabla2[[#This Row],[Precio Unitario]]</f>
        <v>28000</v>
      </c>
    </row>
    <row r="636" spans="1:5">
      <c r="A636" s="6">
        <v>45074</v>
      </c>
      <c r="B636" t="str" cm="1">
        <f t="array" aca="1" ref="B636" ca="1">INDEX(Inventario!B:B, RANDBETWEEN(1, COUNTA(Inventario!B:B)))</f>
        <v>Teclado Mecánico Logitech G915</v>
      </c>
      <c r="C636">
        <f t="shared" ca="1" si="9"/>
        <v>5</v>
      </c>
      <c r="D636" s="5">
        <f ca="1">_xlfn.XLOOKUP(Tabla2[[#This Row],[Producto]],Table1[Nombre de Producto],Table1[Precio Unitario])</f>
        <v>4007.5</v>
      </c>
      <c r="E636" s="5">
        <f ca="1">Tabla2[[#This Row],[Cantidad Vendida]]*Tabla2[[#This Row],[Precio Unitario]]</f>
        <v>20037.5</v>
      </c>
    </row>
    <row r="637" spans="1:5">
      <c r="A637" s="6">
        <v>45074</v>
      </c>
      <c r="B637" t="str" cm="1">
        <f t="array" aca="1" ref="B637" ca="1">INDEX(Inventario!B:B, RANDBETWEEN(1, COUNTA(Inventario!B:B)))</f>
        <v>Teclado Mecánico Razer BlackWidow Elite</v>
      </c>
      <c r="C637">
        <f t="shared" ca="1" si="9"/>
        <v>6</v>
      </c>
      <c r="D637" s="5">
        <f ca="1">_xlfn.XLOOKUP(Tabla2[[#This Row],[Producto]],Table1[Nombre de Producto],Table1[Precio Unitario])</f>
        <v>2975</v>
      </c>
      <c r="E637" s="5">
        <f ca="1">Tabla2[[#This Row],[Cantidad Vendida]]*Tabla2[[#This Row],[Precio Unitario]]</f>
        <v>17850</v>
      </c>
    </row>
    <row r="638" spans="1:5">
      <c r="A638" s="6">
        <v>45074</v>
      </c>
      <c r="B638" t="str" cm="1">
        <f t="array" aca="1" ref="B638" ca="1">INDEX(Inventario!B:B, RANDBETWEEN(1, COUNTA(Inventario!B:B)))</f>
        <v>Auriculares Plantronics BackBeat PRO 2</v>
      </c>
      <c r="C638">
        <f t="shared" ca="1" si="9"/>
        <v>12</v>
      </c>
      <c r="D638" s="5">
        <f ca="1">_xlfn.XLOOKUP(Tabla2[[#This Row],[Producto]],Table1[Nombre de Producto],Table1[Precio Unitario])</f>
        <v>3150</v>
      </c>
      <c r="E638" s="5">
        <f ca="1">Tabla2[[#This Row],[Cantidad Vendida]]*Tabla2[[#This Row],[Precio Unitario]]</f>
        <v>37800</v>
      </c>
    </row>
    <row r="639" spans="1:5">
      <c r="A639" s="6">
        <v>45074</v>
      </c>
      <c r="B639" t="str" cm="1">
        <f t="array" aca="1" ref="B639" ca="1">INDEX(Inventario!B:B, RANDBETWEEN(1, COUNTA(Inventario!B:B)))</f>
        <v>Teclado Gamer Razer Huntsman Mini</v>
      </c>
      <c r="C639">
        <f t="shared" ca="1" si="9"/>
        <v>4</v>
      </c>
      <c r="D639" s="5">
        <f ca="1">_xlfn.XLOOKUP(Tabla2[[#This Row],[Producto]],Table1[Nombre de Producto],Table1[Precio Unitario])</f>
        <v>2450</v>
      </c>
      <c r="E639" s="5">
        <f ca="1">Tabla2[[#This Row],[Cantidad Vendida]]*Tabla2[[#This Row],[Precio Unitario]]</f>
        <v>9800</v>
      </c>
    </row>
    <row r="640" spans="1:5">
      <c r="A640" s="6">
        <v>45074</v>
      </c>
      <c r="B640" t="str" cm="1">
        <f t="array" aca="1" ref="B640" ca="1">INDEX(Inventario!B:B, RANDBETWEEN(1, COUNTA(Inventario!B:B)))</f>
        <v>Teclado Gamer Razer Huntsman Mini</v>
      </c>
      <c r="C640">
        <f t="shared" ca="1" si="9"/>
        <v>9</v>
      </c>
      <c r="D640" s="5">
        <f ca="1">_xlfn.XLOOKUP(Tabla2[[#This Row],[Producto]],Table1[Nombre de Producto],Table1[Precio Unitario])</f>
        <v>2450</v>
      </c>
      <c r="E640" s="5">
        <f ca="1">Tabla2[[#This Row],[Cantidad Vendida]]*Tabla2[[#This Row],[Precio Unitario]]</f>
        <v>22050</v>
      </c>
    </row>
    <row r="641" spans="1:5">
      <c r="A641" s="6">
        <v>45074</v>
      </c>
      <c r="B641" t="str" cm="1">
        <f t="array" aca="1" ref="B641" ca="1">INDEX(Inventario!B:B, RANDBETWEEN(1, COUNTA(Inventario!B:B)))</f>
        <v>Auriculares Plantronics BackBeat PRO 2</v>
      </c>
      <c r="C641">
        <f t="shared" ca="1" si="9"/>
        <v>7</v>
      </c>
      <c r="D641" s="5">
        <f ca="1">_xlfn.XLOOKUP(Tabla2[[#This Row],[Producto]],Table1[Nombre de Producto],Table1[Precio Unitario])</f>
        <v>3150</v>
      </c>
      <c r="E641" s="5">
        <f ca="1">Tabla2[[#This Row],[Cantidad Vendida]]*Tabla2[[#This Row],[Precio Unitario]]</f>
        <v>22050</v>
      </c>
    </row>
    <row r="642" spans="1:5">
      <c r="A642" s="6">
        <v>45074</v>
      </c>
      <c r="B642" t="str" cm="1">
        <f t="array" aca="1" ref="B642" ca="1">INDEX(Inventario!B:B, RANDBETWEEN(1, COUNTA(Inventario!B:B)))</f>
        <v>Monitor LG UltraWide</v>
      </c>
      <c r="C642">
        <f t="shared" ca="1" si="9"/>
        <v>0</v>
      </c>
      <c r="D642" s="5">
        <f ca="1">_xlfn.XLOOKUP(Tabla2[[#This Row],[Producto]],Table1[Nombre de Producto],Table1[Precio Unitario])</f>
        <v>7000</v>
      </c>
      <c r="E642" s="5">
        <f ca="1">Tabla2[[#This Row],[Cantidad Vendida]]*Tabla2[[#This Row],[Precio Unitario]]</f>
        <v>0</v>
      </c>
    </row>
    <row r="643" spans="1:5">
      <c r="A643" s="6">
        <v>45074</v>
      </c>
      <c r="B643" t="str" cm="1">
        <f t="array" aca="1" ref="B643" ca="1">INDEX(Inventario!B:B, RANDBETWEEN(1, COUNTA(Inventario!B:B)))</f>
        <v>Ratón Gaming SteelSeries Rival 600</v>
      </c>
      <c r="C643">
        <f t="shared" ref="C643:C706" ca="1" si="10">RANDBETWEEN(0,12)</f>
        <v>7</v>
      </c>
      <c r="D643" s="5">
        <f ca="1">_xlfn.XLOOKUP(Tabla2[[#This Row],[Producto]],Table1[Nombre de Producto],Table1[Precio Unitario])</f>
        <v>1400</v>
      </c>
      <c r="E643" s="5">
        <f ca="1">Tabla2[[#This Row],[Cantidad Vendida]]*Tabla2[[#This Row],[Precio Unitario]]</f>
        <v>9800</v>
      </c>
    </row>
    <row r="644" spans="1:5">
      <c r="A644" s="6">
        <v>45074</v>
      </c>
      <c r="B644" t="str" cm="1">
        <f t="array" aca="1" ref="B644" ca="1">INDEX(Inventario!B:B, RANDBETWEEN(1, COUNTA(Inventario!B:B)))</f>
        <v>Auriculares Inalámbricos Sony WH-1000XM4</v>
      </c>
      <c r="C644">
        <f t="shared" ca="1" si="10"/>
        <v>5</v>
      </c>
      <c r="D644" s="5">
        <f ca="1">_xlfn.XLOOKUP(Tabla2[[#This Row],[Producto]],Table1[Nombre de Producto],Table1[Precio Unitario])</f>
        <v>6125</v>
      </c>
      <c r="E644" s="5">
        <f ca="1">Tabla2[[#This Row],[Cantidad Vendida]]*Tabla2[[#This Row],[Precio Unitario]]</f>
        <v>30625</v>
      </c>
    </row>
    <row r="645" spans="1:5">
      <c r="A645" s="6">
        <v>45074</v>
      </c>
      <c r="B645" t="str" cm="1">
        <f t="array" aca="1" ref="B645" ca="1">INDEX(Inventario!B:B, RANDBETWEEN(1, COUNTA(Inventario!B:B)))</f>
        <v>Teclado Inalámbrico Arteck HB030B</v>
      </c>
      <c r="C645">
        <f t="shared" ca="1" si="10"/>
        <v>7</v>
      </c>
      <c r="D645" s="5">
        <f ca="1">_xlfn.XLOOKUP(Tabla2[[#This Row],[Producto]],Table1[Nombre de Producto],Table1[Precio Unitario])</f>
        <v>525</v>
      </c>
      <c r="E645" s="5">
        <f ca="1">Tabla2[[#This Row],[Cantidad Vendida]]*Tabla2[[#This Row],[Precio Unitario]]</f>
        <v>3675</v>
      </c>
    </row>
    <row r="646" spans="1:5">
      <c r="A646" s="6">
        <v>45074</v>
      </c>
      <c r="B646" t="str" cm="1">
        <f t="array" aca="1" ref="B646" ca="1">INDEX(Inventario!B:B, RANDBETWEEN(1, COUNTA(Inventario!B:B)))</f>
        <v>Teclado Mecánico Das Keyboard 4</v>
      </c>
      <c r="C646">
        <f t="shared" ca="1" si="10"/>
        <v>0</v>
      </c>
      <c r="D646" s="5">
        <f ca="1">_xlfn.XLOOKUP(Tabla2[[#This Row],[Producto]],Table1[Nombre de Producto],Table1[Precio Unitario])</f>
        <v>2975</v>
      </c>
      <c r="E646" s="5">
        <f ca="1">Tabla2[[#This Row],[Cantidad Vendida]]*Tabla2[[#This Row],[Precio Unitario]]</f>
        <v>0</v>
      </c>
    </row>
    <row r="647" spans="1:5">
      <c r="A647" s="6">
        <v>45074</v>
      </c>
      <c r="B647" t="str" cm="1">
        <f t="array" aca="1" ref="B647" ca="1">INDEX(Inventario!B:B, RANDBETWEEN(1, COUNTA(Inventario!B:B)))</f>
        <v>Teclado Ergonómico Kinesis Advantage2</v>
      </c>
      <c r="C647">
        <f t="shared" ca="1" si="10"/>
        <v>2</v>
      </c>
      <c r="D647" s="5">
        <f ca="1">_xlfn.XLOOKUP(Tabla2[[#This Row],[Producto]],Table1[Nombre de Producto],Table1[Precio Unitario])</f>
        <v>6125</v>
      </c>
      <c r="E647" s="5">
        <f ca="1">Tabla2[[#This Row],[Cantidad Vendida]]*Tabla2[[#This Row],[Precio Unitario]]</f>
        <v>12250</v>
      </c>
    </row>
    <row r="648" spans="1:5">
      <c r="A648" s="6">
        <v>45074</v>
      </c>
      <c r="B648" t="str" cm="1">
        <f t="array" aca="1" ref="B648" ca="1">INDEX(Inventario!B:B, RANDBETWEEN(1, COUNTA(Inventario!B:B)))</f>
        <v>Webcam Razer Kiyo</v>
      </c>
      <c r="C648">
        <f t="shared" ca="1" si="10"/>
        <v>7</v>
      </c>
      <c r="D648" s="5">
        <f ca="1">_xlfn.XLOOKUP(Tabla2[[#This Row],[Producto]],Table1[Nombre de Producto],Table1[Precio Unitario])</f>
        <v>1750</v>
      </c>
      <c r="E648" s="5">
        <f ca="1">Tabla2[[#This Row],[Cantidad Vendida]]*Tabla2[[#This Row],[Precio Unitario]]</f>
        <v>12250</v>
      </c>
    </row>
    <row r="649" spans="1:5">
      <c r="A649" s="6">
        <v>45074</v>
      </c>
      <c r="B649" t="str" cm="1">
        <f t="array" aca="1" ref="B649" ca="1">INDEX(Inventario!B:B, RANDBETWEEN(1, COUNTA(Inventario!B:B)))</f>
        <v>Ratón Inalámbrico Logitech MX Master 3</v>
      </c>
      <c r="C649">
        <f t="shared" ca="1" si="10"/>
        <v>4</v>
      </c>
      <c r="D649" s="5">
        <f ca="1">_xlfn.XLOOKUP(Tabla2[[#This Row],[Producto]],Table1[Nombre de Producto],Table1[Precio Unitario])</f>
        <v>1750</v>
      </c>
      <c r="E649" s="5">
        <f ca="1">Tabla2[[#This Row],[Cantidad Vendida]]*Tabla2[[#This Row],[Precio Unitario]]</f>
        <v>7000</v>
      </c>
    </row>
    <row r="650" spans="1:5">
      <c r="A650" s="6">
        <v>45074</v>
      </c>
      <c r="B650" t="str" cm="1">
        <f t="array" aca="1" ref="B650" ca="1">INDEX(Inventario!B:B, RANDBETWEEN(1, COUNTA(Inventario!B:B)))</f>
        <v>Ratón Gaming Redragon M602</v>
      </c>
      <c r="C650">
        <f t="shared" ca="1" si="10"/>
        <v>7</v>
      </c>
      <c r="D650" s="5">
        <f ca="1">_xlfn.XLOOKUP(Tabla2[[#This Row],[Producto]],Table1[Nombre de Producto],Table1[Precio Unitario])</f>
        <v>875</v>
      </c>
      <c r="E650" s="5">
        <f ca="1">Tabla2[[#This Row],[Cantidad Vendida]]*Tabla2[[#This Row],[Precio Unitario]]</f>
        <v>6125</v>
      </c>
    </row>
    <row r="651" spans="1:5">
      <c r="A651" s="6">
        <v>45074</v>
      </c>
      <c r="B651" t="str" cm="1">
        <f t="array" aca="1" ref="B651" ca="1">INDEX(Inventario!B:B, RANDBETWEEN(1, COUNTA(Inventario!B:B)))</f>
        <v>Auriculares Sennheiser HD 660 S</v>
      </c>
      <c r="C651">
        <f t="shared" ca="1" si="10"/>
        <v>2</v>
      </c>
      <c r="D651" s="5">
        <f ca="1">_xlfn.XLOOKUP(Tabla2[[#This Row],[Producto]],Table1[Nombre de Producto],Table1[Precio Unitario])</f>
        <v>8750</v>
      </c>
      <c r="E651" s="5">
        <f ca="1">Tabla2[[#This Row],[Cantidad Vendida]]*Tabla2[[#This Row],[Precio Unitario]]</f>
        <v>17500</v>
      </c>
    </row>
    <row r="652" spans="1:5">
      <c r="A652" s="6">
        <v>45081</v>
      </c>
      <c r="B652" t="str" cm="1">
        <f t="array" aca="1" ref="B652" ca="1">INDEX(Inventario!B:B, RANDBETWEEN(1, COUNTA(Inventario!B:B)))</f>
        <v>Auriculares Bose QuietComfort 35 II</v>
      </c>
      <c r="C652">
        <f t="shared" ca="1" si="10"/>
        <v>0</v>
      </c>
      <c r="D652" s="5">
        <f ca="1">_xlfn.XLOOKUP(Tabla2[[#This Row],[Producto]],Table1[Nombre de Producto],Table1[Precio Unitario])</f>
        <v>5250</v>
      </c>
      <c r="E652" s="5">
        <f ca="1">Tabla2[[#This Row],[Cantidad Vendida]]*Tabla2[[#This Row],[Precio Unitario]]</f>
        <v>0</v>
      </c>
    </row>
    <row r="653" spans="1:5">
      <c r="A653" s="6">
        <v>45081</v>
      </c>
      <c r="B653" t="str" cm="1">
        <f t="array" aca="1" ref="B653" ca="1">INDEX(Inventario!B:B, RANDBETWEEN(1, COUNTA(Inventario!B:B)))</f>
        <v>Teclado Gaming SteelSeries Apex Pro</v>
      </c>
      <c r="C653">
        <f t="shared" ca="1" si="10"/>
        <v>8</v>
      </c>
      <c r="D653" s="5">
        <f ca="1">_xlfn.XLOOKUP(Tabla2[[#This Row],[Producto]],Table1[Nombre de Producto],Table1[Precio Unitario])</f>
        <v>3500</v>
      </c>
      <c r="E653" s="5">
        <f ca="1">Tabla2[[#This Row],[Cantidad Vendida]]*Tabla2[[#This Row],[Precio Unitario]]</f>
        <v>28000</v>
      </c>
    </row>
    <row r="654" spans="1:5">
      <c r="A654" s="6">
        <v>45081</v>
      </c>
      <c r="B654" t="str" cm="1">
        <f t="array" aca="1" ref="B654" ca="1">INDEX(Inventario!B:B, RANDBETWEEN(1, COUNTA(Inventario!B:B)))</f>
        <v>Auriculares Bose QuietComfort 35 II</v>
      </c>
      <c r="C654">
        <f t="shared" ca="1" si="10"/>
        <v>6</v>
      </c>
      <c r="D654" s="5">
        <f ca="1">_xlfn.XLOOKUP(Tabla2[[#This Row],[Producto]],Table1[Nombre de Producto],Table1[Precio Unitario])</f>
        <v>5250</v>
      </c>
      <c r="E654" s="5">
        <f ca="1">Tabla2[[#This Row],[Cantidad Vendida]]*Tabla2[[#This Row],[Precio Unitario]]</f>
        <v>31500</v>
      </c>
    </row>
    <row r="655" spans="1:5">
      <c r="A655" s="6">
        <v>45081</v>
      </c>
      <c r="B655" t="str" cm="1">
        <f t="array" aca="1" ref="B655" ca="1">INDEX(Inventario!B:B, RANDBETWEEN(1, COUNTA(Inventario!B:B)))</f>
        <v>Auriculares Beyerdynamic DT 990 Pro</v>
      </c>
      <c r="C655">
        <f t="shared" ca="1" si="10"/>
        <v>8</v>
      </c>
      <c r="D655" s="5">
        <f ca="1">_xlfn.XLOOKUP(Tabla2[[#This Row],[Producto]],Table1[Nombre de Producto],Table1[Precio Unitario])</f>
        <v>6125</v>
      </c>
      <c r="E655" s="5">
        <f ca="1">Tabla2[[#This Row],[Cantidad Vendida]]*Tabla2[[#This Row],[Precio Unitario]]</f>
        <v>49000</v>
      </c>
    </row>
    <row r="656" spans="1:5">
      <c r="A656" s="6">
        <v>45081</v>
      </c>
      <c r="B656" t="str" cm="1">
        <f t="array" aca="1" ref="B656" ca="1">INDEX(Inventario!B:B, RANDBETWEEN(1, COUNTA(Inventario!B:B)))</f>
        <v>Webcam Logitech C920</v>
      </c>
      <c r="C656">
        <f t="shared" ca="1" si="10"/>
        <v>10</v>
      </c>
      <c r="D656" s="5">
        <f ca="1">_xlfn.XLOOKUP(Tabla2[[#This Row],[Producto]],Table1[Nombre de Producto],Table1[Precio Unitario])</f>
        <v>1400</v>
      </c>
      <c r="E656" s="5">
        <f ca="1">Tabla2[[#This Row],[Cantidad Vendida]]*Tabla2[[#This Row],[Precio Unitario]]</f>
        <v>14000</v>
      </c>
    </row>
    <row r="657" spans="1:5">
      <c r="A657" s="6">
        <v>45081</v>
      </c>
      <c r="B657" t="str" cm="1">
        <f t="array" aca="1" ref="B657" ca="1">INDEX(Inventario!B:B, RANDBETWEEN(1, COUNTA(Inventario!B:B)))</f>
        <v>Teclado Mecánico Das Keyboard 4</v>
      </c>
      <c r="C657">
        <f t="shared" ca="1" si="10"/>
        <v>7</v>
      </c>
      <c r="D657" s="5">
        <f ca="1">_xlfn.XLOOKUP(Tabla2[[#This Row],[Producto]],Table1[Nombre de Producto],Table1[Precio Unitario])</f>
        <v>2975</v>
      </c>
      <c r="E657" s="5">
        <f ca="1">Tabla2[[#This Row],[Cantidad Vendida]]*Tabla2[[#This Row],[Precio Unitario]]</f>
        <v>20825</v>
      </c>
    </row>
    <row r="658" spans="1:5">
      <c r="A658" s="6">
        <v>45081</v>
      </c>
      <c r="B658" t="str" cm="1">
        <f t="array" aca="1" ref="B658" ca="1">INDEX(Inventario!B:B, RANDBETWEEN(1, COUNTA(Inventario!B:B)))</f>
        <v>Auriculares Plantronics BackBeat PRO 2</v>
      </c>
      <c r="C658">
        <f t="shared" ca="1" si="10"/>
        <v>5</v>
      </c>
      <c r="D658" s="5">
        <f ca="1">_xlfn.XLOOKUP(Tabla2[[#This Row],[Producto]],Table1[Nombre de Producto],Table1[Precio Unitario])</f>
        <v>3150</v>
      </c>
      <c r="E658" s="5">
        <f ca="1">Tabla2[[#This Row],[Cantidad Vendida]]*Tabla2[[#This Row],[Precio Unitario]]</f>
        <v>15750</v>
      </c>
    </row>
    <row r="659" spans="1:5">
      <c r="A659" s="6">
        <v>45081</v>
      </c>
      <c r="B659" t="str" cm="1">
        <f t="array" aca="1" ref="B659" ca="1">INDEX(Inventario!B:B, RANDBETWEEN(1, COUNTA(Inventario!B:B)))</f>
        <v>Ratón Gaming SteelSeries Rival 600</v>
      </c>
      <c r="C659">
        <f t="shared" ca="1" si="10"/>
        <v>3</v>
      </c>
      <c r="D659" s="5">
        <f ca="1">_xlfn.XLOOKUP(Tabla2[[#This Row],[Producto]],Table1[Nombre de Producto],Table1[Precio Unitario])</f>
        <v>1400</v>
      </c>
      <c r="E659" s="5">
        <f ca="1">Tabla2[[#This Row],[Cantidad Vendida]]*Tabla2[[#This Row],[Precio Unitario]]</f>
        <v>4200</v>
      </c>
    </row>
    <row r="660" spans="1:5">
      <c r="A660" s="6">
        <v>45081</v>
      </c>
      <c r="B660" t="str" cm="1">
        <f t="array" aca="1" ref="B660" ca="1">INDEX(Inventario!B:B, RANDBETWEEN(1, COUNTA(Inventario!B:B)))</f>
        <v>Teclado Ergonómico Kinesis Advantage2</v>
      </c>
      <c r="C660">
        <f t="shared" ca="1" si="10"/>
        <v>6</v>
      </c>
      <c r="D660" s="5">
        <f ca="1">_xlfn.XLOOKUP(Tabla2[[#This Row],[Producto]],Table1[Nombre de Producto],Table1[Precio Unitario])</f>
        <v>6125</v>
      </c>
      <c r="E660" s="5">
        <f ca="1">Tabla2[[#This Row],[Cantidad Vendida]]*Tabla2[[#This Row],[Precio Unitario]]</f>
        <v>36750</v>
      </c>
    </row>
    <row r="661" spans="1:5">
      <c r="A661" s="6">
        <v>45081</v>
      </c>
      <c r="B661" t="str" cm="1">
        <f t="array" aca="1" ref="B661" ca="1">INDEX(Inventario!B:B, RANDBETWEEN(1, COUNTA(Inventario!B:B)))</f>
        <v>Ratón Inalámbrico Logitech MX Anywhere 2S</v>
      </c>
      <c r="C661">
        <f t="shared" ca="1" si="10"/>
        <v>1</v>
      </c>
      <c r="D661" s="5">
        <f ca="1">_xlfn.XLOOKUP(Tabla2[[#This Row],[Producto]],Table1[Nombre de Producto],Table1[Precio Unitario])</f>
        <v>1050</v>
      </c>
      <c r="E661" s="5">
        <f ca="1">Tabla2[[#This Row],[Cantidad Vendida]]*Tabla2[[#This Row],[Precio Unitario]]</f>
        <v>1050</v>
      </c>
    </row>
    <row r="662" spans="1:5">
      <c r="A662" s="6">
        <v>45081</v>
      </c>
      <c r="B662" t="str" cm="1">
        <f t="array" aca="1" ref="B662" ca="1">INDEX(Inventario!B:B, RANDBETWEEN(1, COUNTA(Inventario!B:B)))</f>
        <v>Monitor Samsung Odyssey G7</v>
      </c>
      <c r="C662">
        <f t="shared" ca="1" si="10"/>
        <v>7</v>
      </c>
      <c r="D662" s="5">
        <f ca="1">_xlfn.XLOOKUP(Tabla2[[#This Row],[Producto]],Table1[Nombre de Producto],Table1[Precio Unitario])</f>
        <v>12250</v>
      </c>
      <c r="E662" s="5">
        <f ca="1">Tabla2[[#This Row],[Cantidad Vendida]]*Tabla2[[#This Row],[Precio Unitario]]</f>
        <v>85750</v>
      </c>
    </row>
    <row r="663" spans="1:5">
      <c r="A663" s="6">
        <v>45081</v>
      </c>
      <c r="B663" t="str" cm="1">
        <f t="array" aca="1" ref="B663" ca="1">INDEX(Inventario!B:B, RANDBETWEEN(1, COUNTA(Inventario!B:B)))</f>
        <v>Ratón Inalámbrico Logitech Pebble M350</v>
      </c>
      <c r="C663">
        <f t="shared" ca="1" si="10"/>
        <v>2</v>
      </c>
      <c r="D663" s="5">
        <f ca="1">_xlfn.XLOOKUP(Tabla2[[#This Row],[Producto]],Table1[Nombre de Producto],Table1[Precio Unitario])</f>
        <v>875</v>
      </c>
      <c r="E663" s="5">
        <f ca="1">Tabla2[[#This Row],[Cantidad Vendida]]*Tabla2[[#This Row],[Precio Unitario]]</f>
        <v>1750</v>
      </c>
    </row>
    <row r="664" spans="1:5">
      <c r="A664" s="6">
        <v>45081</v>
      </c>
      <c r="B664" t="str" cm="1">
        <f t="array" aca="1" ref="B664" ca="1">INDEX(Inventario!B:B, RANDBETWEEN(1, COUNTA(Inventario!B:B)))</f>
        <v>Monitor AOC Agon AG352UCG6</v>
      </c>
      <c r="C664">
        <f t="shared" ca="1" si="10"/>
        <v>4</v>
      </c>
      <c r="D664" s="5">
        <f ca="1">_xlfn.XLOOKUP(Tabla2[[#This Row],[Producto]],Table1[Nombre de Producto],Table1[Precio Unitario])</f>
        <v>12250</v>
      </c>
      <c r="E664" s="5">
        <f ca="1">Tabla2[[#This Row],[Cantidad Vendida]]*Tabla2[[#This Row],[Precio Unitario]]</f>
        <v>49000</v>
      </c>
    </row>
    <row r="665" spans="1:5">
      <c r="A665" s="6">
        <v>45081</v>
      </c>
      <c r="B665" t="str" cm="1">
        <f t="array" aca="1" ref="B665" ca="1">INDEX(Inventario!B:B, RANDBETWEEN(1, COUNTA(Inventario!B:B)))</f>
        <v>Ratón Inalámbrico Logitech MX Anywhere 2S</v>
      </c>
      <c r="C665">
        <f t="shared" ca="1" si="10"/>
        <v>11</v>
      </c>
      <c r="D665" s="5">
        <f ca="1">_xlfn.XLOOKUP(Tabla2[[#This Row],[Producto]],Table1[Nombre de Producto],Table1[Precio Unitario])</f>
        <v>1050</v>
      </c>
      <c r="E665" s="5">
        <f ca="1">Tabla2[[#This Row],[Cantidad Vendida]]*Tabla2[[#This Row],[Precio Unitario]]</f>
        <v>11550</v>
      </c>
    </row>
    <row r="666" spans="1:5">
      <c r="A666" s="6">
        <v>45081</v>
      </c>
      <c r="B666" t="str" cm="1">
        <f t="array" aca="1" ref="B666" ca="1">INDEX(Inventario!B:B, RANDBETWEEN(1, COUNTA(Inventario!B:B)))</f>
        <v>Teclado Gaming SteelSeries Apex Pro</v>
      </c>
      <c r="C666">
        <f t="shared" ca="1" si="10"/>
        <v>4</v>
      </c>
      <c r="D666" s="5">
        <f ca="1">_xlfn.XLOOKUP(Tabla2[[#This Row],[Producto]],Table1[Nombre de Producto],Table1[Precio Unitario])</f>
        <v>3500</v>
      </c>
      <c r="E666" s="5">
        <f ca="1">Tabla2[[#This Row],[Cantidad Vendida]]*Tabla2[[#This Row],[Precio Unitario]]</f>
        <v>14000</v>
      </c>
    </row>
    <row r="667" spans="1:5">
      <c r="A667" s="6">
        <v>45081</v>
      </c>
      <c r="B667" t="str" cm="1">
        <f t="array" aca="1" ref="B667" ca="1">INDEX(Inventario!B:B, RANDBETWEEN(1, COUNTA(Inventario!B:B)))</f>
        <v>Teclado Gaming SteelSeries Apex Pro</v>
      </c>
      <c r="C667">
        <f t="shared" ca="1" si="10"/>
        <v>3</v>
      </c>
      <c r="D667" s="5">
        <f ca="1">_xlfn.XLOOKUP(Tabla2[[#This Row],[Producto]],Table1[Nombre de Producto],Table1[Precio Unitario])</f>
        <v>3500</v>
      </c>
      <c r="E667" s="5">
        <f ca="1">Tabla2[[#This Row],[Cantidad Vendida]]*Tabla2[[#This Row],[Precio Unitario]]</f>
        <v>10500</v>
      </c>
    </row>
    <row r="668" spans="1:5">
      <c r="A668" s="6">
        <v>45081</v>
      </c>
      <c r="B668" t="str" cm="1">
        <f t="array" aca="1" ref="B668" ca="1">INDEX(Inventario!B:B, RANDBETWEEN(1, COUNTA(Inventario!B:B)))</f>
        <v>Teclado Mecánico Razer BlackWidow Elite</v>
      </c>
      <c r="C668">
        <f t="shared" ca="1" si="10"/>
        <v>0</v>
      </c>
      <c r="D668" s="5">
        <f ca="1">_xlfn.XLOOKUP(Tabla2[[#This Row],[Producto]],Table1[Nombre de Producto],Table1[Precio Unitario])</f>
        <v>2975</v>
      </c>
      <c r="E668" s="5">
        <f ca="1">Tabla2[[#This Row],[Cantidad Vendida]]*Tabla2[[#This Row],[Precio Unitario]]</f>
        <v>0</v>
      </c>
    </row>
    <row r="669" spans="1:5">
      <c r="A669" s="6">
        <v>45081</v>
      </c>
      <c r="B669" t="str" cm="1">
        <f t="array" aca="1" ref="B669" ca="1">INDEX(Inventario!B:B, RANDBETWEEN(1, COUNTA(Inventario!B:B)))</f>
        <v>Auriculares HyperX Cloud II</v>
      </c>
      <c r="C669">
        <f t="shared" ca="1" si="10"/>
        <v>12</v>
      </c>
      <c r="D669" s="5">
        <f ca="1">_xlfn.XLOOKUP(Tabla2[[#This Row],[Producto]],Table1[Nombre de Producto],Table1[Precio Unitario])</f>
        <v>1750</v>
      </c>
      <c r="E669" s="5">
        <f ca="1">Tabla2[[#This Row],[Cantidad Vendida]]*Tabla2[[#This Row],[Precio Unitario]]</f>
        <v>21000</v>
      </c>
    </row>
    <row r="670" spans="1:5">
      <c r="A670" s="6">
        <v>45081</v>
      </c>
      <c r="B670" t="str" cm="1">
        <f t="array" aca="1" ref="B670" ca="1">INDEX(Inventario!B:B, RANDBETWEEN(1, COUNTA(Inventario!B:B)))</f>
        <v>Auriculares Audio-Technica ATH-M50x</v>
      </c>
      <c r="C670">
        <f t="shared" ca="1" si="10"/>
        <v>6</v>
      </c>
      <c r="D670" s="5">
        <f ca="1">_xlfn.XLOOKUP(Tabla2[[#This Row],[Producto]],Table1[Nombre de Producto],Table1[Precio Unitario])</f>
        <v>2625</v>
      </c>
      <c r="E670" s="5">
        <f ca="1">Tabla2[[#This Row],[Cantidad Vendida]]*Tabla2[[#This Row],[Precio Unitario]]</f>
        <v>15750</v>
      </c>
    </row>
    <row r="671" spans="1:5">
      <c r="A671" s="6">
        <v>45081</v>
      </c>
      <c r="B671" t="str" cm="1">
        <f t="array" aca="1" ref="B671" ca="1">INDEX(Inventario!B:B, RANDBETWEEN(1, COUNTA(Inventario!B:B)))</f>
        <v>Teclado Retroiluminado Corsair K70</v>
      </c>
      <c r="C671">
        <f t="shared" ca="1" si="10"/>
        <v>3</v>
      </c>
      <c r="D671" s="5">
        <f ca="1">_xlfn.XLOOKUP(Tabla2[[#This Row],[Producto]],Table1[Nombre de Producto],Table1[Precio Unitario])</f>
        <v>2800</v>
      </c>
      <c r="E671" s="5">
        <f ca="1">Tabla2[[#This Row],[Cantidad Vendida]]*Tabla2[[#This Row],[Precio Unitario]]</f>
        <v>8400</v>
      </c>
    </row>
    <row r="672" spans="1:5">
      <c r="A672" s="6">
        <v>45081</v>
      </c>
      <c r="B672" t="str" cm="1">
        <f t="array" aca="1" ref="B672" ca="1">INDEX(Inventario!B:B, RANDBETWEEN(1, COUNTA(Inventario!B:B)))</f>
        <v>Monitor Samsung Odyssey G7</v>
      </c>
      <c r="C672">
        <f t="shared" ca="1" si="10"/>
        <v>4</v>
      </c>
      <c r="D672" s="5">
        <f ca="1">_xlfn.XLOOKUP(Tabla2[[#This Row],[Producto]],Table1[Nombre de Producto],Table1[Precio Unitario])</f>
        <v>12250</v>
      </c>
      <c r="E672" s="5">
        <f ca="1">Tabla2[[#This Row],[Cantidad Vendida]]*Tabla2[[#This Row],[Precio Unitario]]</f>
        <v>49000</v>
      </c>
    </row>
    <row r="673" spans="1:5">
      <c r="A673" s="6">
        <v>45081</v>
      </c>
      <c r="B673" t="str" cm="1">
        <f t="array" aca="1" ref="B673" ca="1">INDEX(Inventario!B:B, RANDBETWEEN(1, COUNTA(Inventario!B:B)))</f>
        <v>Webcam Razer Kiyo</v>
      </c>
      <c r="C673">
        <f t="shared" ca="1" si="10"/>
        <v>4</v>
      </c>
      <c r="D673" s="5">
        <f ca="1">_xlfn.XLOOKUP(Tabla2[[#This Row],[Producto]],Table1[Nombre de Producto],Table1[Precio Unitario])</f>
        <v>1750</v>
      </c>
      <c r="E673" s="5">
        <f ca="1">Tabla2[[#This Row],[Cantidad Vendida]]*Tabla2[[#This Row],[Precio Unitario]]</f>
        <v>7000</v>
      </c>
    </row>
    <row r="674" spans="1:5">
      <c r="A674" s="6">
        <v>45081</v>
      </c>
      <c r="B674" t="str" cm="1">
        <f t="array" aca="1" ref="B674" ca="1">INDEX(Inventario!B:B, RANDBETWEEN(1, COUNTA(Inventario!B:B)))</f>
        <v>Auriculares Corsair Virtuoso RGB Wireless</v>
      </c>
      <c r="C674">
        <f t="shared" ca="1" si="10"/>
        <v>2</v>
      </c>
      <c r="D674" s="5">
        <f ca="1">_xlfn.XLOOKUP(Tabla2[[#This Row],[Producto]],Table1[Nombre de Producto],Table1[Precio Unitario])</f>
        <v>3150</v>
      </c>
      <c r="E674" s="5">
        <f ca="1">Tabla2[[#This Row],[Cantidad Vendida]]*Tabla2[[#This Row],[Precio Unitario]]</f>
        <v>6300</v>
      </c>
    </row>
    <row r="675" spans="1:5">
      <c r="A675" s="6">
        <v>45081</v>
      </c>
      <c r="B675" t="str" cm="1">
        <f t="array" aca="1" ref="B675" ca="1">INDEX(Inventario!B:B, RANDBETWEEN(1, COUNTA(Inventario!B:B)))</f>
        <v>Ratón Gaming Glorious Model O</v>
      </c>
      <c r="C675">
        <f t="shared" ca="1" si="10"/>
        <v>8</v>
      </c>
      <c r="D675" s="5">
        <f ca="1">_xlfn.XLOOKUP(Tabla2[[#This Row],[Producto]],Table1[Nombre de Producto],Table1[Precio Unitario])</f>
        <v>875</v>
      </c>
      <c r="E675" s="5">
        <f ca="1">Tabla2[[#This Row],[Cantidad Vendida]]*Tabla2[[#This Row],[Precio Unitario]]</f>
        <v>7000</v>
      </c>
    </row>
    <row r="676" spans="1:5">
      <c r="A676" s="6">
        <v>45081</v>
      </c>
      <c r="B676" t="str" cm="1">
        <f t="array" aca="1" ref="B676" ca="1">INDEX(Inventario!B:B, RANDBETWEEN(1, COUNTA(Inventario!B:B)))</f>
        <v>Auriculares Marshall Major III</v>
      </c>
      <c r="C676">
        <f t="shared" ca="1" si="10"/>
        <v>8</v>
      </c>
      <c r="D676" s="5">
        <f ca="1">_xlfn.XLOOKUP(Tabla2[[#This Row],[Producto]],Table1[Nombre de Producto],Table1[Precio Unitario])</f>
        <v>3150</v>
      </c>
      <c r="E676" s="5">
        <f ca="1">Tabla2[[#This Row],[Cantidad Vendida]]*Tabla2[[#This Row],[Precio Unitario]]</f>
        <v>25200</v>
      </c>
    </row>
    <row r="677" spans="1:5">
      <c r="A677" s="6">
        <v>45081</v>
      </c>
      <c r="B677" t="str" cm="1">
        <f t="array" aca="1" ref="B677" ca="1">INDEX(Inventario!B:B, RANDBETWEEN(1, COUNTA(Inventario!B:B)))</f>
        <v>Teclado Inalámbrico Arteck HB030B</v>
      </c>
      <c r="C677">
        <f t="shared" ca="1" si="10"/>
        <v>12</v>
      </c>
      <c r="D677" s="5">
        <f ca="1">_xlfn.XLOOKUP(Tabla2[[#This Row],[Producto]],Table1[Nombre de Producto],Table1[Precio Unitario])</f>
        <v>525</v>
      </c>
      <c r="E677" s="5">
        <f ca="1">Tabla2[[#This Row],[Cantidad Vendida]]*Tabla2[[#This Row],[Precio Unitario]]</f>
        <v>6300</v>
      </c>
    </row>
    <row r="678" spans="1:5">
      <c r="A678" s="6">
        <v>45081</v>
      </c>
      <c r="B678" t="str" cm="1">
        <f t="array" aca="1" ref="B678" ca="1">INDEX(Inventario!B:B, RANDBETWEEN(1, COUNTA(Inventario!B:B)))</f>
        <v>Auriculares Jabra Elite 85h</v>
      </c>
      <c r="C678">
        <f t="shared" ca="1" si="10"/>
        <v>8</v>
      </c>
      <c r="D678" s="5">
        <f ca="1">_xlfn.XLOOKUP(Tabla2[[#This Row],[Producto]],Table1[Nombre de Producto],Table1[Precio Unitario])</f>
        <v>4375</v>
      </c>
      <c r="E678" s="5">
        <f ca="1">Tabla2[[#This Row],[Cantidad Vendida]]*Tabla2[[#This Row],[Precio Unitario]]</f>
        <v>35000</v>
      </c>
    </row>
    <row r="679" spans="1:5">
      <c r="A679" s="6">
        <v>45081</v>
      </c>
      <c r="B679" t="str" cm="1">
        <f t="array" aca="1" ref="B679" ca="1">INDEX(Inventario!B:B, RANDBETWEEN(1, COUNTA(Inventario!B:B)))</f>
        <v>Ratón Inalámbrico Apple Magic Mouse 2</v>
      </c>
      <c r="C679">
        <f t="shared" ca="1" si="10"/>
        <v>10</v>
      </c>
      <c r="D679" s="5">
        <f ca="1">_xlfn.XLOOKUP(Tabla2[[#This Row],[Producto]],Table1[Nombre de Producto],Table1[Precio Unitario])</f>
        <v>1400</v>
      </c>
      <c r="E679" s="5">
        <f ca="1">Tabla2[[#This Row],[Cantidad Vendida]]*Tabla2[[#This Row],[Precio Unitario]]</f>
        <v>14000</v>
      </c>
    </row>
    <row r="680" spans="1:5">
      <c r="A680" s="6">
        <v>45081</v>
      </c>
      <c r="B680" t="str" cm="1">
        <f t="array" aca="1" ref="B680" ca="1">INDEX(Inventario!B:B, RANDBETWEEN(1, COUNTA(Inventario!B:B)))</f>
        <v>Teclado Mecánico Das Keyboard 4</v>
      </c>
      <c r="C680">
        <f t="shared" ca="1" si="10"/>
        <v>1</v>
      </c>
      <c r="D680" s="5">
        <f ca="1">_xlfn.XLOOKUP(Tabla2[[#This Row],[Producto]],Table1[Nombre de Producto],Table1[Precio Unitario])</f>
        <v>2975</v>
      </c>
      <c r="E680" s="5">
        <f ca="1">Tabla2[[#This Row],[Cantidad Vendida]]*Tabla2[[#This Row],[Precio Unitario]]</f>
        <v>2975</v>
      </c>
    </row>
    <row r="681" spans="1:5">
      <c r="A681" s="6">
        <v>45081</v>
      </c>
      <c r="B681" t="str" cm="1">
        <f t="array" aca="1" ref="B681" ca="1">INDEX(Inventario!B:B, RANDBETWEEN(1, COUNTA(Inventario!B:B)))</f>
        <v>Monitor Acer Predator X27</v>
      </c>
      <c r="C681">
        <f t="shared" ca="1" si="10"/>
        <v>4</v>
      </c>
      <c r="D681" s="5">
        <f ca="1">_xlfn.XLOOKUP(Tabla2[[#This Row],[Producto]],Table1[Nombre de Producto],Table1[Precio Unitario])</f>
        <v>21000</v>
      </c>
      <c r="E681" s="5">
        <f ca="1">Tabla2[[#This Row],[Cantidad Vendida]]*Tabla2[[#This Row],[Precio Unitario]]</f>
        <v>84000</v>
      </c>
    </row>
    <row r="682" spans="1:5">
      <c r="A682" s="6">
        <v>45081</v>
      </c>
      <c r="B682" t="str" cm="1">
        <f t="array" aca="1" ref="B682" ca="1">INDEX(Inventario!B:B, RANDBETWEEN(1, COUNTA(Inventario!B:B)))</f>
        <v>Ratón Vertical Ergonomico Anker</v>
      </c>
      <c r="C682">
        <f t="shared" ca="1" si="10"/>
        <v>4</v>
      </c>
      <c r="D682" s="5">
        <f ca="1">_xlfn.XLOOKUP(Tabla2[[#This Row],[Producto]],Table1[Nombre de Producto],Table1[Precio Unitario])</f>
        <v>525</v>
      </c>
      <c r="E682" s="5">
        <f ca="1">Tabla2[[#This Row],[Cantidad Vendida]]*Tabla2[[#This Row],[Precio Unitario]]</f>
        <v>2100</v>
      </c>
    </row>
    <row r="683" spans="1:5">
      <c r="A683" s="6">
        <v>45081</v>
      </c>
      <c r="B683" t="str" cm="1">
        <f t="array" aca="1" ref="B683" ca="1">INDEX(Inventario!B:B, RANDBETWEEN(1, COUNTA(Inventario!B:B)))</f>
        <v>Monitor Gigabyte AORUS FI27Q</v>
      </c>
      <c r="C683">
        <f t="shared" ca="1" si="10"/>
        <v>0</v>
      </c>
      <c r="D683" s="5">
        <f ca="1">_xlfn.XLOOKUP(Tabla2[[#This Row],[Producto]],Table1[Nombre de Producto],Table1[Precio Unitario])</f>
        <v>12250</v>
      </c>
      <c r="E683" s="5">
        <f ca="1">Tabla2[[#This Row],[Cantidad Vendida]]*Tabla2[[#This Row],[Precio Unitario]]</f>
        <v>0</v>
      </c>
    </row>
    <row r="684" spans="1:5">
      <c r="A684" s="6">
        <v>45081</v>
      </c>
      <c r="B684" t="str" cm="1">
        <f t="array" aca="1" ref="B684" ca="1">INDEX(Inventario!B:B, RANDBETWEEN(1, COUNTA(Inventario!B:B)))</f>
        <v>Ratón Inalámbrico Logitech MX Master 3</v>
      </c>
      <c r="C684">
        <f t="shared" ca="1" si="10"/>
        <v>11</v>
      </c>
      <c r="D684" s="5">
        <f ca="1">_xlfn.XLOOKUP(Tabla2[[#This Row],[Producto]],Table1[Nombre de Producto],Table1[Precio Unitario])</f>
        <v>1750</v>
      </c>
      <c r="E684" s="5">
        <f ca="1">Tabla2[[#This Row],[Cantidad Vendida]]*Tabla2[[#This Row],[Precio Unitario]]</f>
        <v>19250</v>
      </c>
    </row>
    <row r="685" spans="1:5">
      <c r="A685" s="6">
        <v>45081</v>
      </c>
      <c r="B685" t="str" cm="1">
        <f t="array" aca="1" ref="B685" ca="1">INDEX(Inventario!B:B, RANDBETWEEN(1, COUNTA(Inventario!B:B)))</f>
        <v>Auriculares Audio-Technica ATH-M50x</v>
      </c>
      <c r="C685">
        <f t="shared" ca="1" si="10"/>
        <v>10</v>
      </c>
      <c r="D685" s="5">
        <f ca="1">_xlfn.XLOOKUP(Tabla2[[#This Row],[Producto]],Table1[Nombre de Producto],Table1[Precio Unitario])</f>
        <v>2625</v>
      </c>
      <c r="E685" s="5">
        <f ca="1">Tabla2[[#This Row],[Cantidad Vendida]]*Tabla2[[#This Row],[Precio Unitario]]</f>
        <v>26250</v>
      </c>
    </row>
    <row r="686" spans="1:5">
      <c r="A686" s="6">
        <v>45081</v>
      </c>
      <c r="B686" t="str" cm="1">
        <f t="array" aca="1" ref="B686" ca="1">INDEX(Inventario!B:B, RANDBETWEEN(1, COUNTA(Inventario!B:B)))</f>
        <v>Teclado Mecánico Das Keyboard 4</v>
      </c>
      <c r="C686">
        <f t="shared" ca="1" si="10"/>
        <v>6</v>
      </c>
      <c r="D686" s="5">
        <f ca="1">_xlfn.XLOOKUP(Tabla2[[#This Row],[Producto]],Table1[Nombre de Producto],Table1[Precio Unitario])</f>
        <v>2975</v>
      </c>
      <c r="E686" s="5">
        <f ca="1">Tabla2[[#This Row],[Cantidad Vendida]]*Tabla2[[#This Row],[Precio Unitario]]</f>
        <v>17850</v>
      </c>
    </row>
    <row r="687" spans="1:5">
      <c r="A687" s="6">
        <v>45081</v>
      </c>
      <c r="B687" t="str" cm="1">
        <f t="array" aca="1" ref="B687" ca="1">INDEX(Inventario!B:B, RANDBETWEEN(1, COUNTA(Inventario!B:B)))</f>
        <v>Teclado Ergonómico Kinesis Advantage2</v>
      </c>
      <c r="C687">
        <f t="shared" ca="1" si="10"/>
        <v>9</v>
      </c>
      <c r="D687" s="5">
        <f ca="1">_xlfn.XLOOKUP(Tabla2[[#This Row],[Producto]],Table1[Nombre de Producto],Table1[Precio Unitario])</f>
        <v>6125</v>
      </c>
      <c r="E687" s="5">
        <f ca="1">Tabla2[[#This Row],[Cantidad Vendida]]*Tabla2[[#This Row],[Precio Unitario]]</f>
        <v>55125</v>
      </c>
    </row>
    <row r="688" spans="1:5">
      <c r="A688" s="6">
        <v>45081</v>
      </c>
      <c r="B688" t="str" cm="1">
        <f t="array" aca="1" ref="B688" ca="1">INDEX(Inventario!B:B, RANDBETWEEN(1, COUNTA(Inventario!B:B)))</f>
        <v>Auriculares HyperX Cloud II</v>
      </c>
      <c r="C688">
        <f t="shared" ca="1" si="10"/>
        <v>9</v>
      </c>
      <c r="D688" s="5">
        <f ca="1">_xlfn.XLOOKUP(Tabla2[[#This Row],[Producto]],Table1[Nombre de Producto],Table1[Precio Unitario])</f>
        <v>1750</v>
      </c>
      <c r="E688" s="5">
        <f ca="1">Tabla2[[#This Row],[Cantidad Vendida]]*Tabla2[[#This Row],[Precio Unitario]]</f>
        <v>15750</v>
      </c>
    </row>
    <row r="689" spans="1:5">
      <c r="A689" s="6">
        <v>45081</v>
      </c>
      <c r="B689" t="str" cm="1">
        <f t="array" aca="1" ref="B689" ca="1">INDEX(Inventario!B:B, RANDBETWEEN(1, COUNTA(Inventario!B:B)))</f>
        <v>Monitor ASUS ROG Swift</v>
      </c>
      <c r="C689">
        <f t="shared" ca="1" si="10"/>
        <v>8</v>
      </c>
      <c r="D689" s="5">
        <f ca="1">_xlfn.XLOOKUP(Tabla2[[#This Row],[Producto]],Table1[Nombre de Producto],Table1[Precio Unitario])</f>
        <v>14000</v>
      </c>
      <c r="E689" s="5">
        <f ca="1">Tabla2[[#This Row],[Cantidad Vendida]]*Tabla2[[#This Row],[Precio Unitario]]</f>
        <v>112000</v>
      </c>
    </row>
    <row r="690" spans="1:5">
      <c r="A690" s="6">
        <v>45081</v>
      </c>
      <c r="B690" t="str" cm="1">
        <f t="array" aca="1" ref="B690" ca="1">INDEX(Inventario!B:B, RANDBETWEEN(1, COUNTA(Inventario!B:B)))</f>
        <v>Monitor HP Omen 27i</v>
      </c>
      <c r="C690">
        <f t="shared" ca="1" si="10"/>
        <v>12</v>
      </c>
      <c r="D690" s="5">
        <f ca="1">_xlfn.XLOOKUP(Tabla2[[#This Row],[Producto]],Table1[Nombre de Producto],Table1[Precio Unitario])</f>
        <v>8750</v>
      </c>
      <c r="E690" s="5">
        <f ca="1">Tabla2[[#This Row],[Cantidad Vendida]]*Tabla2[[#This Row],[Precio Unitario]]</f>
        <v>105000</v>
      </c>
    </row>
    <row r="691" spans="1:5">
      <c r="A691" s="6">
        <v>45081</v>
      </c>
      <c r="B691" t="str" cm="1">
        <f t="array" aca="1" ref="B691" ca="1">INDEX(Inventario!B:B, RANDBETWEEN(1, COUNTA(Inventario!B:B)))</f>
        <v>Ratón Inalámbrico Microsoft Arc</v>
      </c>
      <c r="C691">
        <f t="shared" ca="1" si="10"/>
        <v>1</v>
      </c>
      <c r="D691" s="5">
        <f ca="1">_xlfn.XLOOKUP(Tabla2[[#This Row],[Producto]],Table1[Nombre de Producto],Table1[Precio Unitario])</f>
        <v>1050</v>
      </c>
      <c r="E691" s="5">
        <f ca="1">Tabla2[[#This Row],[Cantidad Vendida]]*Tabla2[[#This Row],[Precio Unitario]]</f>
        <v>1050</v>
      </c>
    </row>
    <row r="692" spans="1:5">
      <c r="A692" s="6">
        <v>45081</v>
      </c>
      <c r="B692" t="str" cm="1">
        <f t="array" aca="1" ref="B692" ca="1">INDEX(Inventario!B:B, RANDBETWEEN(1, COUNTA(Inventario!B:B)))</f>
        <v>Monitor BenQ PD3200U</v>
      </c>
      <c r="C692">
        <f t="shared" ca="1" si="10"/>
        <v>0</v>
      </c>
      <c r="D692" s="5">
        <f ca="1">_xlfn.XLOOKUP(Tabla2[[#This Row],[Producto]],Table1[Nombre de Producto],Table1[Precio Unitario])</f>
        <v>12250</v>
      </c>
      <c r="E692" s="5">
        <f ca="1">Tabla2[[#This Row],[Cantidad Vendida]]*Tabla2[[#This Row],[Precio Unitario]]</f>
        <v>0</v>
      </c>
    </row>
    <row r="693" spans="1:5">
      <c r="A693" s="6">
        <v>45081</v>
      </c>
      <c r="B693" t="str" cm="1">
        <f t="array" aca="1" ref="B693" ca="1">INDEX(Inventario!B:B, RANDBETWEEN(1, COUNTA(Inventario!B:B)))</f>
        <v>Webcam Logitech C920</v>
      </c>
      <c r="C693">
        <f t="shared" ca="1" si="10"/>
        <v>10</v>
      </c>
      <c r="D693" s="5">
        <f ca="1">_xlfn.XLOOKUP(Tabla2[[#This Row],[Producto]],Table1[Nombre de Producto],Table1[Precio Unitario])</f>
        <v>1400</v>
      </c>
      <c r="E693" s="5">
        <f ca="1">Tabla2[[#This Row],[Cantidad Vendida]]*Tabla2[[#This Row],[Precio Unitario]]</f>
        <v>14000</v>
      </c>
    </row>
    <row r="694" spans="1:5">
      <c r="A694" s="6">
        <v>45081</v>
      </c>
      <c r="B694" t="str" cm="1">
        <f t="array" aca="1" ref="B694" ca="1">INDEX(Inventario!B:B, RANDBETWEEN(1, COUNTA(Inventario!B:B)))</f>
        <v>Ratón Inalámbrico Razer DeathAdder V2</v>
      </c>
      <c r="C694">
        <f t="shared" ca="1" si="10"/>
        <v>2</v>
      </c>
      <c r="D694" s="5">
        <f ca="1">_xlfn.XLOOKUP(Tabla2[[#This Row],[Producto]],Table1[Nombre de Producto],Table1[Precio Unitario])</f>
        <v>1225</v>
      </c>
      <c r="E694" s="5">
        <f ca="1">Tabla2[[#This Row],[Cantidad Vendida]]*Tabla2[[#This Row],[Precio Unitario]]</f>
        <v>2450</v>
      </c>
    </row>
    <row r="695" spans="1:5">
      <c r="A695" s="6">
        <v>45081</v>
      </c>
      <c r="B695" t="str" cm="1">
        <f t="array" aca="1" ref="B695" ca="1">INDEX(Inventario!B:B, RANDBETWEEN(1, COUNTA(Inventario!B:B)))</f>
        <v>Ratón Vertical Ergonomico Anker</v>
      </c>
      <c r="C695">
        <f t="shared" ca="1" si="10"/>
        <v>10</v>
      </c>
      <c r="D695" s="5">
        <f ca="1">_xlfn.XLOOKUP(Tabla2[[#This Row],[Producto]],Table1[Nombre de Producto],Table1[Precio Unitario])</f>
        <v>525</v>
      </c>
      <c r="E695" s="5">
        <f ca="1">Tabla2[[#This Row],[Cantidad Vendida]]*Tabla2[[#This Row],[Precio Unitario]]</f>
        <v>5250</v>
      </c>
    </row>
    <row r="696" spans="1:5">
      <c r="A696" s="6">
        <v>45081</v>
      </c>
      <c r="B696" t="str" cm="1">
        <f t="array" aca="1" ref="B696" ca="1">INDEX(Inventario!B:B, RANDBETWEEN(1, COUNTA(Inventario!B:B)))</f>
        <v>Ratón Gaming SteelSeries Rival 600</v>
      </c>
      <c r="C696">
        <f t="shared" ca="1" si="10"/>
        <v>2</v>
      </c>
      <c r="D696" s="5">
        <f ca="1">_xlfn.XLOOKUP(Tabla2[[#This Row],[Producto]],Table1[Nombre de Producto],Table1[Precio Unitario])</f>
        <v>1400</v>
      </c>
      <c r="E696" s="5">
        <f ca="1">Tabla2[[#This Row],[Cantidad Vendida]]*Tabla2[[#This Row],[Precio Unitario]]</f>
        <v>2800</v>
      </c>
    </row>
    <row r="697" spans="1:5">
      <c r="A697" s="6">
        <v>45081</v>
      </c>
      <c r="B697" t="str" cm="1">
        <f t="array" aca="1" ref="B697" ca="1">INDEX(Inventario!B:B, RANDBETWEEN(1, COUNTA(Inventario!B:B)))</f>
        <v>Teclado Inalámbrico Arteck HB030B</v>
      </c>
      <c r="C697">
        <f t="shared" ca="1" si="10"/>
        <v>1</v>
      </c>
      <c r="D697" s="5">
        <f ca="1">_xlfn.XLOOKUP(Tabla2[[#This Row],[Producto]],Table1[Nombre de Producto],Table1[Precio Unitario])</f>
        <v>525</v>
      </c>
      <c r="E697" s="5">
        <f ca="1">Tabla2[[#This Row],[Cantidad Vendida]]*Tabla2[[#This Row],[Precio Unitario]]</f>
        <v>525</v>
      </c>
    </row>
    <row r="698" spans="1:5">
      <c r="A698" s="6">
        <v>45081</v>
      </c>
      <c r="B698" t="str" cm="1">
        <f t="array" aca="1" ref="B698" ca="1">INDEX(Inventario!B:B, RANDBETWEEN(1, COUNTA(Inventario!B:B)))</f>
        <v>Auriculares Marshall Major III</v>
      </c>
      <c r="C698">
        <f t="shared" ca="1" si="10"/>
        <v>11</v>
      </c>
      <c r="D698" s="5">
        <f ca="1">_xlfn.XLOOKUP(Tabla2[[#This Row],[Producto]],Table1[Nombre de Producto],Table1[Precio Unitario])</f>
        <v>3150</v>
      </c>
      <c r="E698" s="5">
        <f ca="1">Tabla2[[#This Row],[Cantidad Vendida]]*Tabla2[[#This Row],[Precio Unitario]]</f>
        <v>34650</v>
      </c>
    </row>
    <row r="699" spans="1:5">
      <c r="A699" s="6">
        <v>45081</v>
      </c>
      <c r="B699" t="str" cm="1">
        <f t="array" aca="1" ref="B699" ca="1">INDEX(Inventario!B:B, RANDBETWEEN(1, COUNTA(Inventario!B:B)))</f>
        <v>Teclado Ergonómico Kinesis Advantage2</v>
      </c>
      <c r="C699">
        <f t="shared" ca="1" si="10"/>
        <v>3</v>
      </c>
      <c r="D699" s="5">
        <f ca="1">_xlfn.XLOOKUP(Tabla2[[#This Row],[Producto]],Table1[Nombre de Producto],Table1[Precio Unitario])</f>
        <v>6125</v>
      </c>
      <c r="E699" s="5">
        <f ca="1">Tabla2[[#This Row],[Cantidad Vendida]]*Tabla2[[#This Row],[Precio Unitario]]</f>
        <v>18375</v>
      </c>
    </row>
    <row r="700" spans="1:5">
      <c r="A700" s="6">
        <v>45081</v>
      </c>
      <c r="B700" t="str" cm="1">
        <f t="array" aca="1" ref="B700" ca="1">INDEX(Inventario!B:B, RANDBETWEEN(1, COUNTA(Inventario!B:B)))</f>
        <v>Ratón Inalámbrico Apple Magic Mouse 2</v>
      </c>
      <c r="C700">
        <f t="shared" ca="1" si="10"/>
        <v>11</v>
      </c>
      <c r="D700" s="5">
        <f ca="1">_xlfn.XLOOKUP(Tabla2[[#This Row],[Producto]],Table1[Nombre de Producto],Table1[Precio Unitario])</f>
        <v>1400</v>
      </c>
      <c r="E700" s="5">
        <f ca="1">Tabla2[[#This Row],[Cantidad Vendida]]*Tabla2[[#This Row],[Precio Unitario]]</f>
        <v>15400</v>
      </c>
    </row>
    <row r="701" spans="1:5">
      <c r="A701" s="6">
        <v>45081</v>
      </c>
      <c r="B701" t="str" cm="1">
        <f t="array" aca="1" ref="B701" ca="1">INDEX(Inventario!B:B, RANDBETWEEN(1, COUNTA(Inventario!B:B)))</f>
        <v>Teclado Mecánico Das Keyboard 4</v>
      </c>
      <c r="C701">
        <f t="shared" ca="1" si="10"/>
        <v>11</v>
      </c>
      <c r="D701" s="5">
        <f ca="1">_xlfn.XLOOKUP(Tabla2[[#This Row],[Producto]],Table1[Nombre de Producto],Table1[Precio Unitario])</f>
        <v>2975</v>
      </c>
      <c r="E701" s="5">
        <f ca="1">Tabla2[[#This Row],[Cantidad Vendida]]*Tabla2[[#This Row],[Precio Unitario]]</f>
        <v>32725</v>
      </c>
    </row>
    <row r="702" spans="1:5">
      <c r="A702" s="6">
        <v>45081</v>
      </c>
      <c r="B702" t="str" cm="1">
        <f t="array" aca="1" ref="B702" ca="1">INDEX(Inventario!B:B, RANDBETWEEN(1, COUNTA(Inventario!B:B)))</f>
        <v>Auriculares Audio-Technica ATH-M50x</v>
      </c>
      <c r="C702">
        <f t="shared" ca="1" si="10"/>
        <v>1</v>
      </c>
      <c r="D702" s="5">
        <f ca="1">_xlfn.XLOOKUP(Tabla2[[#This Row],[Producto]],Table1[Nombre de Producto],Table1[Precio Unitario])</f>
        <v>2625</v>
      </c>
      <c r="E702" s="5">
        <f ca="1">Tabla2[[#This Row],[Cantidad Vendida]]*Tabla2[[#This Row],[Precio Unitario]]</f>
        <v>2625</v>
      </c>
    </row>
    <row r="703" spans="1:5">
      <c r="A703" s="6">
        <v>45081</v>
      </c>
      <c r="B703" t="str" cm="1">
        <f t="array" aca="1" ref="B703" ca="1">INDEX(Inventario!B:B, RANDBETWEEN(1, COUNTA(Inventario!B:B)))</f>
        <v>Monitor Gigabyte AORUS FI27Q</v>
      </c>
      <c r="C703">
        <f t="shared" ca="1" si="10"/>
        <v>8</v>
      </c>
      <c r="D703" s="5">
        <f ca="1">_xlfn.XLOOKUP(Tabla2[[#This Row],[Producto]],Table1[Nombre de Producto],Table1[Precio Unitario])</f>
        <v>12250</v>
      </c>
      <c r="E703" s="5">
        <f ca="1">Tabla2[[#This Row],[Cantidad Vendida]]*Tabla2[[#This Row],[Precio Unitario]]</f>
        <v>98000</v>
      </c>
    </row>
    <row r="704" spans="1:5">
      <c r="A704" s="6">
        <v>45081</v>
      </c>
      <c r="B704" t="str" cm="1">
        <f t="array" aca="1" ref="B704" ca="1">INDEX(Inventario!B:B, RANDBETWEEN(1, COUNTA(Inventario!B:B)))</f>
        <v>Auriculares Plantronics BackBeat PRO 2</v>
      </c>
      <c r="C704">
        <f t="shared" ca="1" si="10"/>
        <v>1</v>
      </c>
      <c r="D704" s="5">
        <f ca="1">_xlfn.XLOOKUP(Tabla2[[#This Row],[Producto]],Table1[Nombre de Producto],Table1[Precio Unitario])</f>
        <v>3150</v>
      </c>
      <c r="E704" s="5">
        <f ca="1">Tabla2[[#This Row],[Cantidad Vendida]]*Tabla2[[#This Row],[Precio Unitario]]</f>
        <v>3150</v>
      </c>
    </row>
    <row r="705" spans="1:5">
      <c r="A705" s="6">
        <v>45081</v>
      </c>
      <c r="B705" t="str" cm="1">
        <f t="array" aca="1" ref="B705" ca="1">INDEX(Inventario!B:B, RANDBETWEEN(1, COUNTA(Inventario!B:B)))</f>
        <v>Auriculares Marshall Major III</v>
      </c>
      <c r="C705">
        <f t="shared" ca="1" si="10"/>
        <v>3</v>
      </c>
      <c r="D705" s="5">
        <f ca="1">_xlfn.XLOOKUP(Tabla2[[#This Row],[Producto]],Table1[Nombre de Producto],Table1[Precio Unitario])</f>
        <v>3150</v>
      </c>
      <c r="E705" s="5">
        <f ca="1">Tabla2[[#This Row],[Cantidad Vendida]]*Tabla2[[#This Row],[Precio Unitario]]</f>
        <v>9450</v>
      </c>
    </row>
    <row r="706" spans="1:5">
      <c r="A706" s="6">
        <v>45081</v>
      </c>
      <c r="B706" t="str" cm="1">
        <f t="array" aca="1" ref="B706" ca="1">INDEX(Inventario!B:B, RANDBETWEEN(1, COUNTA(Inventario!B:B)))</f>
        <v>Auriculares AKG K712 Pro</v>
      </c>
      <c r="C706">
        <f t="shared" ca="1" si="10"/>
        <v>3</v>
      </c>
      <c r="D706" s="5">
        <f ca="1">_xlfn.XLOOKUP(Tabla2[[#This Row],[Producto]],Table1[Nombre de Producto],Table1[Precio Unitario])</f>
        <v>6125</v>
      </c>
      <c r="E706" s="5">
        <f ca="1">Tabla2[[#This Row],[Cantidad Vendida]]*Tabla2[[#This Row],[Precio Unitario]]</f>
        <v>18375</v>
      </c>
    </row>
    <row r="707" spans="1:5">
      <c r="A707" s="6">
        <v>45081</v>
      </c>
      <c r="B707" t="str" cm="1">
        <f t="array" aca="1" ref="B707" ca="1">INDEX(Inventario!B:B, RANDBETWEEN(1, COUNTA(Inventario!B:B)))</f>
        <v>Auriculares Logitech G Pro X</v>
      </c>
      <c r="C707">
        <f t="shared" ref="C707:C770" ca="1" si="11">RANDBETWEEN(0,12)</f>
        <v>3</v>
      </c>
      <c r="D707" s="5">
        <f ca="1">_xlfn.XLOOKUP(Tabla2[[#This Row],[Producto]],Table1[Nombre de Producto],Table1[Precio Unitario])</f>
        <v>2625</v>
      </c>
      <c r="E707" s="5">
        <f ca="1">Tabla2[[#This Row],[Cantidad Vendida]]*Tabla2[[#This Row],[Precio Unitario]]</f>
        <v>7875</v>
      </c>
    </row>
    <row r="708" spans="1:5">
      <c r="A708" s="6">
        <v>45081</v>
      </c>
      <c r="B708" t="str" cm="1">
        <f t="array" aca="1" ref="B708" ca="1">INDEX(Inventario!B:B, RANDBETWEEN(1, COUNTA(Inventario!B:B)))</f>
        <v>Teclado Compacto Keychron K2</v>
      </c>
      <c r="C708">
        <f t="shared" ca="1" si="11"/>
        <v>6</v>
      </c>
      <c r="D708" s="5">
        <f ca="1">_xlfn.XLOOKUP(Tabla2[[#This Row],[Producto]],Table1[Nombre de Producto],Table1[Precio Unitario])</f>
        <v>1225</v>
      </c>
      <c r="E708" s="5">
        <f ca="1">Tabla2[[#This Row],[Cantidad Vendida]]*Tabla2[[#This Row],[Precio Unitario]]</f>
        <v>7350</v>
      </c>
    </row>
    <row r="709" spans="1:5">
      <c r="A709" s="6">
        <v>45081</v>
      </c>
      <c r="B709" t="str" cm="1">
        <f t="array" aca="1" ref="B709" ca="1">INDEX(Inventario!B:B, RANDBETWEEN(1, COUNTA(Inventario!B:B)))</f>
        <v>Monitor LG UltraWide</v>
      </c>
      <c r="C709">
        <f t="shared" ca="1" si="11"/>
        <v>1</v>
      </c>
      <c r="D709" s="5">
        <f ca="1">_xlfn.XLOOKUP(Tabla2[[#This Row],[Producto]],Table1[Nombre de Producto],Table1[Precio Unitario])</f>
        <v>7000</v>
      </c>
      <c r="E709" s="5">
        <f ca="1">Tabla2[[#This Row],[Cantidad Vendida]]*Tabla2[[#This Row],[Precio Unitario]]</f>
        <v>7000</v>
      </c>
    </row>
    <row r="710" spans="1:5">
      <c r="A710" s="6">
        <v>45081</v>
      </c>
      <c r="B710" t="str" cm="1">
        <f t="array" aca="1" ref="B710" ca="1">INDEX(Inventario!B:B, RANDBETWEEN(1, COUNTA(Inventario!B:B)))</f>
        <v>Auriculares Audio-Technica ATH-M50x</v>
      </c>
      <c r="C710">
        <f t="shared" ca="1" si="11"/>
        <v>8</v>
      </c>
      <c r="D710" s="5">
        <f ca="1">_xlfn.XLOOKUP(Tabla2[[#This Row],[Producto]],Table1[Nombre de Producto],Table1[Precio Unitario])</f>
        <v>2625</v>
      </c>
      <c r="E710" s="5">
        <f ca="1">Tabla2[[#This Row],[Cantidad Vendida]]*Tabla2[[#This Row],[Precio Unitario]]</f>
        <v>21000</v>
      </c>
    </row>
    <row r="711" spans="1:5">
      <c r="A711" s="6">
        <v>45081</v>
      </c>
      <c r="B711" t="str" cm="1">
        <f t="array" aca="1" ref="B711" ca="1">INDEX(Inventario!B:B, RANDBETWEEN(1, COUNTA(Inventario!B:B)))</f>
        <v>Ratón Inalámbrico Razer DeathAdder V2</v>
      </c>
      <c r="C711">
        <f t="shared" ca="1" si="11"/>
        <v>5</v>
      </c>
      <c r="D711" s="5">
        <f ca="1">_xlfn.XLOOKUP(Tabla2[[#This Row],[Producto]],Table1[Nombre de Producto],Table1[Precio Unitario])</f>
        <v>1225</v>
      </c>
      <c r="E711" s="5">
        <f ca="1">Tabla2[[#This Row],[Cantidad Vendida]]*Tabla2[[#This Row],[Precio Unitario]]</f>
        <v>6125</v>
      </c>
    </row>
    <row r="712" spans="1:5">
      <c r="A712" s="6">
        <v>45081</v>
      </c>
      <c r="B712" t="str" cm="1">
        <f t="array" aca="1" ref="B712" ca="1">INDEX(Inventario!B:B, RANDBETWEEN(1, COUNTA(Inventario!B:B)))</f>
        <v>Monitor Dell UltraSharp 27</v>
      </c>
      <c r="C712">
        <f t="shared" ca="1" si="11"/>
        <v>8</v>
      </c>
      <c r="D712" s="5">
        <f ca="1">_xlfn.XLOOKUP(Tabla2[[#This Row],[Producto]],Table1[Nombre de Producto],Table1[Precio Unitario])</f>
        <v>8750</v>
      </c>
      <c r="E712" s="5">
        <f ca="1">Tabla2[[#This Row],[Cantidad Vendida]]*Tabla2[[#This Row],[Precio Unitario]]</f>
        <v>70000</v>
      </c>
    </row>
    <row r="713" spans="1:5">
      <c r="A713" s="6">
        <v>45081</v>
      </c>
      <c r="B713" t="str" cm="1">
        <f t="array" aca="1" ref="B713" ca="1">INDEX(Inventario!B:B, RANDBETWEEN(1, COUNTA(Inventario!B:B)))</f>
        <v>Ratón Gaming Logitech G502 Hero</v>
      </c>
      <c r="C713">
        <f t="shared" ca="1" si="11"/>
        <v>3</v>
      </c>
      <c r="D713" s="5">
        <f ca="1">_xlfn.XLOOKUP(Tabla2[[#This Row],[Producto]],Table1[Nombre de Producto],Table1[Precio Unitario])</f>
        <v>875</v>
      </c>
      <c r="E713" s="5">
        <f ca="1">Tabla2[[#This Row],[Cantidad Vendida]]*Tabla2[[#This Row],[Precio Unitario]]</f>
        <v>2625</v>
      </c>
    </row>
    <row r="714" spans="1:5">
      <c r="A714" s="6">
        <v>45081</v>
      </c>
      <c r="B714" t="str" cm="1">
        <f t="array" aca="1" ref="B714" ca="1">INDEX(Inventario!B:B, RANDBETWEEN(1, COUNTA(Inventario!B:B)))</f>
        <v>Ratón Gaming Corsair Dark Core RGB Pro</v>
      </c>
      <c r="C714">
        <f t="shared" ca="1" si="11"/>
        <v>8</v>
      </c>
      <c r="D714" s="5">
        <f ca="1">_xlfn.XLOOKUP(Tabla2[[#This Row],[Producto]],Table1[Nombre de Producto],Table1[Precio Unitario])</f>
        <v>1750</v>
      </c>
      <c r="E714" s="5">
        <f ca="1">Tabla2[[#This Row],[Cantidad Vendida]]*Tabla2[[#This Row],[Precio Unitario]]</f>
        <v>14000</v>
      </c>
    </row>
    <row r="715" spans="1:5">
      <c r="A715" s="6">
        <v>45081</v>
      </c>
      <c r="B715" t="str" cm="1">
        <f t="array" aca="1" ref="B715" ca="1">INDEX(Inventario!B:B, RANDBETWEEN(1, COUNTA(Inventario!B:B)))</f>
        <v>Auriculares Beyerdynamic DT 990 Pro</v>
      </c>
      <c r="C715">
        <f t="shared" ca="1" si="11"/>
        <v>12</v>
      </c>
      <c r="D715" s="5">
        <f ca="1">_xlfn.XLOOKUP(Tabla2[[#This Row],[Producto]],Table1[Nombre de Producto],Table1[Precio Unitario])</f>
        <v>6125</v>
      </c>
      <c r="E715" s="5">
        <f ca="1">Tabla2[[#This Row],[Cantidad Vendida]]*Tabla2[[#This Row],[Precio Unitario]]</f>
        <v>73500</v>
      </c>
    </row>
    <row r="716" spans="1:5">
      <c r="A716" s="6">
        <v>45081</v>
      </c>
      <c r="B716" t="str" cm="1">
        <f t="array" aca="1" ref="B716" ca="1">INDEX(Inventario!B:B, RANDBETWEEN(1, COUNTA(Inventario!B:B)))</f>
        <v>Monitor ASUS ROG Swift</v>
      </c>
      <c r="C716">
        <f t="shared" ca="1" si="11"/>
        <v>0</v>
      </c>
      <c r="D716" s="5">
        <f ca="1">_xlfn.XLOOKUP(Tabla2[[#This Row],[Producto]],Table1[Nombre de Producto],Table1[Precio Unitario])</f>
        <v>14000</v>
      </c>
      <c r="E716" s="5">
        <f ca="1">Tabla2[[#This Row],[Cantidad Vendida]]*Tabla2[[#This Row],[Precio Unitario]]</f>
        <v>0</v>
      </c>
    </row>
    <row r="717" spans="1:5">
      <c r="A717" s="6">
        <v>45088</v>
      </c>
      <c r="B717" t="str" cm="1">
        <f t="array" aca="1" ref="B717" ca="1">INDEX(Inventario!B:B, RANDBETWEEN(1, COUNTA(Inventario!B:B)))</f>
        <v>Ratón Gaming Redragon M602</v>
      </c>
      <c r="C717">
        <f t="shared" ca="1" si="11"/>
        <v>1</v>
      </c>
      <c r="D717" s="5">
        <f ca="1">_xlfn.XLOOKUP(Tabla2[[#This Row],[Producto]],Table1[Nombre de Producto],Table1[Precio Unitario])</f>
        <v>875</v>
      </c>
      <c r="E717" s="5">
        <f ca="1">Tabla2[[#This Row],[Cantidad Vendida]]*Tabla2[[#This Row],[Precio Unitario]]</f>
        <v>875</v>
      </c>
    </row>
    <row r="718" spans="1:5">
      <c r="A718" s="6">
        <v>45088</v>
      </c>
      <c r="B718" t="str" cm="1">
        <f t="array" aca="1" ref="B718" ca="1">INDEX(Inventario!B:B, RANDBETWEEN(1, COUNTA(Inventario!B:B)))</f>
        <v>Auriculares Audio-Technica ATH-M50x</v>
      </c>
      <c r="C718">
        <f t="shared" ca="1" si="11"/>
        <v>10</v>
      </c>
      <c r="D718" s="5">
        <f ca="1">_xlfn.XLOOKUP(Tabla2[[#This Row],[Producto]],Table1[Nombre de Producto],Table1[Precio Unitario])</f>
        <v>2625</v>
      </c>
      <c r="E718" s="5">
        <f ca="1">Tabla2[[#This Row],[Cantidad Vendida]]*Tabla2[[#This Row],[Precio Unitario]]</f>
        <v>26250</v>
      </c>
    </row>
    <row r="719" spans="1:5">
      <c r="A719" s="6">
        <v>45088</v>
      </c>
      <c r="B719" t="str" cm="1">
        <f t="array" aca="1" ref="B719" ca="1">INDEX(Inventario!B:B, RANDBETWEEN(1, COUNTA(Inventario!B:B)))</f>
        <v>Ratón Gaming Redragon M602</v>
      </c>
      <c r="C719">
        <f t="shared" ca="1" si="11"/>
        <v>6</v>
      </c>
      <c r="D719" s="5">
        <f ca="1">_xlfn.XLOOKUP(Tabla2[[#This Row],[Producto]],Table1[Nombre de Producto],Table1[Precio Unitario])</f>
        <v>875</v>
      </c>
      <c r="E719" s="5">
        <f ca="1">Tabla2[[#This Row],[Cantidad Vendida]]*Tabla2[[#This Row],[Precio Unitario]]</f>
        <v>5250</v>
      </c>
    </row>
    <row r="720" spans="1:5">
      <c r="A720" s="6">
        <v>45088</v>
      </c>
      <c r="B720" t="str" cm="1">
        <f t="array" aca="1" ref="B720" ca="1">INDEX(Inventario!B:B, RANDBETWEEN(1, COUNTA(Inventario!B:B)))</f>
        <v>Ratón Gaming Logitech G502 Hero</v>
      </c>
      <c r="C720">
        <f t="shared" ca="1" si="11"/>
        <v>4</v>
      </c>
      <c r="D720" s="5">
        <f ca="1">_xlfn.XLOOKUP(Tabla2[[#This Row],[Producto]],Table1[Nombre de Producto],Table1[Precio Unitario])</f>
        <v>875</v>
      </c>
      <c r="E720" s="5">
        <f ca="1">Tabla2[[#This Row],[Cantidad Vendida]]*Tabla2[[#This Row],[Precio Unitario]]</f>
        <v>3500</v>
      </c>
    </row>
    <row r="721" spans="1:5">
      <c r="A721" s="6">
        <v>45088</v>
      </c>
      <c r="B721" t="str" cm="1">
        <f t="array" aca="1" ref="B721" ca="1">INDEX(Inventario!B:B, RANDBETWEEN(1, COUNTA(Inventario!B:B)))</f>
        <v>Teclado Gamer Razer Huntsman Mini</v>
      </c>
      <c r="C721">
        <f t="shared" ca="1" si="11"/>
        <v>1</v>
      </c>
      <c r="D721" s="5">
        <f ca="1">_xlfn.XLOOKUP(Tabla2[[#This Row],[Producto]],Table1[Nombre de Producto],Table1[Precio Unitario])</f>
        <v>2450</v>
      </c>
      <c r="E721" s="5">
        <f ca="1">Tabla2[[#This Row],[Cantidad Vendida]]*Tabla2[[#This Row],[Precio Unitario]]</f>
        <v>2450</v>
      </c>
    </row>
    <row r="722" spans="1:5">
      <c r="A722" s="6">
        <v>45088</v>
      </c>
      <c r="B722" t="str" cm="1">
        <f t="array" aca="1" ref="B722" ca="1">INDEX(Inventario!B:B, RANDBETWEEN(1, COUNTA(Inventario!B:B)))</f>
        <v>Teclado Mecánico Razer BlackWidow Elite</v>
      </c>
      <c r="C722">
        <f t="shared" ca="1" si="11"/>
        <v>0</v>
      </c>
      <c r="D722" s="5">
        <f ca="1">_xlfn.XLOOKUP(Tabla2[[#This Row],[Producto]],Table1[Nombre de Producto],Table1[Precio Unitario])</f>
        <v>2975</v>
      </c>
      <c r="E722" s="5">
        <f ca="1">Tabla2[[#This Row],[Cantidad Vendida]]*Tabla2[[#This Row],[Precio Unitario]]</f>
        <v>0</v>
      </c>
    </row>
    <row r="723" spans="1:5">
      <c r="A723" s="6">
        <v>45088</v>
      </c>
      <c r="B723" t="str" cm="1">
        <f t="array" aca="1" ref="B723" ca="1">INDEX(Inventario!B:B, RANDBETWEEN(1, COUNTA(Inventario!B:B)))</f>
        <v>Teclado Gamer Razer Huntsman Mini</v>
      </c>
      <c r="C723">
        <f t="shared" ca="1" si="11"/>
        <v>11</v>
      </c>
      <c r="D723" s="5">
        <f ca="1">_xlfn.XLOOKUP(Tabla2[[#This Row],[Producto]],Table1[Nombre de Producto],Table1[Precio Unitario])</f>
        <v>2450</v>
      </c>
      <c r="E723" s="5">
        <f ca="1">Tabla2[[#This Row],[Cantidad Vendida]]*Tabla2[[#This Row],[Precio Unitario]]</f>
        <v>26950</v>
      </c>
    </row>
    <row r="724" spans="1:5">
      <c r="A724" s="6">
        <v>45088</v>
      </c>
      <c r="B724" t="str" cm="1">
        <f t="array" aca="1" ref="B724" ca="1">INDEX(Inventario!B:B, RANDBETWEEN(1, COUNTA(Inventario!B:B)))</f>
        <v>Teclado Inalámbrico Arteck HB030B</v>
      </c>
      <c r="C724">
        <f t="shared" ca="1" si="11"/>
        <v>1</v>
      </c>
      <c r="D724" s="5">
        <f ca="1">_xlfn.XLOOKUP(Tabla2[[#This Row],[Producto]],Table1[Nombre de Producto],Table1[Precio Unitario])</f>
        <v>525</v>
      </c>
      <c r="E724" s="5">
        <f ca="1">Tabla2[[#This Row],[Cantidad Vendida]]*Tabla2[[#This Row],[Precio Unitario]]</f>
        <v>525</v>
      </c>
    </row>
    <row r="725" spans="1:5">
      <c r="A725" s="6">
        <v>45088</v>
      </c>
      <c r="B725" t="str" cm="1">
        <f t="array" aca="1" ref="B725" ca="1">INDEX(Inventario!B:B, RANDBETWEEN(1, COUNTA(Inventario!B:B)))</f>
        <v>Auriculares Logitech G Pro X</v>
      </c>
      <c r="C725">
        <f t="shared" ca="1" si="11"/>
        <v>3</v>
      </c>
      <c r="D725" s="5">
        <f ca="1">_xlfn.XLOOKUP(Tabla2[[#This Row],[Producto]],Table1[Nombre de Producto],Table1[Precio Unitario])</f>
        <v>2625</v>
      </c>
      <c r="E725" s="5">
        <f ca="1">Tabla2[[#This Row],[Cantidad Vendida]]*Tabla2[[#This Row],[Precio Unitario]]</f>
        <v>7875</v>
      </c>
    </row>
    <row r="726" spans="1:5">
      <c r="A726" s="6">
        <v>45088</v>
      </c>
      <c r="B726" t="str" cm="1">
        <f t="array" aca="1" ref="B726" ca="1">INDEX(Inventario!B:B, RANDBETWEEN(1, COUNTA(Inventario!B:B)))</f>
        <v>Ratón Gaming SteelSeries Rival 600</v>
      </c>
      <c r="C726">
        <f t="shared" ca="1" si="11"/>
        <v>11</v>
      </c>
      <c r="D726" s="5">
        <f ca="1">_xlfn.XLOOKUP(Tabla2[[#This Row],[Producto]],Table1[Nombre de Producto],Table1[Precio Unitario])</f>
        <v>1400</v>
      </c>
      <c r="E726" s="5">
        <f ca="1">Tabla2[[#This Row],[Cantidad Vendida]]*Tabla2[[#This Row],[Precio Unitario]]</f>
        <v>15400</v>
      </c>
    </row>
    <row r="727" spans="1:5">
      <c r="A727" s="6">
        <v>45088</v>
      </c>
      <c r="B727" t="str" cm="1">
        <f t="array" aca="1" ref="B727" ca="1">INDEX(Inventario!B:B, RANDBETWEEN(1, COUNTA(Inventario!B:B)))</f>
        <v>Monitor Dell S2721QS</v>
      </c>
      <c r="C727">
        <f t="shared" ca="1" si="11"/>
        <v>5</v>
      </c>
      <c r="D727" s="5">
        <f ca="1">_xlfn.XLOOKUP(Tabla2[[#This Row],[Producto]],Table1[Nombre de Producto],Table1[Precio Unitario])</f>
        <v>8750</v>
      </c>
      <c r="E727" s="5">
        <f ca="1">Tabla2[[#This Row],[Cantidad Vendida]]*Tabla2[[#This Row],[Precio Unitario]]</f>
        <v>43750</v>
      </c>
    </row>
    <row r="728" spans="1:5">
      <c r="A728" s="6">
        <v>45088</v>
      </c>
      <c r="B728" t="str" cm="1">
        <f t="array" aca="1" ref="B728" ca="1">INDEX(Inventario!B:B, RANDBETWEEN(1, COUNTA(Inventario!B:B)))</f>
        <v>Nombre de Producto</v>
      </c>
      <c r="C728">
        <f t="shared" ca="1" si="11"/>
        <v>10</v>
      </c>
      <c r="D728" s="5" t="e">
        <f ca="1">_xlfn.XLOOKUP(Tabla2[[#This Row],[Producto]],Table1[Nombre de Producto],Table1[Precio Unitario])</f>
        <v>#N/A</v>
      </c>
      <c r="E728" s="5" t="e">
        <f ca="1">Tabla2[[#This Row],[Cantidad Vendida]]*Tabla2[[#This Row],[Precio Unitario]]</f>
        <v>#N/A</v>
      </c>
    </row>
    <row r="729" spans="1:5">
      <c r="A729" s="6">
        <v>45088</v>
      </c>
      <c r="B729" t="str" cm="1">
        <f t="array" aca="1" ref="B729" ca="1">INDEX(Inventario!B:B, RANDBETWEEN(1, COUNTA(Inventario!B:B)))</f>
        <v>Monitor ViewSonic VX2776-SMHD</v>
      </c>
      <c r="C729">
        <f t="shared" ca="1" si="11"/>
        <v>12</v>
      </c>
      <c r="D729" s="5">
        <f ca="1">_xlfn.XLOOKUP(Tabla2[[#This Row],[Producto]],Table1[Nombre de Producto],Table1[Precio Unitario])</f>
        <v>3150</v>
      </c>
      <c r="E729" s="5">
        <f ca="1">Tabla2[[#This Row],[Cantidad Vendida]]*Tabla2[[#This Row],[Precio Unitario]]</f>
        <v>37800</v>
      </c>
    </row>
    <row r="730" spans="1:5">
      <c r="A730" s="6">
        <v>45088</v>
      </c>
      <c r="B730" t="str" cm="1">
        <f t="array" aca="1" ref="B730" ca="1">INDEX(Inventario!B:B, RANDBETWEEN(1, COUNTA(Inventario!B:B)))</f>
        <v>Monitor BenQ PD3200U</v>
      </c>
      <c r="C730">
        <f t="shared" ca="1" si="11"/>
        <v>8</v>
      </c>
      <c r="D730" s="5">
        <f ca="1">_xlfn.XLOOKUP(Tabla2[[#This Row],[Producto]],Table1[Nombre de Producto],Table1[Precio Unitario])</f>
        <v>12250</v>
      </c>
      <c r="E730" s="5">
        <f ca="1">Tabla2[[#This Row],[Cantidad Vendida]]*Tabla2[[#This Row],[Precio Unitario]]</f>
        <v>98000</v>
      </c>
    </row>
    <row r="731" spans="1:5">
      <c r="A731" s="6">
        <v>45088</v>
      </c>
      <c r="B731" t="str" cm="1">
        <f t="array" aca="1" ref="B731" ca="1">INDEX(Inventario!B:B, RANDBETWEEN(1, COUNTA(Inventario!B:B)))</f>
        <v>Monitor Acer Predator X27</v>
      </c>
      <c r="C731">
        <f t="shared" ca="1" si="11"/>
        <v>0</v>
      </c>
      <c r="D731" s="5">
        <f ca="1">_xlfn.XLOOKUP(Tabla2[[#This Row],[Producto]],Table1[Nombre de Producto],Table1[Precio Unitario])</f>
        <v>21000</v>
      </c>
      <c r="E731" s="5">
        <f ca="1">Tabla2[[#This Row],[Cantidad Vendida]]*Tabla2[[#This Row],[Precio Unitario]]</f>
        <v>0</v>
      </c>
    </row>
    <row r="732" spans="1:5">
      <c r="A732" s="6">
        <v>45088</v>
      </c>
      <c r="B732" t="str" cm="1">
        <f t="array" aca="1" ref="B732" ca="1">INDEX(Inventario!B:B, RANDBETWEEN(1, COUNTA(Inventario!B:B)))</f>
        <v>Monitor LG UltraWide</v>
      </c>
      <c r="C732">
        <f t="shared" ca="1" si="11"/>
        <v>2</v>
      </c>
      <c r="D732" s="5">
        <f ca="1">_xlfn.XLOOKUP(Tabla2[[#This Row],[Producto]],Table1[Nombre de Producto],Table1[Precio Unitario])</f>
        <v>7000</v>
      </c>
      <c r="E732" s="5">
        <f ca="1">Tabla2[[#This Row],[Cantidad Vendida]]*Tabla2[[#This Row],[Precio Unitario]]</f>
        <v>14000</v>
      </c>
    </row>
    <row r="733" spans="1:5">
      <c r="A733" s="6">
        <v>45088</v>
      </c>
      <c r="B733" t="str" cm="1">
        <f t="array" aca="1" ref="B733" ca="1">INDEX(Inventario!B:B, RANDBETWEEN(1, COUNTA(Inventario!B:B)))</f>
        <v>Auriculares Audio-Technica ATH-M50x</v>
      </c>
      <c r="C733">
        <f t="shared" ca="1" si="11"/>
        <v>9</v>
      </c>
      <c r="D733" s="5">
        <f ca="1">_xlfn.XLOOKUP(Tabla2[[#This Row],[Producto]],Table1[Nombre de Producto],Table1[Precio Unitario])</f>
        <v>2625</v>
      </c>
      <c r="E733" s="5">
        <f ca="1">Tabla2[[#This Row],[Cantidad Vendida]]*Tabla2[[#This Row],[Precio Unitario]]</f>
        <v>23625</v>
      </c>
    </row>
    <row r="734" spans="1:5">
      <c r="A734" s="6">
        <v>45088</v>
      </c>
      <c r="B734" t="str" cm="1">
        <f t="array" aca="1" ref="B734" ca="1">INDEX(Inventario!B:B, RANDBETWEEN(1, COUNTA(Inventario!B:B)))</f>
        <v>Teclado Retroiluminado Corsair K70</v>
      </c>
      <c r="C734">
        <f t="shared" ca="1" si="11"/>
        <v>4</v>
      </c>
      <c r="D734" s="5">
        <f ca="1">_xlfn.XLOOKUP(Tabla2[[#This Row],[Producto]],Table1[Nombre de Producto],Table1[Precio Unitario])</f>
        <v>2800</v>
      </c>
      <c r="E734" s="5">
        <f ca="1">Tabla2[[#This Row],[Cantidad Vendida]]*Tabla2[[#This Row],[Precio Unitario]]</f>
        <v>11200</v>
      </c>
    </row>
    <row r="735" spans="1:5">
      <c r="A735" s="6">
        <v>45088</v>
      </c>
      <c r="B735" t="str" cm="1">
        <f t="array" aca="1" ref="B735" ca="1">INDEX(Inventario!B:B, RANDBETWEEN(1, COUNTA(Inventario!B:B)))</f>
        <v>Monitor AOC Agon AG352UCG6</v>
      </c>
      <c r="C735">
        <f t="shared" ca="1" si="11"/>
        <v>7</v>
      </c>
      <c r="D735" s="5">
        <f ca="1">_xlfn.XLOOKUP(Tabla2[[#This Row],[Producto]],Table1[Nombre de Producto],Table1[Precio Unitario])</f>
        <v>12250</v>
      </c>
      <c r="E735" s="5">
        <f ca="1">Tabla2[[#This Row],[Cantidad Vendida]]*Tabla2[[#This Row],[Precio Unitario]]</f>
        <v>85750</v>
      </c>
    </row>
    <row r="736" spans="1:5">
      <c r="A736" s="6">
        <v>45088</v>
      </c>
      <c r="B736" t="str" cm="1">
        <f t="array" aca="1" ref="B736" ca="1">INDEX(Inventario!B:B, RANDBETWEEN(1, COUNTA(Inventario!B:B)))</f>
        <v>Auriculares Corsair Virtuoso RGB Wireless</v>
      </c>
      <c r="C736">
        <f t="shared" ca="1" si="11"/>
        <v>1</v>
      </c>
      <c r="D736" s="5">
        <f ca="1">_xlfn.XLOOKUP(Tabla2[[#This Row],[Producto]],Table1[Nombre de Producto],Table1[Precio Unitario])</f>
        <v>3150</v>
      </c>
      <c r="E736" s="5">
        <f ca="1">Tabla2[[#This Row],[Cantidad Vendida]]*Tabla2[[#This Row],[Precio Unitario]]</f>
        <v>3150</v>
      </c>
    </row>
    <row r="737" spans="1:5">
      <c r="A737" s="6">
        <v>45088</v>
      </c>
      <c r="B737" t="str" cm="1">
        <f t="array" aca="1" ref="B737" ca="1">INDEX(Inventario!B:B, RANDBETWEEN(1, COUNTA(Inventario!B:B)))</f>
        <v>Ratón Inalámbrico Apple Magic Mouse 2</v>
      </c>
      <c r="C737">
        <f t="shared" ca="1" si="11"/>
        <v>1</v>
      </c>
      <c r="D737" s="5">
        <f ca="1">_xlfn.XLOOKUP(Tabla2[[#This Row],[Producto]],Table1[Nombre de Producto],Table1[Precio Unitario])</f>
        <v>1400</v>
      </c>
      <c r="E737" s="5">
        <f ca="1">Tabla2[[#This Row],[Cantidad Vendida]]*Tabla2[[#This Row],[Precio Unitario]]</f>
        <v>1400</v>
      </c>
    </row>
    <row r="738" spans="1:5">
      <c r="A738" s="6">
        <v>45088</v>
      </c>
      <c r="B738" t="str" cm="1">
        <f t="array" aca="1" ref="B738" ca="1">INDEX(Inventario!B:B, RANDBETWEEN(1, COUNTA(Inventario!B:B)))</f>
        <v>Teclado Inalámbrico Apple Magic Keyboard</v>
      </c>
      <c r="C738">
        <f t="shared" ca="1" si="11"/>
        <v>4</v>
      </c>
      <c r="D738" s="5">
        <f ca="1">_xlfn.XLOOKUP(Tabla2[[#This Row],[Producto]],Table1[Nombre de Producto],Table1[Precio Unitario])</f>
        <v>1750</v>
      </c>
      <c r="E738" s="5">
        <f ca="1">Tabla2[[#This Row],[Cantidad Vendida]]*Tabla2[[#This Row],[Precio Unitario]]</f>
        <v>7000</v>
      </c>
    </row>
    <row r="739" spans="1:5">
      <c r="A739" s="6">
        <v>45088</v>
      </c>
      <c r="B739" t="str" cm="1">
        <f t="array" aca="1" ref="B739" ca="1">INDEX(Inventario!B:B, RANDBETWEEN(1, COUNTA(Inventario!B:B)))</f>
        <v>Ratón Inalámbrico Logitech Pebble M350</v>
      </c>
      <c r="C739">
        <f t="shared" ca="1" si="11"/>
        <v>8</v>
      </c>
      <c r="D739" s="5">
        <f ca="1">_xlfn.XLOOKUP(Tabla2[[#This Row],[Producto]],Table1[Nombre de Producto],Table1[Precio Unitario])</f>
        <v>875</v>
      </c>
      <c r="E739" s="5">
        <f ca="1">Tabla2[[#This Row],[Cantidad Vendida]]*Tabla2[[#This Row],[Precio Unitario]]</f>
        <v>7000</v>
      </c>
    </row>
    <row r="740" spans="1:5">
      <c r="A740" s="6">
        <v>45088</v>
      </c>
      <c r="B740" t="str" cm="1">
        <f t="array" aca="1" ref="B740" ca="1">INDEX(Inventario!B:B, RANDBETWEEN(1, COUNTA(Inventario!B:B)))</f>
        <v>Teclado Retroiluminado Corsair K70</v>
      </c>
      <c r="C740">
        <f t="shared" ca="1" si="11"/>
        <v>12</v>
      </c>
      <c r="D740" s="5">
        <f ca="1">_xlfn.XLOOKUP(Tabla2[[#This Row],[Producto]],Table1[Nombre de Producto],Table1[Precio Unitario])</f>
        <v>2800</v>
      </c>
      <c r="E740" s="5">
        <f ca="1">Tabla2[[#This Row],[Cantidad Vendida]]*Tabla2[[#This Row],[Precio Unitario]]</f>
        <v>33600</v>
      </c>
    </row>
    <row r="741" spans="1:5">
      <c r="A741" s="6">
        <v>45088</v>
      </c>
      <c r="B741" t="str" cm="1">
        <f t="array" aca="1" ref="B741" ca="1">INDEX(Inventario!B:B, RANDBETWEEN(1, COUNTA(Inventario!B:B)))</f>
        <v>Monitor Samsung Odyssey G7</v>
      </c>
      <c r="C741">
        <f t="shared" ca="1" si="11"/>
        <v>8</v>
      </c>
      <c r="D741" s="5">
        <f ca="1">_xlfn.XLOOKUP(Tabla2[[#This Row],[Producto]],Table1[Nombre de Producto],Table1[Precio Unitario])</f>
        <v>12250</v>
      </c>
      <c r="E741" s="5">
        <f ca="1">Tabla2[[#This Row],[Cantidad Vendida]]*Tabla2[[#This Row],[Precio Unitario]]</f>
        <v>98000</v>
      </c>
    </row>
    <row r="742" spans="1:5">
      <c r="A742" s="6">
        <v>45088</v>
      </c>
      <c r="B742" t="str" cm="1">
        <f t="array" aca="1" ref="B742" ca="1">INDEX(Inventario!B:B, RANDBETWEEN(1, COUNTA(Inventario!B:B)))</f>
        <v>Auriculares Logitech G Pro X</v>
      </c>
      <c r="C742">
        <f t="shared" ca="1" si="11"/>
        <v>11</v>
      </c>
      <c r="D742" s="5">
        <f ca="1">_xlfn.XLOOKUP(Tabla2[[#This Row],[Producto]],Table1[Nombre de Producto],Table1[Precio Unitario])</f>
        <v>2625</v>
      </c>
      <c r="E742" s="5">
        <f ca="1">Tabla2[[#This Row],[Cantidad Vendida]]*Tabla2[[#This Row],[Precio Unitario]]</f>
        <v>28875</v>
      </c>
    </row>
    <row r="743" spans="1:5">
      <c r="A743" s="6">
        <v>45088</v>
      </c>
      <c r="B743" t="str" cm="1">
        <f t="array" aca="1" ref="B743" ca="1">INDEX(Inventario!B:B, RANDBETWEEN(1, COUNTA(Inventario!B:B)))</f>
        <v>Teclado Compacto Keychron K2</v>
      </c>
      <c r="C743">
        <f t="shared" ca="1" si="11"/>
        <v>0</v>
      </c>
      <c r="D743" s="5">
        <f ca="1">_xlfn.XLOOKUP(Tabla2[[#This Row],[Producto]],Table1[Nombre de Producto],Table1[Precio Unitario])</f>
        <v>1225</v>
      </c>
      <c r="E743" s="5">
        <f ca="1">Tabla2[[#This Row],[Cantidad Vendida]]*Tabla2[[#This Row],[Precio Unitario]]</f>
        <v>0</v>
      </c>
    </row>
    <row r="744" spans="1:5">
      <c r="A744" s="6">
        <v>45088</v>
      </c>
      <c r="B744" t="str" cm="1">
        <f t="array" aca="1" ref="B744" ca="1">INDEX(Inventario!B:B, RANDBETWEEN(1, COUNTA(Inventario!B:B)))</f>
        <v>Auriculares Corsair Virtuoso RGB Wireless</v>
      </c>
      <c r="C744">
        <f t="shared" ca="1" si="11"/>
        <v>9</v>
      </c>
      <c r="D744" s="5">
        <f ca="1">_xlfn.XLOOKUP(Tabla2[[#This Row],[Producto]],Table1[Nombre de Producto],Table1[Precio Unitario])</f>
        <v>3150</v>
      </c>
      <c r="E744" s="5">
        <f ca="1">Tabla2[[#This Row],[Cantidad Vendida]]*Tabla2[[#This Row],[Precio Unitario]]</f>
        <v>28350</v>
      </c>
    </row>
    <row r="745" spans="1:5">
      <c r="A745" s="6">
        <v>45088</v>
      </c>
      <c r="B745" t="str" cm="1">
        <f t="array" aca="1" ref="B745" ca="1">INDEX(Inventario!B:B, RANDBETWEEN(1, COUNTA(Inventario!B:B)))</f>
        <v>Teclado Inalámbrico Apple Magic Keyboard</v>
      </c>
      <c r="C745">
        <f t="shared" ca="1" si="11"/>
        <v>2</v>
      </c>
      <c r="D745" s="5">
        <f ca="1">_xlfn.XLOOKUP(Tabla2[[#This Row],[Producto]],Table1[Nombre de Producto],Table1[Precio Unitario])</f>
        <v>1750</v>
      </c>
      <c r="E745" s="5">
        <f ca="1">Tabla2[[#This Row],[Cantidad Vendida]]*Tabla2[[#This Row],[Precio Unitario]]</f>
        <v>3500</v>
      </c>
    </row>
    <row r="746" spans="1:5">
      <c r="A746" s="6">
        <v>45088</v>
      </c>
      <c r="B746" t="str" cm="1">
        <f t="array" aca="1" ref="B746" ca="1">INDEX(Inventario!B:B, RANDBETWEEN(1, COUNTA(Inventario!B:B)))</f>
        <v>Auriculares Sennheiser HD 660 S</v>
      </c>
      <c r="C746">
        <f t="shared" ca="1" si="11"/>
        <v>8</v>
      </c>
      <c r="D746" s="5">
        <f ca="1">_xlfn.XLOOKUP(Tabla2[[#This Row],[Producto]],Table1[Nombre de Producto],Table1[Precio Unitario])</f>
        <v>8750</v>
      </c>
      <c r="E746" s="5">
        <f ca="1">Tabla2[[#This Row],[Cantidad Vendida]]*Tabla2[[#This Row],[Precio Unitario]]</f>
        <v>70000</v>
      </c>
    </row>
    <row r="747" spans="1:5">
      <c r="A747" s="6">
        <v>45088</v>
      </c>
      <c r="B747" t="str" cm="1">
        <f t="array" aca="1" ref="B747" ca="1">INDEX(Inventario!B:B, RANDBETWEEN(1, COUNTA(Inventario!B:B)))</f>
        <v>Auriculares HyperX Cloud II</v>
      </c>
      <c r="C747">
        <f t="shared" ca="1" si="11"/>
        <v>11</v>
      </c>
      <c r="D747" s="5">
        <f ca="1">_xlfn.XLOOKUP(Tabla2[[#This Row],[Producto]],Table1[Nombre de Producto],Table1[Precio Unitario])</f>
        <v>1750</v>
      </c>
      <c r="E747" s="5">
        <f ca="1">Tabla2[[#This Row],[Cantidad Vendida]]*Tabla2[[#This Row],[Precio Unitario]]</f>
        <v>19250</v>
      </c>
    </row>
    <row r="748" spans="1:5">
      <c r="A748" s="6">
        <v>45088</v>
      </c>
      <c r="B748" t="str" cm="1">
        <f t="array" aca="1" ref="B748" ca="1">INDEX(Inventario!B:B, RANDBETWEEN(1, COUNTA(Inventario!B:B)))</f>
        <v>Auriculares Plantronics BackBeat PRO 2</v>
      </c>
      <c r="C748">
        <f t="shared" ca="1" si="11"/>
        <v>11</v>
      </c>
      <c r="D748" s="5">
        <f ca="1">_xlfn.XLOOKUP(Tabla2[[#This Row],[Producto]],Table1[Nombre de Producto],Table1[Precio Unitario])</f>
        <v>3150</v>
      </c>
      <c r="E748" s="5">
        <f ca="1">Tabla2[[#This Row],[Cantidad Vendida]]*Tabla2[[#This Row],[Precio Unitario]]</f>
        <v>34650</v>
      </c>
    </row>
    <row r="749" spans="1:5">
      <c r="A749" s="6">
        <v>45088</v>
      </c>
      <c r="B749" t="str" cm="1">
        <f t="array" aca="1" ref="B749" ca="1">INDEX(Inventario!B:B, RANDBETWEEN(1, COUNTA(Inventario!B:B)))</f>
        <v>Auriculares Corsair Virtuoso RGB Wireless</v>
      </c>
      <c r="C749">
        <f t="shared" ca="1" si="11"/>
        <v>4</v>
      </c>
      <c r="D749" s="5">
        <f ca="1">_xlfn.XLOOKUP(Tabla2[[#This Row],[Producto]],Table1[Nombre de Producto],Table1[Precio Unitario])</f>
        <v>3150</v>
      </c>
      <c r="E749" s="5">
        <f ca="1">Tabla2[[#This Row],[Cantidad Vendida]]*Tabla2[[#This Row],[Precio Unitario]]</f>
        <v>12600</v>
      </c>
    </row>
    <row r="750" spans="1:5">
      <c r="A750" s="6">
        <v>45088</v>
      </c>
      <c r="B750" t="str" cm="1">
        <f t="array" aca="1" ref="B750" ca="1">INDEX(Inventario!B:B, RANDBETWEEN(1, COUNTA(Inventario!B:B)))</f>
        <v>Auriculares Marshall Major III</v>
      </c>
      <c r="C750">
        <f t="shared" ca="1" si="11"/>
        <v>0</v>
      </c>
      <c r="D750" s="5">
        <f ca="1">_xlfn.XLOOKUP(Tabla2[[#This Row],[Producto]],Table1[Nombre de Producto],Table1[Precio Unitario])</f>
        <v>3150</v>
      </c>
      <c r="E750" s="5">
        <f ca="1">Tabla2[[#This Row],[Cantidad Vendida]]*Tabla2[[#This Row],[Precio Unitario]]</f>
        <v>0</v>
      </c>
    </row>
    <row r="751" spans="1:5">
      <c r="A751" s="6">
        <v>45088</v>
      </c>
      <c r="B751" t="str" cm="1">
        <f t="array" aca="1" ref="B751" ca="1">INDEX(Inventario!B:B, RANDBETWEEN(1, COUNTA(Inventario!B:B)))</f>
        <v>Auriculares Marshall Major III</v>
      </c>
      <c r="C751">
        <f t="shared" ca="1" si="11"/>
        <v>3</v>
      </c>
      <c r="D751" s="5">
        <f ca="1">_xlfn.XLOOKUP(Tabla2[[#This Row],[Producto]],Table1[Nombre de Producto],Table1[Precio Unitario])</f>
        <v>3150</v>
      </c>
      <c r="E751" s="5">
        <f ca="1">Tabla2[[#This Row],[Cantidad Vendida]]*Tabla2[[#This Row],[Precio Unitario]]</f>
        <v>9450</v>
      </c>
    </row>
    <row r="752" spans="1:5">
      <c r="A752" s="6">
        <v>45088</v>
      </c>
      <c r="B752" t="str" cm="1">
        <f t="array" aca="1" ref="B752" ca="1">INDEX(Inventario!B:B, RANDBETWEEN(1, COUNTA(Inventario!B:B)))</f>
        <v>Ratón Gaming SteelSeries Rival 600</v>
      </c>
      <c r="C752">
        <f t="shared" ca="1" si="11"/>
        <v>0</v>
      </c>
      <c r="D752" s="5">
        <f ca="1">_xlfn.XLOOKUP(Tabla2[[#This Row],[Producto]],Table1[Nombre de Producto],Table1[Precio Unitario])</f>
        <v>1400</v>
      </c>
      <c r="E752" s="5">
        <f ca="1">Tabla2[[#This Row],[Cantidad Vendida]]*Tabla2[[#This Row],[Precio Unitario]]</f>
        <v>0</v>
      </c>
    </row>
    <row r="753" spans="1:5">
      <c r="A753" s="6">
        <v>45088</v>
      </c>
      <c r="B753" t="str" cm="1">
        <f t="array" aca="1" ref="B753" ca="1">INDEX(Inventario!B:B, RANDBETWEEN(1, COUNTA(Inventario!B:B)))</f>
        <v>Teclado Inalámbrico Apple Magic Keyboard</v>
      </c>
      <c r="C753">
        <f t="shared" ca="1" si="11"/>
        <v>1</v>
      </c>
      <c r="D753" s="5">
        <f ca="1">_xlfn.XLOOKUP(Tabla2[[#This Row],[Producto]],Table1[Nombre de Producto],Table1[Precio Unitario])</f>
        <v>1750</v>
      </c>
      <c r="E753" s="5">
        <f ca="1">Tabla2[[#This Row],[Cantidad Vendida]]*Tabla2[[#This Row],[Precio Unitario]]</f>
        <v>1750</v>
      </c>
    </row>
    <row r="754" spans="1:5">
      <c r="A754" s="6">
        <v>45088</v>
      </c>
      <c r="B754" t="str" cm="1">
        <f t="array" aca="1" ref="B754" ca="1">INDEX(Inventario!B:B, RANDBETWEEN(1, COUNTA(Inventario!B:B)))</f>
        <v>Teclado Gaming SteelSeries Apex Pro</v>
      </c>
      <c r="C754">
        <f t="shared" ca="1" si="11"/>
        <v>10</v>
      </c>
      <c r="D754" s="5">
        <f ca="1">_xlfn.XLOOKUP(Tabla2[[#This Row],[Producto]],Table1[Nombre de Producto],Table1[Precio Unitario])</f>
        <v>3500</v>
      </c>
      <c r="E754" s="5">
        <f ca="1">Tabla2[[#This Row],[Cantidad Vendida]]*Tabla2[[#This Row],[Precio Unitario]]</f>
        <v>35000</v>
      </c>
    </row>
    <row r="755" spans="1:5">
      <c r="A755" s="6">
        <v>45088</v>
      </c>
      <c r="B755" t="str" cm="1">
        <f t="array" aca="1" ref="B755" ca="1">INDEX(Inventario!B:B, RANDBETWEEN(1, COUNTA(Inventario!B:B)))</f>
        <v>Auriculares HyperX Cloud II</v>
      </c>
      <c r="C755">
        <f t="shared" ca="1" si="11"/>
        <v>10</v>
      </c>
      <c r="D755" s="5">
        <f ca="1">_xlfn.XLOOKUP(Tabla2[[#This Row],[Producto]],Table1[Nombre de Producto],Table1[Precio Unitario])</f>
        <v>1750</v>
      </c>
      <c r="E755" s="5">
        <f ca="1">Tabla2[[#This Row],[Cantidad Vendida]]*Tabla2[[#This Row],[Precio Unitario]]</f>
        <v>17500</v>
      </c>
    </row>
    <row r="756" spans="1:5">
      <c r="A756" s="6">
        <v>45088</v>
      </c>
      <c r="B756" t="str" cm="1">
        <f t="array" aca="1" ref="B756" ca="1">INDEX(Inventario!B:B, RANDBETWEEN(1, COUNTA(Inventario!B:B)))</f>
        <v>Auriculares Sennheiser HD 660 S</v>
      </c>
      <c r="C756">
        <f t="shared" ca="1" si="11"/>
        <v>10</v>
      </c>
      <c r="D756" s="5">
        <f ca="1">_xlfn.XLOOKUP(Tabla2[[#This Row],[Producto]],Table1[Nombre de Producto],Table1[Precio Unitario])</f>
        <v>8750</v>
      </c>
      <c r="E756" s="5">
        <f ca="1">Tabla2[[#This Row],[Cantidad Vendida]]*Tabla2[[#This Row],[Precio Unitario]]</f>
        <v>87500</v>
      </c>
    </row>
    <row r="757" spans="1:5">
      <c r="A757" s="6">
        <v>45088</v>
      </c>
      <c r="B757" t="str" cm="1">
        <f t="array" aca="1" ref="B757" ca="1">INDEX(Inventario!B:B, RANDBETWEEN(1, COUNTA(Inventario!B:B)))</f>
        <v>Monitor BenQ PD3200U</v>
      </c>
      <c r="C757">
        <f t="shared" ca="1" si="11"/>
        <v>9</v>
      </c>
      <c r="D757" s="5">
        <f ca="1">_xlfn.XLOOKUP(Tabla2[[#This Row],[Producto]],Table1[Nombre de Producto],Table1[Precio Unitario])</f>
        <v>12250</v>
      </c>
      <c r="E757" s="5">
        <f ca="1">Tabla2[[#This Row],[Cantidad Vendida]]*Tabla2[[#This Row],[Precio Unitario]]</f>
        <v>110250</v>
      </c>
    </row>
    <row r="758" spans="1:5">
      <c r="A758" s="6">
        <v>45088</v>
      </c>
      <c r="B758" t="str" cm="1">
        <f t="array" aca="1" ref="B758" ca="1">INDEX(Inventario!B:B, RANDBETWEEN(1, COUNTA(Inventario!B:B)))</f>
        <v>Ratón Gaming Corsair Dark Core RGB Pro</v>
      </c>
      <c r="C758">
        <f t="shared" ca="1" si="11"/>
        <v>4</v>
      </c>
      <c r="D758" s="5">
        <f ca="1">_xlfn.XLOOKUP(Tabla2[[#This Row],[Producto]],Table1[Nombre de Producto],Table1[Precio Unitario])</f>
        <v>1750</v>
      </c>
      <c r="E758" s="5">
        <f ca="1">Tabla2[[#This Row],[Cantidad Vendida]]*Tabla2[[#This Row],[Precio Unitario]]</f>
        <v>7000</v>
      </c>
    </row>
    <row r="759" spans="1:5">
      <c r="A759" s="6">
        <v>45088</v>
      </c>
      <c r="B759" t="str" cm="1">
        <f t="array" aca="1" ref="B759" ca="1">INDEX(Inventario!B:B, RANDBETWEEN(1, COUNTA(Inventario!B:B)))</f>
        <v>Ratón Inalámbrico Microsoft Arc</v>
      </c>
      <c r="C759">
        <f t="shared" ca="1" si="11"/>
        <v>2</v>
      </c>
      <c r="D759" s="5">
        <f ca="1">_xlfn.XLOOKUP(Tabla2[[#This Row],[Producto]],Table1[Nombre de Producto],Table1[Precio Unitario])</f>
        <v>1050</v>
      </c>
      <c r="E759" s="5">
        <f ca="1">Tabla2[[#This Row],[Cantidad Vendida]]*Tabla2[[#This Row],[Precio Unitario]]</f>
        <v>2100</v>
      </c>
    </row>
    <row r="760" spans="1:5">
      <c r="A760" s="6">
        <v>45088</v>
      </c>
      <c r="B760" t="str" cm="1">
        <f t="array" aca="1" ref="B760" ca="1">INDEX(Inventario!B:B, RANDBETWEEN(1, COUNTA(Inventario!B:B)))</f>
        <v>Teclado Inalámbrico Apple Magic Keyboard</v>
      </c>
      <c r="C760">
        <f t="shared" ca="1" si="11"/>
        <v>10</v>
      </c>
      <c r="D760" s="5">
        <f ca="1">_xlfn.XLOOKUP(Tabla2[[#This Row],[Producto]],Table1[Nombre de Producto],Table1[Precio Unitario])</f>
        <v>1750</v>
      </c>
      <c r="E760" s="5">
        <f ca="1">Tabla2[[#This Row],[Cantidad Vendida]]*Tabla2[[#This Row],[Precio Unitario]]</f>
        <v>17500</v>
      </c>
    </row>
    <row r="761" spans="1:5">
      <c r="A761" s="6">
        <v>45088</v>
      </c>
      <c r="B761" t="str" cm="1">
        <f t="array" aca="1" ref="B761" ca="1">INDEX(Inventario!B:B, RANDBETWEEN(1, COUNTA(Inventario!B:B)))</f>
        <v>Monitor Philips Brilliance 329P9H</v>
      </c>
      <c r="C761">
        <f t="shared" ca="1" si="11"/>
        <v>12</v>
      </c>
      <c r="D761" s="5">
        <f ca="1">_xlfn.XLOOKUP(Tabla2[[#This Row],[Producto]],Table1[Nombre de Producto],Table1[Precio Unitario])</f>
        <v>12250</v>
      </c>
      <c r="E761" s="5">
        <f ca="1">Tabla2[[#This Row],[Cantidad Vendida]]*Tabla2[[#This Row],[Precio Unitario]]</f>
        <v>147000</v>
      </c>
    </row>
    <row r="762" spans="1:5">
      <c r="A762" s="6">
        <v>45088</v>
      </c>
      <c r="B762" t="str" cm="1">
        <f t="array" aca="1" ref="B762" ca="1">INDEX(Inventario!B:B, RANDBETWEEN(1, COUNTA(Inventario!B:B)))</f>
        <v>Teclado Numérico Jelly Comb</v>
      </c>
      <c r="C762">
        <f t="shared" ca="1" si="11"/>
        <v>12</v>
      </c>
      <c r="D762" s="5">
        <f ca="1">_xlfn.XLOOKUP(Tabla2[[#This Row],[Producto]],Table1[Nombre de Producto],Table1[Precio Unitario])</f>
        <v>525</v>
      </c>
      <c r="E762" s="5">
        <f ca="1">Tabla2[[#This Row],[Cantidad Vendida]]*Tabla2[[#This Row],[Precio Unitario]]</f>
        <v>6300</v>
      </c>
    </row>
    <row r="763" spans="1:5">
      <c r="A763" s="6">
        <v>45088</v>
      </c>
      <c r="B763" t="str" cm="1">
        <f t="array" aca="1" ref="B763" ca="1">INDEX(Inventario!B:B, RANDBETWEEN(1, COUNTA(Inventario!B:B)))</f>
        <v>Auriculares Logitech G Pro X</v>
      </c>
      <c r="C763">
        <f t="shared" ca="1" si="11"/>
        <v>8</v>
      </c>
      <c r="D763" s="5">
        <f ca="1">_xlfn.XLOOKUP(Tabla2[[#This Row],[Producto]],Table1[Nombre de Producto],Table1[Precio Unitario])</f>
        <v>2625</v>
      </c>
      <c r="E763" s="5">
        <f ca="1">Tabla2[[#This Row],[Cantidad Vendida]]*Tabla2[[#This Row],[Precio Unitario]]</f>
        <v>21000</v>
      </c>
    </row>
    <row r="764" spans="1:5">
      <c r="A764" s="6">
        <v>45088</v>
      </c>
      <c r="B764" t="str" cm="1">
        <f t="array" aca="1" ref="B764" ca="1">INDEX(Inventario!B:B, RANDBETWEEN(1, COUNTA(Inventario!B:B)))</f>
        <v>Teclado Inalámbrico Apple Magic Keyboard</v>
      </c>
      <c r="C764">
        <f t="shared" ca="1" si="11"/>
        <v>8</v>
      </c>
      <c r="D764" s="5">
        <f ca="1">_xlfn.XLOOKUP(Tabla2[[#This Row],[Producto]],Table1[Nombre de Producto],Table1[Precio Unitario])</f>
        <v>1750</v>
      </c>
      <c r="E764" s="5">
        <f ca="1">Tabla2[[#This Row],[Cantidad Vendida]]*Tabla2[[#This Row],[Precio Unitario]]</f>
        <v>14000</v>
      </c>
    </row>
    <row r="765" spans="1:5">
      <c r="A765" s="6">
        <v>45088</v>
      </c>
      <c r="B765" t="str" cm="1">
        <f t="array" aca="1" ref="B765" ca="1">INDEX(Inventario!B:B, RANDBETWEEN(1, COUNTA(Inventario!B:B)))</f>
        <v>Webcam Razer Kiyo</v>
      </c>
      <c r="C765">
        <f t="shared" ca="1" si="11"/>
        <v>1</v>
      </c>
      <c r="D765" s="5">
        <f ca="1">_xlfn.XLOOKUP(Tabla2[[#This Row],[Producto]],Table1[Nombre de Producto],Table1[Precio Unitario])</f>
        <v>1750</v>
      </c>
      <c r="E765" s="5">
        <f ca="1">Tabla2[[#This Row],[Cantidad Vendida]]*Tabla2[[#This Row],[Precio Unitario]]</f>
        <v>1750</v>
      </c>
    </row>
    <row r="766" spans="1:5">
      <c r="A766" s="6">
        <v>45088</v>
      </c>
      <c r="B766" t="str" cm="1">
        <f t="array" aca="1" ref="B766" ca="1">INDEX(Inventario!B:B, RANDBETWEEN(1, COUNTA(Inventario!B:B)))</f>
        <v>Teclado Retroiluminado Corsair K70</v>
      </c>
      <c r="C766">
        <f t="shared" ca="1" si="11"/>
        <v>5</v>
      </c>
      <c r="D766" s="5">
        <f ca="1">_xlfn.XLOOKUP(Tabla2[[#This Row],[Producto]],Table1[Nombre de Producto],Table1[Precio Unitario])</f>
        <v>2800</v>
      </c>
      <c r="E766" s="5">
        <f ca="1">Tabla2[[#This Row],[Cantidad Vendida]]*Tabla2[[#This Row],[Precio Unitario]]</f>
        <v>14000</v>
      </c>
    </row>
    <row r="767" spans="1:5">
      <c r="A767" s="6">
        <v>45088</v>
      </c>
      <c r="B767" t="str" cm="1">
        <f t="array" aca="1" ref="B767" ca="1">INDEX(Inventario!B:B, RANDBETWEEN(1, COUNTA(Inventario!B:B)))</f>
        <v>Auriculares Jabra Elite 85h</v>
      </c>
      <c r="C767">
        <f t="shared" ca="1" si="11"/>
        <v>8</v>
      </c>
      <c r="D767" s="5">
        <f ca="1">_xlfn.XLOOKUP(Tabla2[[#This Row],[Producto]],Table1[Nombre de Producto],Table1[Precio Unitario])</f>
        <v>4375</v>
      </c>
      <c r="E767" s="5">
        <f ca="1">Tabla2[[#This Row],[Cantidad Vendida]]*Tabla2[[#This Row],[Precio Unitario]]</f>
        <v>35000</v>
      </c>
    </row>
    <row r="768" spans="1:5">
      <c r="A768" s="6">
        <v>45088</v>
      </c>
      <c r="B768" t="str" cm="1">
        <f t="array" aca="1" ref="B768" ca="1">INDEX(Inventario!B:B, RANDBETWEEN(1, COUNTA(Inventario!B:B)))</f>
        <v>Ratón Inalámbrico Logitech MX Anywhere 2S</v>
      </c>
      <c r="C768">
        <f t="shared" ca="1" si="11"/>
        <v>2</v>
      </c>
      <c r="D768" s="5">
        <f ca="1">_xlfn.XLOOKUP(Tabla2[[#This Row],[Producto]],Table1[Nombre de Producto],Table1[Precio Unitario])</f>
        <v>1050</v>
      </c>
      <c r="E768" s="5">
        <f ca="1">Tabla2[[#This Row],[Cantidad Vendida]]*Tabla2[[#This Row],[Precio Unitario]]</f>
        <v>2100</v>
      </c>
    </row>
    <row r="769" spans="1:5">
      <c r="A769" s="6">
        <v>45088</v>
      </c>
      <c r="B769" t="str" cm="1">
        <f t="array" aca="1" ref="B769" ca="1">INDEX(Inventario!B:B, RANDBETWEEN(1, COUNTA(Inventario!B:B)))</f>
        <v>Ratón Inalámbrico Microsoft Arc</v>
      </c>
      <c r="C769">
        <f t="shared" ca="1" si="11"/>
        <v>9</v>
      </c>
      <c r="D769" s="5">
        <f ca="1">_xlfn.XLOOKUP(Tabla2[[#This Row],[Producto]],Table1[Nombre de Producto],Table1[Precio Unitario])</f>
        <v>1050</v>
      </c>
      <c r="E769" s="5">
        <f ca="1">Tabla2[[#This Row],[Cantidad Vendida]]*Tabla2[[#This Row],[Precio Unitario]]</f>
        <v>9450</v>
      </c>
    </row>
    <row r="770" spans="1:5">
      <c r="A770" s="6">
        <v>45088</v>
      </c>
      <c r="B770" t="str" cm="1">
        <f t="array" aca="1" ref="B770" ca="1">INDEX(Inventario!B:B, RANDBETWEEN(1, COUNTA(Inventario!B:B)))</f>
        <v>Auriculares Sennheiser HD 660 S</v>
      </c>
      <c r="C770">
        <f t="shared" ca="1" si="11"/>
        <v>9</v>
      </c>
      <c r="D770" s="5">
        <f ca="1">_xlfn.XLOOKUP(Tabla2[[#This Row],[Producto]],Table1[Nombre de Producto],Table1[Precio Unitario])</f>
        <v>8750</v>
      </c>
      <c r="E770" s="5">
        <f ca="1">Tabla2[[#This Row],[Cantidad Vendida]]*Tabla2[[#This Row],[Precio Unitario]]</f>
        <v>78750</v>
      </c>
    </row>
    <row r="771" spans="1:5">
      <c r="A771" s="6">
        <v>45088</v>
      </c>
      <c r="B771" t="str" cm="1">
        <f t="array" aca="1" ref="B771" ca="1">INDEX(Inventario!B:B, RANDBETWEEN(1, COUNTA(Inventario!B:B)))</f>
        <v>Auriculares HyperX Cloud II</v>
      </c>
      <c r="C771">
        <f t="shared" ref="C771:C834" ca="1" si="12">RANDBETWEEN(0,12)</f>
        <v>0</v>
      </c>
      <c r="D771" s="5">
        <f ca="1">_xlfn.XLOOKUP(Tabla2[[#This Row],[Producto]],Table1[Nombre de Producto],Table1[Precio Unitario])</f>
        <v>1750</v>
      </c>
      <c r="E771" s="5">
        <f ca="1">Tabla2[[#This Row],[Cantidad Vendida]]*Tabla2[[#This Row],[Precio Unitario]]</f>
        <v>0</v>
      </c>
    </row>
    <row r="772" spans="1:5">
      <c r="A772" s="6">
        <v>45088</v>
      </c>
      <c r="B772" t="str" cm="1">
        <f t="array" aca="1" ref="B772" ca="1">INDEX(Inventario!B:B, RANDBETWEEN(1, COUNTA(Inventario!B:B)))</f>
        <v>Monitor BenQ PD3200U</v>
      </c>
      <c r="C772">
        <f t="shared" ca="1" si="12"/>
        <v>3</v>
      </c>
      <c r="D772" s="5">
        <f ca="1">_xlfn.XLOOKUP(Tabla2[[#This Row],[Producto]],Table1[Nombre de Producto],Table1[Precio Unitario])</f>
        <v>12250</v>
      </c>
      <c r="E772" s="5">
        <f ca="1">Tabla2[[#This Row],[Cantidad Vendida]]*Tabla2[[#This Row],[Precio Unitario]]</f>
        <v>36750</v>
      </c>
    </row>
    <row r="773" spans="1:5">
      <c r="A773" s="6">
        <v>45088</v>
      </c>
      <c r="B773" t="str" cm="1">
        <f t="array" aca="1" ref="B773" ca="1">INDEX(Inventario!B:B, RANDBETWEEN(1, COUNTA(Inventario!B:B)))</f>
        <v>Auriculares Inalámbricos Sony WH-1000XM4</v>
      </c>
      <c r="C773">
        <f t="shared" ca="1" si="12"/>
        <v>7</v>
      </c>
      <c r="D773" s="5">
        <f ca="1">_xlfn.XLOOKUP(Tabla2[[#This Row],[Producto]],Table1[Nombre de Producto],Table1[Precio Unitario])</f>
        <v>6125</v>
      </c>
      <c r="E773" s="5">
        <f ca="1">Tabla2[[#This Row],[Cantidad Vendida]]*Tabla2[[#This Row],[Precio Unitario]]</f>
        <v>42875</v>
      </c>
    </row>
    <row r="774" spans="1:5">
      <c r="A774" s="6">
        <v>45088</v>
      </c>
      <c r="B774" t="str" cm="1">
        <f t="array" aca="1" ref="B774" ca="1">INDEX(Inventario!B:B, RANDBETWEEN(1, COUNTA(Inventario!B:B)))</f>
        <v>Monitor ASUS ROG Swift</v>
      </c>
      <c r="C774">
        <f t="shared" ca="1" si="12"/>
        <v>12</v>
      </c>
      <c r="D774" s="5">
        <f ca="1">_xlfn.XLOOKUP(Tabla2[[#This Row],[Producto]],Table1[Nombre de Producto],Table1[Precio Unitario])</f>
        <v>14000</v>
      </c>
      <c r="E774" s="5">
        <f ca="1">Tabla2[[#This Row],[Cantidad Vendida]]*Tabla2[[#This Row],[Precio Unitario]]</f>
        <v>168000</v>
      </c>
    </row>
    <row r="775" spans="1:5">
      <c r="A775" s="6">
        <v>45088</v>
      </c>
      <c r="B775" t="str" cm="1">
        <f t="array" aca="1" ref="B775" ca="1">INDEX(Inventario!B:B, RANDBETWEEN(1, COUNTA(Inventario!B:B)))</f>
        <v>Monitor ViewSonic VX2776-SMHD</v>
      </c>
      <c r="C775">
        <f t="shared" ca="1" si="12"/>
        <v>6</v>
      </c>
      <c r="D775" s="5">
        <f ca="1">_xlfn.XLOOKUP(Tabla2[[#This Row],[Producto]],Table1[Nombre de Producto],Table1[Precio Unitario])</f>
        <v>3150</v>
      </c>
      <c r="E775" s="5">
        <f ca="1">Tabla2[[#This Row],[Cantidad Vendida]]*Tabla2[[#This Row],[Precio Unitario]]</f>
        <v>18900</v>
      </c>
    </row>
    <row r="776" spans="1:5">
      <c r="A776" s="6">
        <v>45088</v>
      </c>
      <c r="B776" t="str" cm="1">
        <f t="array" aca="1" ref="B776" ca="1">INDEX(Inventario!B:B, RANDBETWEEN(1, COUNTA(Inventario!B:B)))</f>
        <v>Ratón Gaming SteelSeries Rival 600</v>
      </c>
      <c r="C776">
        <f t="shared" ca="1" si="12"/>
        <v>11</v>
      </c>
      <c r="D776" s="5">
        <f ca="1">_xlfn.XLOOKUP(Tabla2[[#This Row],[Producto]],Table1[Nombre de Producto],Table1[Precio Unitario])</f>
        <v>1400</v>
      </c>
      <c r="E776" s="5">
        <f ca="1">Tabla2[[#This Row],[Cantidad Vendida]]*Tabla2[[#This Row],[Precio Unitario]]</f>
        <v>15400</v>
      </c>
    </row>
    <row r="777" spans="1:5">
      <c r="A777" s="6">
        <v>45088</v>
      </c>
      <c r="B777" t="str" cm="1">
        <f t="array" aca="1" ref="B777" ca="1">INDEX(Inventario!B:B, RANDBETWEEN(1, COUNTA(Inventario!B:B)))</f>
        <v>Auriculares Corsair Virtuoso RGB Wireless</v>
      </c>
      <c r="C777">
        <f t="shared" ca="1" si="12"/>
        <v>6</v>
      </c>
      <c r="D777" s="5">
        <f ca="1">_xlfn.XLOOKUP(Tabla2[[#This Row],[Producto]],Table1[Nombre de Producto],Table1[Precio Unitario])</f>
        <v>3150</v>
      </c>
      <c r="E777" s="5">
        <f ca="1">Tabla2[[#This Row],[Cantidad Vendida]]*Tabla2[[#This Row],[Precio Unitario]]</f>
        <v>18900</v>
      </c>
    </row>
    <row r="778" spans="1:5">
      <c r="A778" s="6">
        <v>45088</v>
      </c>
      <c r="B778" t="str" cm="1">
        <f t="array" aca="1" ref="B778" ca="1">INDEX(Inventario!B:B, RANDBETWEEN(1, COUNTA(Inventario!B:B)))</f>
        <v>Teclado Ergonómico Kinesis Advantage2</v>
      </c>
      <c r="C778">
        <f t="shared" ca="1" si="12"/>
        <v>7</v>
      </c>
      <c r="D778" s="5">
        <f ca="1">_xlfn.XLOOKUP(Tabla2[[#This Row],[Producto]],Table1[Nombre de Producto],Table1[Precio Unitario])</f>
        <v>6125</v>
      </c>
      <c r="E778" s="5">
        <f ca="1">Tabla2[[#This Row],[Cantidad Vendida]]*Tabla2[[#This Row],[Precio Unitario]]</f>
        <v>42875</v>
      </c>
    </row>
    <row r="779" spans="1:5">
      <c r="A779" s="6">
        <v>45088</v>
      </c>
      <c r="B779" t="str" cm="1">
        <f t="array" aca="1" ref="B779" ca="1">INDEX(Inventario!B:B, RANDBETWEEN(1, COUNTA(Inventario!B:B)))</f>
        <v>Auriculares Marshall Major III</v>
      </c>
      <c r="C779">
        <f t="shared" ca="1" si="12"/>
        <v>12</v>
      </c>
      <c r="D779" s="5">
        <f ca="1">_xlfn.XLOOKUP(Tabla2[[#This Row],[Producto]],Table1[Nombre de Producto],Table1[Precio Unitario])</f>
        <v>3150</v>
      </c>
      <c r="E779" s="5">
        <f ca="1">Tabla2[[#This Row],[Cantidad Vendida]]*Tabla2[[#This Row],[Precio Unitario]]</f>
        <v>37800</v>
      </c>
    </row>
    <row r="780" spans="1:5">
      <c r="A780" s="6">
        <v>45088</v>
      </c>
      <c r="B780" t="str" cm="1">
        <f t="array" aca="1" ref="B780" ca="1">INDEX(Inventario!B:B, RANDBETWEEN(1, COUNTA(Inventario!B:B)))</f>
        <v>Teclado Bluetooth Microsoft Surface</v>
      </c>
      <c r="C780">
        <f t="shared" ca="1" si="12"/>
        <v>11</v>
      </c>
      <c r="D780" s="5">
        <f ca="1">_xlfn.XLOOKUP(Tabla2[[#This Row],[Producto]],Table1[Nombre de Producto],Table1[Precio Unitario])</f>
        <v>1400</v>
      </c>
      <c r="E780" s="5">
        <f ca="1">Tabla2[[#This Row],[Cantidad Vendida]]*Tabla2[[#This Row],[Precio Unitario]]</f>
        <v>15400</v>
      </c>
    </row>
    <row r="781" spans="1:5">
      <c r="A781" s="6">
        <v>45088</v>
      </c>
      <c r="B781" t="str" cm="1">
        <f t="array" aca="1" ref="B781" ca="1">INDEX(Inventario!B:B, RANDBETWEEN(1, COUNTA(Inventario!B:B)))</f>
        <v>Auriculares Beyerdynamic DT 990 Pro</v>
      </c>
      <c r="C781">
        <f t="shared" ca="1" si="12"/>
        <v>3</v>
      </c>
      <c r="D781" s="5">
        <f ca="1">_xlfn.XLOOKUP(Tabla2[[#This Row],[Producto]],Table1[Nombre de Producto],Table1[Precio Unitario])</f>
        <v>6125</v>
      </c>
      <c r="E781" s="5">
        <f ca="1">Tabla2[[#This Row],[Cantidad Vendida]]*Tabla2[[#This Row],[Precio Unitario]]</f>
        <v>18375</v>
      </c>
    </row>
    <row r="782" spans="1:5">
      <c r="A782" s="6">
        <v>45095</v>
      </c>
      <c r="B782" t="str" cm="1">
        <f t="array" aca="1" ref="B782" ca="1">INDEX(Inventario!B:B, RANDBETWEEN(1, COUNTA(Inventario!B:B)))</f>
        <v>Auriculares Jabra Elite 85h</v>
      </c>
      <c r="C782">
        <f t="shared" ca="1" si="12"/>
        <v>5</v>
      </c>
      <c r="D782" s="5">
        <f ca="1">_xlfn.XLOOKUP(Tabla2[[#This Row],[Producto]],Table1[Nombre de Producto],Table1[Precio Unitario])</f>
        <v>4375</v>
      </c>
      <c r="E782" s="5">
        <f ca="1">Tabla2[[#This Row],[Cantidad Vendida]]*Tabla2[[#This Row],[Precio Unitario]]</f>
        <v>21875</v>
      </c>
    </row>
    <row r="783" spans="1:5">
      <c r="A783" s="6">
        <v>45095</v>
      </c>
      <c r="B783" t="str" cm="1">
        <f t="array" aca="1" ref="B783" ca="1">INDEX(Inventario!B:B, RANDBETWEEN(1, COUNTA(Inventario!B:B)))</f>
        <v>Auriculares Corsair Virtuoso RGB Wireless</v>
      </c>
      <c r="C783">
        <f t="shared" ca="1" si="12"/>
        <v>8</v>
      </c>
      <c r="D783" s="5">
        <f ca="1">_xlfn.XLOOKUP(Tabla2[[#This Row],[Producto]],Table1[Nombre de Producto],Table1[Precio Unitario])</f>
        <v>3150</v>
      </c>
      <c r="E783" s="5">
        <f ca="1">Tabla2[[#This Row],[Cantidad Vendida]]*Tabla2[[#This Row],[Precio Unitario]]</f>
        <v>25200</v>
      </c>
    </row>
    <row r="784" spans="1:5">
      <c r="A784" s="6">
        <v>45095</v>
      </c>
      <c r="B784" t="str" cm="1">
        <f t="array" aca="1" ref="B784" ca="1">INDEX(Inventario!B:B, RANDBETWEEN(1, COUNTA(Inventario!B:B)))</f>
        <v>Ratón Vertical Ergonomico Anker</v>
      </c>
      <c r="C784">
        <f t="shared" ca="1" si="12"/>
        <v>9</v>
      </c>
      <c r="D784" s="5">
        <f ca="1">_xlfn.XLOOKUP(Tabla2[[#This Row],[Producto]],Table1[Nombre de Producto],Table1[Precio Unitario])</f>
        <v>525</v>
      </c>
      <c r="E784" s="5">
        <f ca="1">Tabla2[[#This Row],[Cantidad Vendida]]*Tabla2[[#This Row],[Precio Unitario]]</f>
        <v>4725</v>
      </c>
    </row>
    <row r="785" spans="1:5">
      <c r="A785" s="6">
        <v>45095</v>
      </c>
      <c r="B785" t="str" cm="1">
        <f t="array" aca="1" ref="B785" ca="1">INDEX(Inventario!B:B, RANDBETWEEN(1, COUNTA(Inventario!B:B)))</f>
        <v>Monitor BenQ PD3200U</v>
      </c>
      <c r="C785">
        <f t="shared" ca="1" si="12"/>
        <v>12</v>
      </c>
      <c r="D785" s="5">
        <f ca="1">_xlfn.XLOOKUP(Tabla2[[#This Row],[Producto]],Table1[Nombre de Producto],Table1[Precio Unitario])</f>
        <v>12250</v>
      </c>
      <c r="E785" s="5">
        <f ca="1">Tabla2[[#This Row],[Cantidad Vendida]]*Tabla2[[#This Row],[Precio Unitario]]</f>
        <v>147000</v>
      </c>
    </row>
    <row r="786" spans="1:5">
      <c r="A786" s="6">
        <v>45095</v>
      </c>
      <c r="B786" t="str" cm="1">
        <f t="array" aca="1" ref="B786" ca="1">INDEX(Inventario!B:B, RANDBETWEEN(1, COUNTA(Inventario!B:B)))</f>
        <v>Nombre de Producto</v>
      </c>
      <c r="C786">
        <f t="shared" ca="1" si="12"/>
        <v>12</v>
      </c>
      <c r="D786" s="5" t="e">
        <f ca="1">_xlfn.XLOOKUP(Tabla2[[#This Row],[Producto]],Table1[Nombre de Producto],Table1[Precio Unitario])</f>
        <v>#N/A</v>
      </c>
      <c r="E786" s="5" t="e">
        <f ca="1">Tabla2[[#This Row],[Cantidad Vendida]]*Tabla2[[#This Row],[Precio Unitario]]</f>
        <v>#N/A</v>
      </c>
    </row>
    <row r="787" spans="1:5">
      <c r="A787" s="6">
        <v>45095</v>
      </c>
      <c r="B787" t="str" cm="1">
        <f t="array" aca="1" ref="B787" ca="1">INDEX(Inventario!B:B, RANDBETWEEN(1, COUNTA(Inventario!B:B)))</f>
        <v>Nombre de Producto</v>
      </c>
      <c r="C787">
        <f t="shared" ca="1" si="12"/>
        <v>1</v>
      </c>
      <c r="D787" s="5" t="e">
        <f ca="1">_xlfn.XLOOKUP(Tabla2[[#This Row],[Producto]],Table1[Nombre de Producto],Table1[Precio Unitario])</f>
        <v>#N/A</v>
      </c>
      <c r="E787" s="5" t="e">
        <f ca="1">Tabla2[[#This Row],[Cantidad Vendida]]*Tabla2[[#This Row],[Precio Unitario]]</f>
        <v>#N/A</v>
      </c>
    </row>
    <row r="788" spans="1:5">
      <c r="A788" s="6">
        <v>45095</v>
      </c>
      <c r="B788" t="str" cm="1">
        <f t="array" aca="1" ref="B788" ca="1">INDEX(Inventario!B:B, RANDBETWEEN(1, COUNTA(Inventario!B:B)))</f>
        <v>Webcam Razer Kiyo</v>
      </c>
      <c r="C788">
        <f t="shared" ca="1" si="12"/>
        <v>2</v>
      </c>
      <c r="D788" s="5">
        <f ca="1">_xlfn.XLOOKUP(Tabla2[[#This Row],[Producto]],Table1[Nombre de Producto],Table1[Precio Unitario])</f>
        <v>1750</v>
      </c>
      <c r="E788" s="5">
        <f ca="1">Tabla2[[#This Row],[Cantidad Vendida]]*Tabla2[[#This Row],[Precio Unitario]]</f>
        <v>3500</v>
      </c>
    </row>
    <row r="789" spans="1:5">
      <c r="A789" s="6">
        <v>45095</v>
      </c>
      <c r="B789" t="str" cm="1">
        <f t="array" aca="1" ref="B789" ca="1">INDEX(Inventario!B:B, RANDBETWEEN(1, COUNTA(Inventario!B:B)))</f>
        <v>Nombre de Producto</v>
      </c>
      <c r="C789">
        <f t="shared" ca="1" si="12"/>
        <v>5</v>
      </c>
      <c r="D789" s="5" t="e">
        <f ca="1">_xlfn.XLOOKUP(Tabla2[[#This Row],[Producto]],Table1[Nombre de Producto],Table1[Precio Unitario])</f>
        <v>#N/A</v>
      </c>
      <c r="E789" s="5" t="e">
        <f ca="1">Tabla2[[#This Row],[Cantidad Vendida]]*Tabla2[[#This Row],[Precio Unitario]]</f>
        <v>#N/A</v>
      </c>
    </row>
    <row r="790" spans="1:5">
      <c r="A790" s="6">
        <v>45095</v>
      </c>
      <c r="B790" t="str" cm="1">
        <f t="array" aca="1" ref="B790" ca="1">INDEX(Inventario!B:B, RANDBETWEEN(1, COUNTA(Inventario!B:B)))</f>
        <v>Monitor Philips Brilliance 329P9H</v>
      </c>
      <c r="C790">
        <f t="shared" ca="1" si="12"/>
        <v>8</v>
      </c>
      <c r="D790" s="5">
        <f ca="1">_xlfn.XLOOKUP(Tabla2[[#This Row],[Producto]],Table1[Nombre de Producto],Table1[Precio Unitario])</f>
        <v>12250</v>
      </c>
      <c r="E790" s="5">
        <f ca="1">Tabla2[[#This Row],[Cantidad Vendida]]*Tabla2[[#This Row],[Precio Unitario]]</f>
        <v>98000</v>
      </c>
    </row>
    <row r="791" spans="1:5">
      <c r="A791" s="6">
        <v>45095</v>
      </c>
      <c r="B791" t="str" cm="1">
        <f t="array" aca="1" ref="B791" ca="1">INDEX(Inventario!B:B, RANDBETWEEN(1, COUNTA(Inventario!B:B)))</f>
        <v>Monitor BenQ PD3200U</v>
      </c>
      <c r="C791">
        <f t="shared" ca="1" si="12"/>
        <v>1</v>
      </c>
      <c r="D791" s="5">
        <f ca="1">_xlfn.XLOOKUP(Tabla2[[#This Row],[Producto]],Table1[Nombre de Producto],Table1[Precio Unitario])</f>
        <v>12250</v>
      </c>
      <c r="E791" s="5">
        <f ca="1">Tabla2[[#This Row],[Cantidad Vendida]]*Tabla2[[#This Row],[Precio Unitario]]</f>
        <v>12250</v>
      </c>
    </row>
    <row r="792" spans="1:5">
      <c r="A792" s="6">
        <v>45095</v>
      </c>
      <c r="B792" t="str" cm="1">
        <f t="array" aca="1" ref="B792" ca="1">INDEX(Inventario!B:B, RANDBETWEEN(1, COUNTA(Inventario!B:B)))</f>
        <v>Ratón Gaming Corsair Dark Core RGB Pro</v>
      </c>
      <c r="C792">
        <f t="shared" ca="1" si="12"/>
        <v>1</v>
      </c>
      <c r="D792" s="5">
        <f ca="1">_xlfn.XLOOKUP(Tabla2[[#This Row],[Producto]],Table1[Nombre de Producto],Table1[Precio Unitario])</f>
        <v>1750</v>
      </c>
      <c r="E792" s="5">
        <f ca="1">Tabla2[[#This Row],[Cantidad Vendida]]*Tabla2[[#This Row],[Precio Unitario]]</f>
        <v>1750</v>
      </c>
    </row>
    <row r="793" spans="1:5">
      <c r="A793" s="6">
        <v>45095</v>
      </c>
      <c r="B793" t="str" cm="1">
        <f t="array" aca="1" ref="B793" ca="1">INDEX(Inventario!B:B, RANDBETWEEN(1, COUNTA(Inventario!B:B)))</f>
        <v>Nombre de Producto</v>
      </c>
      <c r="C793">
        <f t="shared" ca="1" si="12"/>
        <v>3</v>
      </c>
      <c r="D793" s="5" t="e">
        <f ca="1">_xlfn.XLOOKUP(Tabla2[[#This Row],[Producto]],Table1[Nombre de Producto],Table1[Precio Unitario])</f>
        <v>#N/A</v>
      </c>
      <c r="E793" s="5" t="e">
        <f ca="1">Tabla2[[#This Row],[Cantidad Vendida]]*Tabla2[[#This Row],[Precio Unitario]]</f>
        <v>#N/A</v>
      </c>
    </row>
    <row r="794" spans="1:5">
      <c r="A794" s="6">
        <v>45095</v>
      </c>
      <c r="B794" t="str" cm="1">
        <f t="array" aca="1" ref="B794" ca="1">INDEX(Inventario!B:B, RANDBETWEEN(1, COUNTA(Inventario!B:B)))</f>
        <v>Auriculares Bose QuietComfort 35 II</v>
      </c>
      <c r="C794">
        <f t="shared" ca="1" si="12"/>
        <v>9</v>
      </c>
      <c r="D794" s="5">
        <f ca="1">_xlfn.XLOOKUP(Tabla2[[#This Row],[Producto]],Table1[Nombre de Producto],Table1[Precio Unitario])</f>
        <v>5250</v>
      </c>
      <c r="E794" s="5">
        <f ca="1">Tabla2[[#This Row],[Cantidad Vendida]]*Tabla2[[#This Row],[Precio Unitario]]</f>
        <v>47250</v>
      </c>
    </row>
    <row r="795" spans="1:5">
      <c r="A795" s="6">
        <v>45095</v>
      </c>
      <c r="B795" t="str" cm="1">
        <f t="array" aca="1" ref="B795" ca="1">INDEX(Inventario!B:B, RANDBETWEEN(1, COUNTA(Inventario!B:B)))</f>
        <v>Auriculares Beyerdynamic DT 990 Pro</v>
      </c>
      <c r="C795">
        <f t="shared" ca="1" si="12"/>
        <v>7</v>
      </c>
      <c r="D795" s="5">
        <f ca="1">_xlfn.XLOOKUP(Tabla2[[#This Row],[Producto]],Table1[Nombre de Producto],Table1[Precio Unitario])</f>
        <v>6125</v>
      </c>
      <c r="E795" s="5">
        <f ca="1">Tabla2[[#This Row],[Cantidad Vendida]]*Tabla2[[#This Row],[Precio Unitario]]</f>
        <v>42875</v>
      </c>
    </row>
    <row r="796" spans="1:5">
      <c r="A796" s="6">
        <v>45095</v>
      </c>
      <c r="B796" t="str" cm="1">
        <f t="array" aca="1" ref="B796" ca="1">INDEX(Inventario!B:B, RANDBETWEEN(1, COUNTA(Inventario!B:B)))</f>
        <v>Auriculares Corsair Virtuoso RGB Wireless</v>
      </c>
      <c r="C796">
        <f t="shared" ca="1" si="12"/>
        <v>7</v>
      </c>
      <c r="D796" s="5">
        <f ca="1">_xlfn.XLOOKUP(Tabla2[[#This Row],[Producto]],Table1[Nombre de Producto],Table1[Precio Unitario])</f>
        <v>3150</v>
      </c>
      <c r="E796" s="5">
        <f ca="1">Tabla2[[#This Row],[Cantidad Vendida]]*Tabla2[[#This Row],[Precio Unitario]]</f>
        <v>22050</v>
      </c>
    </row>
    <row r="797" spans="1:5">
      <c r="A797" s="6">
        <v>45095</v>
      </c>
      <c r="B797" t="str" cm="1">
        <f t="array" aca="1" ref="B797" ca="1">INDEX(Inventario!B:B, RANDBETWEEN(1, COUNTA(Inventario!B:B)))</f>
        <v>Teclado Gamer Razer Huntsman Mini</v>
      </c>
      <c r="C797">
        <f t="shared" ca="1" si="12"/>
        <v>1</v>
      </c>
      <c r="D797" s="5">
        <f ca="1">_xlfn.XLOOKUP(Tabla2[[#This Row],[Producto]],Table1[Nombre de Producto],Table1[Precio Unitario])</f>
        <v>2450</v>
      </c>
      <c r="E797" s="5">
        <f ca="1">Tabla2[[#This Row],[Cantidad Vendida]]*Tabla2[[#This Row],[Precio Unitario]]</f>
        <v>2450</v>
      </c>
    </row>
    <row r="798" spans="1:5">
      <c r="A798" s="6">
        <v>45095</v>
      </c>
      <c r="B798" t="str" cm="1">
        <f t="array" aca="1" ref="B798" ca="1">INDEX(Inventario!B:B, RANDBETWEEN(1, COUNTA(Inventario!B:B)))</f>
        <v>Ratón Gaming SteelSeries Rival 600</v>
      </c>
      <c r="C798">
        <f t="shared" ca="1" si="12"/>
        <v>5</v>
      </c>
      <c r="D798" s="5">
        <f ca="1">_xlfn.XLOOKUP(Tabla2[[#This Row],[Producto]],Table1[Nombre de Producto],Table1[Precio Unitario])</f>
        <v>1400</v>
      </c>
      <c r="E798" s="5">
        <f ca="1">Tabla2[[#This Row],[Cantidad Vendida]]*Tabla2[[#This Row],[Precio Unitario]]</f>
        <v>7000</v>
      </c>
    </row>
    <row r="799" spans="1:5">
      <c r="A799" s="6">
        <v>45095</v>
      </c>
      <c r="B799" t="str" cm="1">
        <f t="array" aca="1" ref="B799" ca="1">INDEX(Inventario!B:B, RANDBETWEEN(1, COUNTA(Inventario!B:B)))</f>
        <v>Monitor BenQ PD3200U</v>
      </c>
      <c r="C799">
        <f t="shared" ca="1" si="12"/>
        <v>0</v>
      </c>
      <c r="D799" s="5">
        <f ca="1">_xlfn.XLOOKUP(Tabla2[[#This Row],[Producto]],Table1[Nombre de Producto],Table1[Precio Unitario])</f>
        <v>12250</v>
      </c>
      <c r="E799" s="5">
        <f ca="1">Tabla2[[#This Row],[Cantidad Vendida]]*Tabla2[[#This Row],[Precio Unitario]]</f>
        <v>0</v>
      </c>
    </row>
    <row r="800" spans="1:5">
      <c r="A800" s="6">
        <v>45095</v>
      </c>
      <c r="B800" t="str" cm="1">
        <f t="array" aca="1" ref="B800" ca="1">INDEX(Inventario!B:B, RANDBETWEEN(1, COUNTA(Inventario!B:B)))</f>
        <v>Auriculares HyperX Cloud II</v>
      </c>
      <c r="C800">
        <f t="shared" ca="1" si="12"/>
        <v>12</v>
      </c>
      <c r="D800" s="5">
        <f ca="1">_xlfn.XLOOKUP(Tabla2[[#This Row],[Producto]],Table1[Nombre de Producto],Table1[Precio Unitario])</f>
        <v>1750</v>
      </c>
      <c r="E800" s="5">
        <f ca="1">Tabla2[[#This Row],[Cantidad Vendida]]*Tabla2[[#This Row],[Precio Unitario]]</f>
        <v>21000</v>
      </c>
    </row>
    <row r="801" spans="1:5">
      <c r="A801" s="6">
        <v>45095</v>
      </c>
      <c r="B801" t="str" cm="1">
        <f t="array" aca="1" ref="B801" ca="1">INDEX(Inventario!B:B, RANDBETWEEN(1, COUNTA(Inventario!B:B)))</f>
        <v>Teclado Mecánico Logitech G915</v>
      </c>
      <c r="C801">
        <f t="shared" ca="1" si="12"/>
        <v>7</v>
      </c>
      <c r="D801" s="5">
        <f ca="1">_xlfn.XLOOKUP(Tabla2[[#This Row],[Producto]],Table1[Nombre de Producto],Table1[Precio Unitario])</f>
        <v>4007.5</v>
      </c>
      <c r="E801" s="5">
        <f ca="1">Tabla2[[#This Row],[Cantidad Vendida]]*Tabla2[[#This Row],[Precio Unitario]]</f>
        <v>28052.5</v>
      </c>
    </row>
    <row r="802" spans="1:5">
      <c r="A802" s="6">
        <v>45095</v>
      </c>
      <c r="B802" t="str" cm="1">
        <f t="array" aca="1" ref="B802" ca="1">INDEX(Inventario!B:B, RANDBETWEEN(1, COUNTA(Inventario!B:B)))</f>
        <v>Auriculares Corsair Virtuoso RGB Wireless</v>
      </c>
      <c r="C802">
        <f t="shared" ca="1" si="12"/>
        <v>1</v>
      </c>
      <c r="D802" s="5">
        <f ca="1">_xlfn.XLOOKUP(Tabla2[[#This Row],[Producto]],Table1[Nombre de Producto],Table1[Precio Unitario])</f>
        <v>3150</v>
      </c>
      <c r="E802" s="5">
        <f ca="1">Tabla2[[#This Row],[Cantidad Vendida]]*Tabla2[[#This Row],[Precio Unitario]]</f>
        <v>3150</v>
      </c>
    </row>
    <row r="803" spans="1:5">
      <c r="A803" s="6">
        <v>45095</v>
      </c>
      <c r="B803" t="str" cm="1">
        <f t="array" aca="1" ref="B803" ca="1">INDEX(Inventario!B:B, RANDBETWEEN(1, COUNTA(Inventario!B:B)))</f>
        <v>Monitor Dell S2721QS</v>
      </c>
      <c r="C803">
        <f t="shared" ca="1" si="12"/>
        <v>0</v>
      </c>
      <c r="D803" s="5">
        <f ca="1">_xlfn.XLOOKUP(Tabla2[[#This Row],[Producto]],Table1[Nombre de Producto],Table1[Precio Unitario])</f>
        <v>8750</v>
      </c>
      <c r="E803" s="5">
        <f ca="1">Tabla2[[#This Row],[Cantidad Vendida]]*Tabla2[[#This Row],[Precio Unitario]]</f>
        <v>0</v>
      </c>
    </row>
    <row r="804" spans="1:5">
      <c r="A804" s="6">
        <v>45095</v>
      </c>
      <c r="B804" t="str" cm="1">
        <f t="array" aca="1" ref="B804" ca="1">INDEX(Inventario!B:B, RANDBETWEEN(1, COUNTA(Inventario!B:B)))</f>
        <v>Webcam Logitech C920</v>
      </c>
      <c r="C804">
        <f t="shared" ca="1" si="12"/>
        <v>12</v>
      </c>
      <c r="D804" s="5">
        <f ca="1">_xlfn.XLOOKUP(Tabla2[[#This Row],[Producto]],Table1[Nombre de Producto],Table1[Precio Unitario])</f>
        <v>1400</v>
      </c>
      <c r="E804" s="5">
        <f ca="1">Tabla2[[#This Row],[Cantidad Vendida]]*Tabla2[[#This Row],[Precio Unitario]]</f>
        <v>16800</v>
      </c>
    </row>
    <row r="805" spans="1:5">
      <c r="A805" s="6">
        <v>45095</v>
      </c>
      <c r="B805" t="str" cm="1">
        <f t="array" aca="1" ref="B805" ca="1">INDEX(Inventario!B:B, RANDBETWEEN(1, COUNTA(Inventario!B:B)))</f>
        <v>Auriculares Corsair Virtuoso RGB Wireless</v>
      </c>
      <c r="C805">
        <f t="shared" ca="1" si="12"/>
        <v>12</v>
      </c>
      <c r="D805" s="5">
        <f ca="1">_xlfn.XLOOKUP(Tabla2[[#This Row],[Producto]],Table1[Nombre de Producto],Table1[Precio Unitario])</f>
        <v>3150</v>
      </c>
      <c r="E805" s="5">
        <f ca="1">Tabla2[[#This Row],[Cantidad Vendida]]*Tabla2[[#This Row],[Precio Unitario]]</f>
        <v>37800</v>
      </c>
    </row>
    <row r="806" spans="1:5">
      <c r="A806" s="6">
        <v>45095</v>
      </c>
      <c r="B806" t="str" cm="1">
        <f t="array" aca="1" ref="B806" ca="1">INDEX(Inventario!B:B, RANDBETWEEN(1, COUNTA(Inventario!B:B)))</f>
        <v>Monitor ASUS ROG Swift</v>
      </c>
      <c r="C806">
        <f t="shared" ca="1" si="12"/>
        <v>6</v>
      </c>
      <c r="D806" s="5">
        <f ca="1">_xlfn.XLOOKUP(Tabla2[[#This Row],[Producto]],Table1[Nombre de Producto],Table1[Precio Unitario])</f>
        <v>14000</v>
      </c>
      <c r="E806" s="5">
        <f ca="1">Tabla2[[#This Row],[Cantidad Vendida]]*Tabla2[[#This Row],[Precio Unitario]]</f>
        <v>84000</v>
      </c>
    </row>
    <row r="807" spans="1:5">
      <c r="A807" s="6">
        <v>45095</v>
      </c>
      <c r="B807" t="str" cm="1">
        <f t="array" aca="1" ref="B807" ca="1">INDEX(Inventario!B:B, RANDBETWEEN(1, COUNTA(Inventario!B:B)))</f>
        <v>Auriculares Bose QuietComfort 35 II</v>
      </c>
      <c r="C807">
        <f t="shared" ca="1" si="12"/>
        <v>2</v>
      </c>
      <c r="D807" s="5">
        <f ca="1">_xlfn.XLOOKUP(Tabla2[[#This Row],[Producto]],Table1[Nombre de Producto],Table1[Precio Unitario])</f>
        <v>5250</v>
      </c>
      <c r="E807" s="5">
        <f ca="1">Tabla2[[#This Row],[Cantidad Vendida]]*Tabla2[[#This Row],[Precio Unitario]]</f>
        <v>10500</v>
      </c>
    </row>
    <row r="808" spans="1:5">
      <c r="A808" s="6">
        <v>45095</v>
      </c>
      <c r="B808" t="str" cm="1">
        <f t="array" aca="1" ref="B808" ca="1">INDEX(Inventario!B:B, RANDBETWEEN(1, COUNTA(Inventario!B:B)))</f>
        <v>Auriculares Plantronics BackBeat PRO 2</v>
      </c>
      <c r="C808">
        <f t="shared" ca="1" si="12"/>
        <v>9</v>
      </c>
      <c r="D808" s="5">
        <f ca="1">_xlfn.XLOOKUP(Tabla2[[#This Row],[Producto]],Table1[Nombre de Producto],Table1[Precio Unitario])</f>
        <v>3150</v>
      </c>
      <c r="E808" s="5">
        <f ca="1">Tabla2[[#This Row],[Cantidad Vendida]]*Tabla2[[#This Row],[Precio Unitario]]</f>
        <v>28350</v>
      </c>
    </row>
    <row r="809" spans="1:5">
      <c r="A809" s="6">
        <v>45095</v>
      </c>
      <c r="B809" t="str" cm="1">
        <f t="array" aca="1" ref="B809" ca="1">INDEX(Inventario!B:B, RANDBETWEEN(1, COUNTA(Inventario!B:B)))</f>
        <v>Teclado Inalámbrico Apple Magic Keyboard</v>
      </c>
      <c r="C809">
        <f t="shared" ca="1" si="12"/>
        <v>10</v>
      </c>
      <c r="D809" s="5">
        <f ca="1">_xlfn.XLOOKUP(Tabla2[[#This Row],[Producto]],Table1[Nombre de Producto],Table1[Precio Unitario])</f>
        <v>1750</v>
      </c>
      <c r="E809" s="5">
        <f ca="1">Tabla2[[#This Row],[Cantidad Vendida]]*Tabla2[[#This Row],[Precio Unitario]]</f>
        <v>17500</v>
      </c>
    </row>
    <row r="810" spans="1:5">
      <c r="A810" s="6">
        <v>45095</v>
      </c>
      <c r="B810" t="str" cm="1">
        <f t="array" aca="1" ref="B810" ca="1">INDEX(Inventario!B:B, RANDBETWEEN(1, COUNTA(Inventario!B:B)))</f>
        <v>Teclado Retroiluminado Corsair K70</v>
      </c>
      <c r="C810">
        <f t="shared" ca="1" si="12"/>
        <v>10</v>
      </c>
      <c r="D810" s="5">
        <f ca="1">_xlfn.XLOOKUP(Tabla2[[#This Row],[Producto]],Table1[Nombre de Producto],Table1[Precio Unitario])</f>
        <v>2800</v>
      </c>
      <c r="E810" s="5">
        <f ca="1">Tabla2[[#This Row],[Cantidad Vendida]]*Tabla2[[#This Row],[Precio Unitario]]</f>
        <v>28000</v>
      </c>
    </row>
    <row r="811" spans="1:5">
      <c r="A811" s="6">
        <v>45095</v>
      </c>
      <c r="B811" t="str" cm="1">
        <f t="array" aca="1" ref="B811" ca="1">INDEX(Inventario!B:B, RANDBETWEEN(1, COUNTA(Inventario!B:B)))</f>
        <v>Auriculares Corsair Virtuoso RGB Wireless</v>
      </c>
      <c r="C811">
        <f t="shared" ca="1" si="12"/>
        <v>11</v>
      </c>
      <c r="D811" s="5">
        <f ca="1">_xlfn.XLOOKUP(Tabla2[[#This Row],[Producto]],Table1[Nombre de Producto],Table1[Precio Unitario])</f>
        <v>3150</v>
      </c>
      <c r="E811" s="5">
        <f ca="1">Tabla2[[#This Row],[Cantidad Vendida]]*Tabla2[[#This Row],[Precio Unitario]]</f>
        <v>34650</v>
      </c>
    </row>
    <row r="812" spans="1:5">
      <c r="A812" s="6">
        <v>45095</v>
      </c>
      <c r="B812" t="str" cm="1">
        <f t="array" aca="1" ref="B812" ca="1">INDEX(Inventario!B:B, RANDBETWEEN(1, COUNTA(Inventario!B:B)))</f>
        <v>Monitor BenQ PD3200U</v>
      </c>
      <c r="C812">
        <f t="shared" ca="1" si="12"/>
        <v>12</v>
      </c>
      <c r="D812" s="5">
        <f ca="1">_xlfn.XLOOKUP(Tabla2[[#This Row],[Producto]],Table1[Nombre de Producto],Table1[Precio Unitario])</f>
        <v>12250</v>
      </c>
      <c r="E812" s="5">
        <f ca="1">Tabla2[[#This Row],[Cantidad Vendida]]*Tabla2[[#This Row],[Precio Unitario]]</f>
        <v>147000</v>
      </c>
    </row>
    <row r="813" spans="1:5">
      <c r="A813" s="6">
        <v>45095</v>
      </c>
      <c r="B813" t="str" cm="1">
        <f t="array" aca="1" ref="B813" ca="1">INDEX(Inventario!B:B, RANDBETWEEN(1, COUNTA(Inventario!B:B)))</f>
        <v>Ratón Vertical Ergonomico Anker</v>
      </c>
      <c r="C813">
        <f t="shared" ca="1" si="12"/>
        <v>10</v>
      </c>
      <c r="D813" s="5">
        <f ca="1">_xlfn.XLOOKUP(Tabla2[[#This Row],[Producto]],Table1[Nombre de Producto],Table1[Precio Unitario])</f>
        <v>525</v>
      </c>
      <c r="E813" s="5">
        <f ca="1">Tabla2[[#This Row],[Cantidad Vendida]]*Tabla2[[#This Row],[Precio Unitario]]</f>
        <v>5250</v>
      </c>
    </row>
    <row r="814" spans="1:5">
      <c r="A814" s="6">
        <v>45095</v>
      </c>
      <c r="B814" t="str" cm="1">
        <f t="array" aca="1" ref="B814" ca="1">INDEX(Inventario!B:B, RANDBETWEEN(1, COUNTA(Inventario!B:B)))</f>
        <v>Monitor HP Omen 27i</v>
      </c>
      <c r="C814">
        <f t="shared" ca="1" si="12"/>
        <v>5</v>
      </c>
      <c r="D814" s="5">
        <f ca="1">_xlfn.XLOOKUP(Tabla2[[#This Row],[Producto]],Table1[Nombre de Producto],Table1[Precio Unitario])</f>
        <v>8750</v>
      </c>
      <c r="E814" s="5">
        <f ca="1">Tabla2[[#This Row],[Cantidad Vendida]]*Tabla2[[#This Row],[Precio Unitario]]</f>
        <v>43750</v>
      </c>
    </row>
    <row r="815" spans="1:5">
      <c r="A815" s="6">
        <v>45095</v>
      </c>
      <c r="B815" t="str" cm="1">
        <f t="array" aca="1" ref="B815" ca="1">INDEX(Inventario!B:B, RANDBETWEEN(1, COUNTA(Inventario!B:B)))</f>
        <v>Monitor BenQ PD3200U</v>
      </c>
      <c r="C815">
        <f t="shared" ca="1" si="12"/>
        <v>10</v>
      </c>
      <c r="D815" s="5">
        <f ca="1">_xlfn.XLOOKUP(Tabla2[[#This Row],[Producto]],Table1[Nombre de Producto],Table1[Precio Unitario])</f>
        <v>12250</v>
      </c>
      <c r="E815" s="5">
        <f ca="1">Tabla2[[#This Row],[Cantidad Vendida]]*Tabla2[[#This Row],[Precio Unitario]]</f>
        <v>122500</v>
      </c>
    </row>
    <row r="816" spans="1:5">
      <c r="A816" s="6">
        <v>45095</v>
      </c>
      <c r="B816" t="str" cm="1">
        <f t="array" aca="1" ref="B816" ca="1">INDEX(Inventario!B:B, RANDBETWEEN(1, COUNTA(Inventario!B:B)))</f>
        <v>Monitor ASUS ROG Swift</v>
      </c>
      <c r="C816">
        <f t="shared" ca="1" si="12"/>
        <v>2</v>
      </c>
      <c r="D816" s="5">
        <f ca="1">_xlfn.XLOOKUP(Tabla2[[#This Row],[Producto]],Table1[Nombre de Producto],Table1[Precio Unitario])</f>
        <v>14000</v>
      </c>
      <c r="E816" s="5">
        <f ca="1">Tabla2[[#This Row],[Cantidad Vendida]]*Tabla2[[#This Row],[Precio Unitario]]</f>
        <v>28000</v>
      </c>
    </row>
    <row r="817" spans="1:5">
      <c r="A817" s="6">
        <v>45095</v>
      </c>
      <c r="B817" t="str" cm="1">
        <f t="array" aca="1" ref="B817" ca="1">INDEX(Inventario!B:B, RANDBETWEEN(1, COUNTA(Inventario!B:B)))</f>
        <v>Ratón Gaming Corsair Dark Core RGB Pro</v>
      </c>
      <c r="C817">
        <f t="shared" ca="1" si="12"/>
        <v>6</v>
      </c>
      <c r="D817" s="5">
        <f ca="1">_xlfn.XLOOKUP(Tabla2[[#This Row],[Producto]],Table1[Nombre de Producto],Table1[Precio Unitario])</f>
        <v>1750</v>
      </c>
      <c r="E817" s="5">
        <f ca="1">Tabla2[[#This Row],[Cantidad Vendida]]*Tabla2[[#This Row],[Precio Unitario]]</f>
        <v>10500</v>
      </c>
    </row>
    <row r="818" spans="1:5">
      <c r="A818" s="6">
        <v>45095</v>
      </c>
      <c r="B818" t="str" cm="1">
        <f t="array" aca="1" ref="B818" ca="1">INDEX(Inventario!B:B, RANDBETWEEN(1, COUNTA(Inventario!B:B)))</f>
        <v>Ratón Vertical Ergonomico Anker</v>
      </c>
      <c r="C818">
        <f t="shared" ca="1" si="12"/>
        <v>11</v>
      </c>
      <c r="D818" s="5">
        <f ca="1">_xlfn.XLOOKUP(Tabla2[[#This Row],[Producto]],Table1[Nombre de Producto],Table1[Precio Unitario])</f>
        <v>525</v>
      </c>
      <c r="E818" s="5">
        <f ca="1">Tabla2[[#This Row],[Cantidad Vendida]]*Tabla2[[#This Row],[Precio Unitario]]</f>
        <v>5775</v>
      </c>
    </row>
    <row r="819" spans="1:5">
      <c r="A819" s="6">
        <v>45095</v>
      </c>
      <c r="B819" t="str" cm="1">
        <f t="array" aca="1" ref="B819" ca="1">INDEX(Inventario!B:B, RANDBETWEEN(1, COUNTA(Inventario!B:B)))</f>
        <v>Ratón Inalámbrico Logitech Pebble M350</v>
      </c>
      <c r="C819">
        <f t="shared" ca="1" si="12"/>
        <v>6</v>
      </c>
      <c r="D819" s="5">
        <f ca="1">_xlfn.XLOOKUP(Tabla2[[#This Row],[Producto]],Table1[Nombre de Producto],Table1[Precio Unitario])</f>
        <v>875</v>
      </c>
      <c r="E819" s="5">
        <f ca="1">Tabla2[[#This Row],[Cantidad Vendida]]*Tabla2[[#This Row],[Precio Unitario]]</f>
        <v>5250</v>
      </c>
    </row>
    <row r="820" spans="1:5">
      <c r="A820" s="6">
        <v>45095</v>
      </c>
      <c r="B820" t="str" cm="1">
        <f t="array" aca="1" ref="B820" ca="1">INDEX(Inventario!B:B, RANDBETWEEN(1, COUNTA(Inventario!B:B)))</f>
        <v>Monitor ViewSonic VX2776-SMHD</v>
      </c>
      <c r="C820">
        <f t="shared" ca="1" si="12"/>
        <v>2</v>
      </c>
      <c r="D820" s="5">
        <f ca="1">_xlfn.XLOOKUP(Tabla2[[#This Row],[Producto]],Table1[Nombre de Producto],Table1[Precio Unitario])</f>
        <v>3150</v>
      </c>
      <c r="E820" s="5">
        <f ca="1">Tabla2[[#This Row],[Cantidad Vendida]]*Tabla2[[#This Row],[Precio Unitario]]</f>
        <v>6300</v>
      </c>
    </row>
    <row r="821" spans="1:5">
      <c r="A821" s="6">
        <v>45095</v>
      </c>
      <c r="B821" t="str" cm="1">
        <f t="array" aca="1" ref="B821" ca="1">INDEX(Inventario!B:B, RANDBETWEEN(1, COUNTA(Inventario!B:B)))</f>
        <v>Monitor Dell UltraSharp 27</v>
      </c>
      <c r="C821">
        <f t="shared" ca="1" si="12"/>
        <v>4</v>
      </c>
      <c r="D821" s="5">
        <f ca="1">_xlfn.XLOOKUP(Tabla2[[#This Row],[Producto]],Table1[Nombre de Producto],Table1[Precio Unitario])</f>
        <v>8750</v>
      </c>
      <c r="E821" s="5">
        <f ca="1">Tabla2[[#This Row],[Cantidad Vendida]]*Tabla2[[#This Row],[Precio Unitario]]</f>
        <v>35000</v>
      </c>
    </row>
    <row r="822" spans="1:5">
      <c r="A822" s="6">
        <v>45095</v>
      </c>
      <c r="B822" t="str" cm="1">
        <f t="array" aca="1" ref="B822" ca="1">INDEX(Inventario!B:B, RANDBETWEEN(1, COUNTA(Inventario!B:B)))</f>
        <v>Ratón Gaming SteelSeries Rival 600</v>
      </c>
      <c r="C822">
        <f t="shared" ca="1" si="12"/>
        <v>3</v>
      </c>
      <c r="D822" s="5">
        <f ca="1">_xlfn.XLOOKUP(Tabla2[[#This Row],[Producto]],Table1[Nombre de Producto],Table1[Precio Unitario])</f>
        <v>1400</v>
      </c>
      <c r="E822" s="5">
        <f ca="1">Tabla2[[#This Row],[Cantidad Vendida]]*Tabla2[[#This Row],[Precio Unitario]]</f>
        <v>4200</v>
      </c>
    </row>
    <row r="823" spans="1:5">
      <c r="A823" s="6">
        <v>45095</v>
      </c>
      <c r="B823" t="str" cm="1">
        <f t="array" aca="1" ref="B823" ca="1">INDEX(Inventario!B:B, RANDBETWEEN(1, COUNTA(Inventario!B:B)))</f>
        <v>Ratón Gaming Corsair Dark Core RGB Pro</v>
      </c>
      <c r="C823">
        <f t="shared" ca="1" si="12"/>
        <v>1</v>
      </c>
      <c r="D823" s="5">
        <f ca="1">_xlfn.XLOOKUP(Tabla2[[#This Row],[Producto]],Table1[Nombre de Producto],Table1[Precio Unitario])</f>
        <v>1750</v>
      </c>
      <c r="E823" s="5">
        <f ca="1">Tabla2[[#This Row],[Cantidad Vendida]]*Tabla2[[#This Row],[Precio Unitario]]</f>
        <v>1750</v>
      </c>
    </row>
    <row r="824" spans="1:5">
      <c r="A824" s="6">
        <v>45095</v>
      </c>
      <c r="B824" t="str" cm="1">
        <f t="array" aca="1" ref="B824" ca="1">INDEX(Inventario!B:B, RANDBETWEEN(1, COUNTA(Inventario!B:B)))</f>
        <v>Teclado Mecánico Das Keyboard 4</v>
      </c>
      <c r="C824">
        <f t="shared" ca="1" si="12"/>
        <v>7</v>
      </c>
      <c r="D824" s="5">
        <f ca="1">_xlfn.XLOOKUP(Tabla2[[#This Row],[Producto]],Table1[Nombre de Producto],Table1[Precio Unitario])</f>
        <v>2975</v>
      </c>
      <c r="E824" s="5">
        <f ca="1">Tabla2[[#This Row],[Cantidad Vendida]]*Tabla2[[#This Row],[Precio Unitario]]</f>
        <v>20825</v>
      </c>
    </row>
    <row r="825" spans="1:5">
      <c r="A825" s="6">
        <v>45095</v>
      </c>
      <c r="B825" t="str" cm="1">
        <f t="array" aca="1" ref="B825" ca="1">INDEX(Inventario!B:B, RANDBETWEEN(1, COUNTA(Inventario!B:B)))</f>
        <v>Monitor LG UltraWide</v>
      </c>
      <c r="C825">
        <f t="shared" ca="1" si="12"/>
        <v>10</v>
      </c>
      <c r="D825" s="5">
        <f ca="1">_xlfn.XLOOKUP(Tabla2[[#This Row],[Producto]],Table1[Nombre de Producto],Table1[Precio Unitario])</f>
        <v>7000</v>
      </c>
      <c r="E825" s="5">
        <f ca="1">Tabla2[[#This Row],[Cantidad Vendida]]*Tabla2[[#This Row],[Precio Unitario]]</f>
        <v>70000</v>
      </c>
    </row>
    <row r="826" spans="1:5">
      <c r="A826" s="6">
        <v>45095</v>
      </c>
      <c r="B826" t="str" cm="1">
        <f t="array" aca="1" ref="B826" ca="1">INDEX(Inventario!B:B, RANDBETWEEN(1, COUNTA(Inventario!B:B)))</f>
        <v>Ratón Gaming Logitech G502 Hero</v>
      </c>
      <c r="C826">
        <f t="shared" ca="1" si="12"/>
        <v>2</v>
      </c>
      <c r="D826" s="5">
        <f ca="1">_xlfn.XLOOKUP(Tabla2[[#This Row],[Producto]],Table1[Nombre de Producto],Table1[Precio Unitario])</f>
        <v>875</v>
      </c>
      <c r="E826" s="5">
        <f ca="1">Tabla2[[#This Row],[Cantidad Vendida]]*Tabla2[[#This Row],[Precio Unitario]]</f>
        <v>1750</v>
      </c>
    </row>
    <row r="827" spans="1:5">
      <c r="A827" s="6">
        <v>45095</v>
      </c>
      <c r="B827" t="str" cm="1">
        <f t="array" aca="1" ref="B827" ca="1">INDEX(Inventario!B:B, RANDBETWEEN(1, COUNTA(Inventario!B:B)))</f>
        <v>Teclado Mecánico Razer BlackWidow Elite</v>
      </c>
      <c r="C827">
        <f t="shared" ca="1" si="12"/>
        <v>1</v>
      </c>
      <c r="D827" s="5">
        <f ca="1">_xlfn.XLOOKUP(Tabla2[[#This Row],[Producto]],Table1[Nombre de Producto],Table1[Precio Unitario])</f>
        <v>2975</v>
      </c>
      <c r="E827" s="5">
        <f ca="1">Tabla2[[#This Row],[Cantidad Vendida]]*Tabla2[[#This Row],[Precio Unitario]]</f>
        <v>2975</v>
      </c>
    </row>
    <row r="828" spans="1:5">
      <c r="A828" s="6">
        <v>45095</v>
      </c>
      <c r="B828" t="str" cm="1">
        <f t="array" aca="1" ref="B828" ca="1">INDEX(Inventario!B:B, RANDBETWEEN(1, COUNTA(Inventario!B:B)))</f>
        <v>Monitor ViewSonic VX2776-SMHD</v>
      </c>
      <c r="C828">
        <f t="shared" ca="1" si="12"/>
        <v>9</v>
      </c>
      <c r="D828" s="5">
        <f ca="1">_xlfn.XLOOKUP(Tabla2[[#This Row],[Producto]],Table1[Nombre de Producto],Table1[Precio Unitario])</f>
        <v>3150</v>
      </c>
      <c r="E828" s="5">
        <f ca="1">Tabla2[[#This Row],[Cantidad Vendida]]*Tabla2[[#This Row],[Precio Unitario]]</f>
        <v>28350</v>
      </c>
    </row>
    <row r="829" spans="1:5">
      <c r="A829" s="6">
        <v>45095</v>
      </c>
      <c r="B829" t="str" cm="1">
        <f t="array" aca="1" ref="B829" ca="1">INDEX(Inventario!B:B, RANDBETWEEN(1, COUNTA(Inventario!B:B)))</f>
        <v>Auriculares Audio-Technica ATH-M50x</v>
      </c>
      <c r="C829">
        <f t="shared" ca="1" si="12"/>
        <v>8</v>
      </c>
      <c r="D829" s="5">
        <f ca="1">_xlfn.XLOOKUP(Tabla2[[#This Row],[Producto]],Table1[Nombre de Producto],Table1[Precio Unitario])</f>
        <v>2625</v>
      </c>
      <c r="E829" s="5">
        <f ca="1">Tabla2[[#This Row],[Cantidad Vendida]]*Tabla2[[#This Row],[Precio Unitario]]</f>
        <v>21000</v>
      </c>
    </row>
    <row r="830" spans="1:5">
      <c r="A830" s="6">
        <v>45095</v>
      </c>
      <c r="B830" t="str" cm="1">
        <f t="array" aca="1" ref="B830" ca="1">INDEX(Inventario!B:B, RANDBETWEEN(1, COUNTA(Inventario!B:B)))</f>
        <v>Monitor Dell UltraSharp 27</v>
      </c>
      <c r="C830">
        <f t="shared" ca="1" si="12"/>
        <v>1</v>
      </c>
      <c r="D830" s="5">
        <f ca="1">_xlfn.XLOOKUP(Tabla2[[#This Row],[Producto]],Table1[Nombre de Producto],Table1[Precio Unitario])</f>
        <v>8750</v>
      </c>
      <c r="E830" s="5">
        <f ca="1">Tabla2[[#This Row],[Cantidad Vendida]]*Tabla2[[#This Row],[Precio Unitario]]</f>
        <v>8750</v>
      </c>
    </row>
    <row r="831" spans="1:5">
      <c r="A831" s="6">
        <v>45095</v>
      </c>
      <c r="B831" t="str" cm="1">
        <f t="array" aca="1" ref="B831" ca="1">INDEX(Inventario!B:B, RANDBETWEEN(1, COUNTA(Inventario!B:B)))</f>
        <v>Monitor Acer Predator X27</v>
      </c>
      <c r="C831">
        <f t="shared" ca="1" si="12"/>
        <v>4</v>
      </c>
      <c r="D831" s="5">
        <f ca="1">_xlfn.XLOOKUP(Tabla2[[#This Row],[Producto]],Table1[Nombre de Producto],Table1[Precio Unitario])</f>
        <v>21000</v>
      </c>
      <c r="E831" s="5">
        <f ca="1">Tabla2[[#This Row],[Cantidad Vendida]]*Tabla2[[#This Row],[Precio Unitario]]</f>
        <v>84000</v>
      </c>
    </row>
    <row r="832" spans="1:5">
      <c r="A832" s="6">
        <v>45095</v>
      </c>
      <c r="B832" t="str" cm="1">
        <f t="array" aca="1" ref="B832" ca="1">INDEX(Inventario!B:B, RANDBETWEEN(1, COUNTA(Inventario!B:B)))</f>
        <v>Monitor LG UltraWide</v>
      </c>
      <c r="C832">
        <f t="shared" ca="1" si="12"/>
        <v>0</v>
      </c>
      <c r="D832" s="5">
        <f ca="1">_xlfn.XLOOKUP(Tabla2[[#This Row],[Producto]],Table1[Nombre de Producto],Table1[Precio Unitario])</f>
        <v>7000</v>
      </c>
      <c r="E832" s="5">
        <f ca="1">Tabla2[[#This Row],[Cantidad Vendida]]*Tabla2[[#This Row],[Precio Unitario]]</f>
        <v>0</v>
      </c>
    </row>
    <row r="833" spans="1:5">
      <c r="A833" s="6">
        <v>45095</v>
      </c>
      <c r="B833" t="str" cm="1">
        <f t="array" aca="1" ref="B833" ca="1">INDEX(Inventario!B:B, RANDBETWEEN(1, COUNTA(Inventario!B:B)))</f>
        <v>Teclado Bluetooth Microsoft Surface</v>
      </c>
      <c r="C833">
        <f t="shared" ca="1" si="12"/>
        <v>2</v>
      </c>
      <c r="D833" s="5">
        <f ca="1">_xlfn.XLOOKUP(Tabla2[[#This Row],[Producto]],Table1[Nombre de Producto],Table1[Precio Unitario])</f>
        <v>1400</v>
      </c>
      <c r="E833" s="5">
        <f ca="1">Tabla2[[#This Row],[Cantidad Vendida]]*Tabla2[[#This Row],[Precio Unitario]]</f>
        <v>2800</v>
      </c>
    </row>
    <row r="834" spans="1:5">
      <c r="A834" s="6">
        <v>45095</v>
      </c>
      <c r="B834" t="str" cm="1">
        <f t="array" aca="1" ref="B834" ca="1">INDEX(Inventario!B:B, RANDBETWEEN(1, COUNTA(Inventario!B:B)))</f>
        <v>Auriculares Jabra Elite 85h</v>
      </c>
      <c r="C834">
        <f t="shared" ca="1" si="12"/>
        <v>8</v>
      </c>
      <c r="D834" s="5">
        <f ca="1">_xlfn.XLOOKUP(Tabla2[[#This Row],[Producto]],Table1[Nombre de Producto],Table1[Precio Unitario])</f>
        <v>4375</v>
      </c>
      <c r="E834" s="5">
        <f ca="1">Tabla2[[#This Row],[Cantidad Vendida]]*Tabla2[[#This Row],[Precio Unitario]]</f>
        <v>35000</v>
      </c>
    </row>
    <row r="835" spans="1:5">
      <c r="A835" s="6">
        <v>45095</v>
      </c>
      <c r="B835" t="str" cm="1">
        <f t="array" aca="1" ref="B835" ca="1">INDEX(Inventario!B:B, RANDBETWEEN(1, COUNTA(Inventario!B:B)))</f>
        <v>Teclado Bluetooth Microsoft Surface</v>
      </c>
      <c r="C835">
        <f t="shared" ref="C835:C898" ca="1" si="13">RANDBETWEEN(0,12)</f>
        <v>4</v>
      </c>
      <c r="D835" s="5">
        <f ca="1">_xlfn.XLOOKUP(Tabla2[[#This Row],[Producto]],Table1[Nombre de Producto],Table1[Precio Unitario])</f>
        <v>1400</v>
      </c>
      <c r="E835" s="5">
        <f ca="1">Tabla2[[#This Row],[Cantidad Vendida]]*Tabla2[[#This Row],[Precio Unitario]]</f>
        <v>5600</v>
      </c>
    </row>
    <row r="836" spans="1:5">
      <c r="A836" s="6">
        <v>45095</v>
      </c>
      <c r="B836" t="str" cm="1">
        <f t="array" aca="1" ref="B836" ca="1">INDEX(Inventario!B:B, RANDBETWEEN(1, COUNTA(Inventario!B:B)))</f>
        <v>Ratón Gaming SteelSeries Rival 600</v>
      </c>
      <c r="C836">
        <f t="shared" ca="1" si="13"/>
        <v>11</v>
      </c>
      <c r="D836" s="5">
        <f ca="1">_xlfn.XLOOKUP(Tabla2[[#This Row],[Producto]],Table1[Nombre de Producto],Table1[Precio Unitario])</f>
        <v>1400</v>
      </c>
      <c r="E836" s="5">
        <f ca="1">Tabla2[[#This Row],[Cantidad Vendida]]*Tabla2[[#This Row],[Precio Unitario]]</f>
        <v>15400</v>
      </c>
    </row>
    <row r="837" spans="1:5">
      <c r="A837" s="6">
        <v>45095</v>
      </c>
      <c r="B837" t="str" cm="1">
        <f t="array" aca="1" ref="B837" ca="1">INDEX(Inventario!B:B, RANDBETWEEN(1, COUNTA(Inventario!B:B)))</f>
        <v>Ratón Inalámbrico Logitech Pebble M350</v>
      </c>
      <c r="C837">
        <f t="shared" ca="1" si="13"/>
        <v>6</v>
      </c>
      <c r="D837" s="5">
        <f ca="1">_xlfn.XLOOKUP(Tabla2[[#This Row],[Producto]],Table1[Nombre de Producto],Table1[Precio Unitario])</f>
        <v>875</v>
      </c>
      <c r="E837" s="5">
        <f ca="1">Tabla2[[#This Row],[Cantidad Vendida]]*Tabla2[[#This Row],[Precio Unitario]]</f>
        <v>5250</v>
      </c>
    </row>
    <row r="838" spans="1:5">
      <c r="A838" s="6">
        <v>45095</v>
      </c>
      <c r="B838" t="str" cm="1">
        <f t="array" aca="1" ref="B838" ca="1">INDEX(Inventario!B:B, RANDBETWEEN(1, COUNTA(Inventario!B:B)))</f>
        <v>Ratón Gaming Glorious Model O</v>
      </c>
      <c r="C838">
        <f t="shared" ca="1" si="13"/>
        <v>4</v>
      </c>
      <c r="D838" s="5">
        <f ca="1">_xlfn.XLOOKUP(Tabla2[[#This Row],[Producto]],Table1[Nombre de Producto],Table1[Precio Unitario])</f>
        <v>875</v>
      </c>
      <c r="E838" s="5">
        <f ca="1">Tabla2[[#This Row],[Cantidad Vendida]]*Tabla2[[#This Row],[Precio Unitario]]</f>
        <v>3500</v>
      </c>
    </row>
    <row r="839" spans="1:5">
      <c r="A839" s="6">
        <v>45095</v>
      </c>
      <c r="B839" t="str" cm="1">
        <f t="array" aca="1" ref="B839" ca="1">INDEX(Inventario!B:B, RANDBETWEEN(1, COUNTA(Inventario!B:B)))</f>
        <v>Teclado Inalámbrico Apple Magic Keyboard</v>
      </c>
      <c r="C839">
        <f t="shared" ca="1" si="13"/>
        <v>2</v>
      </c>
      <c r="D839" s="5">
        <f ca="1">_xlfn.XLOOKUP(Tabla2[[#This Row],[Producto]],Table1[Nombre de Producto],Table1[Precio Unitario])</f>
        <v>1750</v>
      </c>
      <c r="E839" s="5">
        <f ca="1">Tabla2[[#This Row],[Cantidad Vendida]]*Tabla2[[#This Row],[Precio Unitario]]</f>
        <v>3500</v>
      </c>
    </row>
    <row r="840" spans="1:5">
      <c r="A840" s="6">
        <v>45095</v>
      </c>
      <c r="B840" t="str" cm="1">
        <f t="array" aca="1" ref="B840" ca="1">INDEX(Inventario!B:B, RANDBETWEEN(1, COUNTA(Inventario!B:B)))</f>
        <v>Auriculares AKG K712 Pro</v>
      </c>
      <c r="C840">
        <f t="shared" ca="1" si="13"/>
        <v>5</v>
      </c>
      <c r="D840" s="5">
        <f ca="1">_xlfn.XLOOKUP(Tabla2[[#This Row],[Producto]],Table1[Nombre de Producto],Table1[Precio Unitario])</f>
        <v>6125</v>
      </c>
      <c r="E840" s="5">
        <f ca="1">Tabla2[[#This Row],[Cantidad Vendida]]*Tabla2[[#This Row],[Precio Unitario]]</f>
        <v>30625</v>
      </c>
    </row>
    <row r="841" spans="1:5">
      <c r="A841" s="6">
        <v>45095</v>
      </c>
      <c r="B841" t="str" cm="1">
        <f t="array" aca="1" ref="B841" ca="1">INDEX(Inventario!B:B, RANDBETWEEN(1, COUNTA(Inventario!B:B)))</f>
        <v>Ratón Gaming Glorious Model O</v>
      </c>
      <c r="C841">
        <f t="shared" ca="1" si="13"/>
        <v>3</v>
      </c>
      <c r="D841" s="5">
        <f ca="1">_xlfn.XLOOKUP(Tabla2[[#This Row],[Producto]],Table1[Nombre de Producto],Table1[Precio Unitario])</f>
        <v>875</v>
      </c>
      <c r="E841" s="5">
        <f ca="1">Tabla2[[#This Row],[Cantidad Vendida]]*Tabla2[[#This Row],[Precio Unitario]]</f>
        <v>2625</v>
      </c>
    </row>
    <row r="842" spans="1:5">
      <c r="A842" s="6">
        <v>45095</v>
      </c>
      <c r="B842" t="str" cm="1">
        <f t="array" aca="1" ref="B842" ca="1">INDEX(Inventario!B:B, RANDBETWEEN(1, COUNTA(Inventario!B:B)))</f>
        <v>Ratón Gaming SteelSeries Rival 600</v>
      </c>
      <c r="C842">
        <f t="shared" ca="1" si="13"/>
        <v>6</v>
      </c>
      <c r="D842" s="5">
        <f ca="1">_xlfn.XLOOKUP(Tabla2[[#This Row],[Producto]],Table1[Nombre de Producto],Table1[Precio Unitario])</f>
        <v>1400</v>
      </c>
      <c r="E842" s="5">
        <f ca="1">Tabla2[[#This Row],[Cantidad Vendida]]*Tabla2[[#This Row],[Precio Unitario]]</f>
        <v>8400</v>
      </c>
    </row>
    <row r="843" spans="1:5">
      <c r="A843" s="6">
        <v>45095</v>
      </c>
      <c r="B843" t="str" cm="1">
        <f t="array" aca="1" ref="B843" ca="1">INDEX(Inventario!B:B, RANDBETWEEN(1, COUNTA(Inventario!B:B)))</f>
        <v>Teclado Mecánico Das Keyboard 4</v>
      </c>
      <c r="C843">
        <f t="shared" ca="1" si="13"/>
        <v>2</v>
      </c>
      <c r="D843" s="5">
        <f ca="1">_xlfn.XLOOKUP(Tabla2[[#This Row],[Producto]],Table1[Nombre de Producto],Table1[Precio Unitario])</f>
        <v>2975</v>
      </c>
      <c r="E843" s="5">
        <f ca="1">Tabla2[[#This Row],[Cantidad Vendida]]*Tabla2[[#This Row],[Precio Unitario]]</f>
        <v>5950</v>
      </c>
    </row>
    <row r="844" spans="1:5">
      <c r="A844" s="6">
        <v>45095</v>
      </c>
      <c r="B844" t="str" cm="1">
        <f t="array" aca="1" ref="B844" ca="1">INDEX(Inventario!B:B, RANDBETWEEN(1, COUNTA(Inventario!B:B)))</f>
        <v>Webcam Razer Kiyo</v>
      </c>
      <c r="C844">
        <f t="shared" ca="1" si="13"/>
        <v>7</v>
      </c>
      <c r="D844" s="5">
        <f ca="1">_xlfn.XLOOKUP(Tabla2[[#This Row],[Producto]],Table1[Nombre de Producto],Table1[Precio Unitario])</f>
        <v>1750</v>
      </c>
      <c r="E844" s="5">
        <f ca="1">Tabla2[[#This Row],[Cantidad Vendida]]*Tabla2[[#This Row],[Precio Unitario]]</f>
        <v>12250</v>
      </c>
    </row>
    <row r="845" spans="1:5">
      <c r="A845" s="6">
        <v>45095</v>
      </c>
      <c r="B845" t="str" cm="1">
        <f t="array" aca="1" ref="B845" ca="1">INDEX(Inventario!B:B, RANDBETWEEN(1, COUNTA(Inventario!B:B)))</f>
        <v>Teclado Inalámbrico Apple Magic Keyboard</v>
      </c>
      <c r="C845">
        <f t="shared" ca="1" si="13"/>
        <v>2</v>
      </c>
      <c r="D845" s="5">
        <f ca="1">_xlfn.XLOOKUP(Tabla2[[#This Row],[Producto]],Table1[Nombre de Producto],Table1[Precio Unitario])</f>
        <v>1750</v>
      </c>
      <c r="E845" s="5">
        <f ca="1">Tabla2[[#This Row],[Cantidad Vendida]]*Tabla2[[#This Row],[Precio Unitario]]</f>
        <v>3500</v>
      </c>
    </row>
    <row r="846" spans="1:5">
      <c r="A846" s="6">
        <v>45095</v>
      </c>
      <c r="B846" t="str" cm="1">
        <f t="array" aca="1" ref="B846" ca="1">INDEX(Inventario!B:B, RANDBETWEEN(1, COUNTA(Inventario!B:B)))</f>
        <v>Teclado Gamer Razer Huntsman Mini</v>
      </c>
      <c r="C846">
        <f t="shared" ca="1" si="13"/>
        <v>1</v>
      </c>
      <c r="D846" s="5">
        <f ca="1">_xlfn.XLOOKUP(Tabla2[[#This Row],[Producto]],Table1[Nombre de Producto],Table1[Precio Unitario])</f>
        <v>2450</v>
      </c>
      <c r="E846" s="5">
        <f ca="1">Tabla2[[#This Row],[Cantidad Vendida]]*Tabla2[[#This Row],[Precio Unitario]]</f>
        <v>2450</v>
      </c>
    </row>
    <row r="847" spans="1:5">
      <c r="A847" s="6">
        <v>45102</v>
      </c>
      <c r="B847" t="str" cm="1">
        <f t="array" aca="1" ref="B847" ca="1">INDEX(Inventario!B:B, RANDBETWEEN(1, COUNTA(Inventario!B:B)))</f>
        <v>Auriculares Inalámbricos Sony WH-1000XM4</v>
      </c>
      <c r="C847">
        <f t="shared" ca="1" si="13"/>
        <v>11</v>
      </c>
      <c r="D847" s="5">
        <f ca="1">_xlfn.XLOOKUP(Tabla2[[#This Row],[Producto]],Table1[Nombre de Producto],Table1[Precio Unitario])</f>
        <v>6125</v>
      </c>
      <c r="E847" s="5">
        <f ca="1">Tabla2[[#This Row],[Cantidad Vendida]]*Tabla2[[#This Row],[Precio Unitario]]</f>
        <v>67375</v>
      </c>
    </row>
    <row r="848" spans="1:5">
      <c r="A848" s="6">
        <v>45102</v>
      </c>
      <c r="B848" t="str" cm="1">
        <f t="array" aca="1" ref="B848" ca="1">INDEX(Inventario!B:B, RANDBETWEEN(1, COUNTA(Inventario!B:B)))</f>
        <v>Monitor Philips Brilliance 329P9H</v>
      </c>
      <c r="C848">
        <f t="shared" ca="1" si="13"/>
        <v>6</v>
      </c>
      <c r="D848" s="5">
        <f ca="1">_xlfn.XLOOKUP(Tabla2[[#This Row],[Producto]],Table1[Nombre de Producto],Table1[Precio Unitario])</f>
        <v>12250</v>
      </c>
      <c r="E848" s="5">
        <f ca="1">Tabla2[[#This Row],[Cantidad Vendida]]*Tabla2[[#This Row],[Precio Unitario]]</f>
        <v>73500</v>
      </c>
    </row>
    <row r="849" spans="1:5">
      <c r="A849" s="6">
        <v>45102</v>
      </c>
      <c r="B849" t="str" cm="1">
        <f t="array" aca="1" ref="B849" ca="1">INDEX(Inventario!B:B, RANDBETWEEN(1, COUNTA(Inventario!B:B)))</f>
        <v>Teclado Bluetooth Microsoft Surface</v>
      </c>
      <c r="C849">
        <f t="shared" ca="1" si="13"/>
        <v>5</v>
      </c>
      <c r="D849" s="5">
        <f ca="1">_xlfn.XLOOKUP(Tabla2[[#This Row],[Producto]],Table1[Nombre de Producto],Table1[Precio Unitario])</f>
        <v>1400</v>
      </c>
      <c r="E849" s="5">
        <f ca="1">Tabla2[[#This Row],[Cantidad Vendida]]*Tabla2[[#This Row],[Precio Unitario]]</f>
        <v>7000</v>
      </c>
    </row>
    <row r="850" spans="1:5">
      <c r="A850" s="6">
        <v>45102</v>
      </c>
      <c r="B850" t="str" cm="1">
        <f t="array" aca="1" ref="B850" ca="1">INDEX(Inventario!B:B, RANDBETWEEN(1, COUNTA(Inventario!B:B)))</f>
        <v>Monitor ASUS ROG Swift</v>
      </c>
      <c r="C850">
        <f t="shared" ca="1" si="13"/>
        <v>8</v>
      </c>
      <c r="D850" s="5">
        <f ca="1">_xlfn.XLOOKUP(Tabla2[[#This Row],[Producto]],Table1[Nombre de Producto],Table1[Precio Unitario])</f>
        <v>14000</v>
      </c>
      <c r="E850" s="5">
        <f ca="1">Tabla2[[#This Row],[Cantidad Vendida]]*Tabla2[[#This Row],[Precio Unitario]]</f>
        <v>112000</v>
      </c>
    </row>
    <row r="851" spans="1:5">
      <c r="A851" s="6">
        <v>45102</v>
      </c>
      <c r="B851" t="str" cm="1">
        <f t="array" aca="1" ref="B851" ca="1">INDEX(Inventario!B:B, RANDBETWEEN(1, COUNTA(Inventario!B:B)))</f>
        <v>Ratón Inalámbrico Microsoft Arc</v>
      </c>
      <c r="C851">
        <f t="shared" ca="1" si="13"/>
        <v>7</v>
      </c>
      <c r="D851" s="5">
        <f ca="1">_xlfn.XLOOKUP(Tabla2[[#This Row],[Producto]],Table1[Nombre de Producto],Table1[Precio Unitario])</f>
        <v>1050</v>
      </c>
      <c r="E851" s="5">
        <f ca="1">Tabla2[[#This Row],[Cantidad Vendida]]*Tabla2[[#This Row],[Precio Unitario]]</f>
        <v>7350</v>
      </c>
    </row>
    <row r="852" spans="1:5">
      <c r="A852" s="6">
        <v>45102</v>
      </c>
      <c r="B852" t="str" cm="1">
        <f t="array" aca="1" ref="B852" ca="1">INDEX(Inventario!B:B, RANDBETWEEN(1, COUNTA(Inventario!B:B)))</f>
        <v>Auriculares Logitech G Pro X</v>
      </c>
      <c r="C852">
        <f t="shared" ca="1" si="13"/>
        <v>3</v>
      </c>
      <c r="D852" s="5">
        <f ca="1">_xlfn.XLOOKUP(Tabla2[[#This Row],[Producto]],Table1[Nombre de Producto],Table1[Precio Unitario])</f>
        <v>2625</v>
      </c>
      <c r="E852" s="5">
        <f ca="1">Tabla2[[#This Row],[Cantidad Vendida]]*Tabla2[[#This Row],[Precio Unitario]]</f>
        <v>7875</v>
      </c>
    </row>
    <row r="853" spans="1:5">
      <c r="A853" s="6">
        <v>45102</v>
      </c>
      <c r="B853" t="str" cm="1">
        <f t="array" aca="1" ref="B853" ca="1">INDEX(Inventario!B:B, RANDBETWEEN(1, COUNTA(Inventario!B:B)))</f>
        <v>Monitor Gigabyte AORUS FI27Q</v>
      </c>
      <c r="C853">
        <f t="shared" ca="1" si="13"/>
        <v>3</v>
      </c>
      <c r="D853" s="5">
        <f ca="1">_xlfn.XLOOKUP(Tabla2[[#This Row],[Producto]],Table1[Nombre de Producto],Table1[Precio Unitario])</f>
        <v>12250</v>
      </c>
      <c r="E853" s="5">
        <f ca="1">Tabla2[[#This Row],[Cantidad Vendida]]*Tabla2[[#This Row],[Precio Unitario]]</f>
        <v>36750</v>
      </c>
    </row>
    <row r="854" spans="1:5">
      <c r="A854" s="6">
        <v>45102</v>
      </c>
      <c r="B854" t="str" cm="1">
        <f t="array" aca="1" ref="B854" ca="1">INDEX(Inventario!B:B, RANDBETWEEN(1, COUNTA(Inventario!B:B)))</f>
        <v>Ratón Inalámbrico Logitech MX Anywhere 2S</v>
      </c>
      <c r="C854">
        <f t="shared" ca="1" si="13"/>
        <v>4</v>
      </c>
      <c r="D854" s="5">
        <f ca="1">_xlfn.XLOOKUP(Tabla2[[#This Row],[Producto]],Table1[Nombre de Producto],Table1[Precio Unitario])</f>
        <v>1050</v>
      </c>
      <c r="E854" s="5">
        <f ca="1">Tabla2[[#This Row],[Cantidad Vendida]]*Tabla2[[#This Row],[Precio Unitario]]</f>
        <v>4200</v>
      </c>
    </row>
    <row r="855" spans="1:5">
      <c r="A855" s="6">
        <v>45102</v>
      </c>
      <c r="B855" t="str" cm="1">
        <f t="array" aca="1" ref="B855" ca="1">INDEX(Inventario!B:B, RANDBETWEEN(1, COUNTA(Inventario!B:B)))</f>
        <v>Auriculares Sennheiser HD 660 S</v>
      </c>
      <c r="C855">
        <f t="shared" ca="1" si="13"/>
        <v>12</v>
      </c>
      <c r="D855" s="5">
        <f ca="1">_xlfn.XLOOKUP(Tabla2[[#This Row],[Producto]],Table1[Nombre de Producto],Table1[Precio Unitario])</f>
        <v>8750</v>
      </c>
      <c r="E855" s="5">
        <f ca="1">Tabla2[[#This Row],[Cantidad Vendida]]*Tabla2[[#This Row],[Precio Unitario]]</f>
        <v>105000</v>
      </c>
    </row>
    <row r="856" spans="1:5">
      <c r="A856" s="6">
        <v>45102</v>
      </c>
      <c r="B856" t="str" cm="1">
        <f t="array" aca="1" ref="B856" ca="1">INDEX(Inventario!B:B, RANDBETWEEN(1, COUNTA(Inventario!B:B)))</f>
        <v>Monitor Gigabyte AORUS FI27Q</v>
      </c>
      <c r="C856">
        <f t="shared" ca="1" si="13"/>
        <v>2</v>
      </c>
      <c r="D856" s="5">
        <f ca="1">_xlfn.XLOOKUP(Tabla2[[#This Row],[Producto]],Table1[Nombre de Producto],Table1[Precio Unitario])</f>
        <v>12250</v>
      </c>
      <c r="E856" s="5">
        <f ca="1">Tabla2[[#This Row],[Cantidad Vendida]]*Tabla2[[#This Row],[Precio Unitario]]</f>
        <v>24500</v>
      </c>
    </row>
    <row r="857" spans="1:5">
      <c r="A857" s="6">
        <v>45102</v>
      </c>
      <c r="B857" t="str" cm="1">
        <f t="array" aca="1" ref="B857" ca="1">INDEX(Inventario!B:B, RANDBETWEEN(1, COUNTA(Inventario!B:B)))</f>
        <v>Teclado Ergonómico Kinesis Advantage2</v>
      </c>
      <c r="C857">
        <f t="shared" ca="1" si="13"/>
        <v>4</v>
      </c>
      <c r="D857" s="5">
        <f ca="1">_xlfn.XLOOKUP(Tabla2[[#This Row],[Producto]],Table1[Nombre de Producto],Table1[Precio Unitario])</f>
        <v>6125</v>
      </c>
      <c r="E857" s="5">
        <f ca="1">Tabla2[[#This Row],[Cantidad Vendida]]*Tabla2[[#This Row],[Precio Unitario]]</f>
        <v>24500</v>
      </c>
    </row>
    <row r="858" spans="1:5">
      <c r="A858" s="6">
        <v>45102</v>
      </c>
      <c r="B858" t="str" cm="1">
        <f t="array" aca="1" ref="B858" ca="1">INDEX(Inventario!B:B, RANDBETWEEN(1, COUNTA(Inventario!B:B)))</f>
        <v>Auriculares Corsair Virtuoso RGB Wireless</v>
      </c>
      <c r="C858">
        <f t="shared" ca="1" si="13"/>
        <v>4</v>
      </c>
      <c r="D858" s="5">
        <f ca="1">_xlfn.XLOOKUP(Tabla2[[#This Row],[Producto]],Table1[Nombre de Producto],Table1[Precio Unitario])</f>
        <v>3150</v>
      </c>
      <c r="E858" s="5">
        <f ca="1">Tabla2[[#This Row],[Cantidad Vendida]]*Tabla2[[#This Row],[Precio Unitario]]</f>
        <v>12600</v>
      </c>
    </row>
    <row r="859" spans="1:5">
      <c r="A859" s="6">
        <v>45102</v>
      </c>
      <c r="B859" t="str" cm="1">
        <f t="array" aca="1" ref="B859" ca="1">INDEX(Inventario!B:B, RANDBETWEEN(1, COUNTA(Inventario!B:B)))</f>
        <v>Auriculares Bose QuietComfort 35 II</v>
      </c>
      <c r="C859">
        <f t="shared" ca="1" si="13"/>
        <v>9</v>
      </c>
      <c r="D859" s="5">
        <f ca="1">_xlfn.XLOOKUP(Tabla2[[#This Row],[Producto]],Table1[Nombre de Producto],Table1[Precio Unitario])</f>
        <v>5250</v>
      </c>
      <c r="E859" s="5">
        <f ca="1">Tabla2[[#This Row],[Cantidad Vendida]]*Tabla2[[#This Row],[Precio Unitario]]</f>
        <v>47250</v>
      </c>
    </row>
    <row r="860" spans="1:5">
      <c r="A860" s="6">
        <v>45102</v>
      </c>
      <c r="B860" t="str" cm="1">
        <f t="array" aca="1" ref="B860" ca="1">INDEX(Inventario!B:B, RANDBETWEEN(1, COUNTA(Inventario!B:B)))</f>
        <v>Monitor ViewSonic VX2776-SMHD</v>
      </c>
      <c r="C860">
        <f t="shared" ca="1" si="13"/>
        <v>6</v>
      </c>
      <c r="D860" s="5">
        <f ca="1">_xlfn.XLOOKUP(Tabla2[[#This Row],[Producto]],Table1[Nombre de Producto],Table1[Precio Unitario])</f>
        <v>3150</v>
      </c>
      <c r="E860" s="5">
        <f ca="1">Tabla2[[#This Row],[Cantidad Vendida]]*Tabla2[[#This Row],[Precio Unitario]]</f>
        <v>18900</v>
      </c>
    </row>
    <row r="861" spans="1:5">
      <c r="A861" s="6">
        <v>45102</v>
      </c>
      <c r="B861" t="str" cm="1">
        <f t="array" aca="1" ref="B861" ca="1">INDEX(Inventario!B:B, RANDBETWEEN(1, COUNTA(Inventario!B:B)))</f>
        <v>Monitor ASUS ROG Swift</v>
      </c>
      <c r="C861">
        <f t="shared" ca="1" si="13"/>
        <v>1</v>
      </c>
      <c r="D861" s="5">
        <f ca="1">_xlfn.XLOOKUP(Tabla2[[#This Row],[Producto]],Table1[Nombre de Producto],Table1[Precio Unitario])</f>
        <v>14000</v>
      </c>
      <c r="E861" s="5">
        <f ca="1">Tabla2[[#This Row],[Cantidad Vendida]]*Tabla2[[#This Row],[Precio Unitario]]</f>
        <v>14000</v>
      </c>
    </row>
    <row r="862" spans="1:5">
      <c r="A862" s="6">
        <v>45102</v>
      </c>
      <c r="B862" t="str" cm="1">
        <f t="array" aca="1" ref="B862" ca="1">INDEX(Inventario!B:B, RANDBETWEEN(1, COUNTA(Inventario!B:B)))</f>
        <v>Monitor Gigabyte AORUS FI27Q</v>
      </c>
      <c r="C862">
        <f t="shared" ca="1" si="13"/>
        <v>6</v>
      </c>
      <c r="D862" s="5">
        <f ca="1">_xlfn.XLOOKUP(Tabla2[[#This Row],[Producto]],Table1[Nombre de Producto],Table1[Precio Unitario])</f>
        <v>12250</v>
      </c>
      <c r="E862" s="5">
        <f ca="1">Tabla2[[#This Row],[Cantidad Vendida]]*Tabla2[[#This Row],[Precio Unitario]]</f>
        <v>73500</v>
      </c>
    </row>
    <row r="863" spans="1:5">
      <c r="A863" s="6">
        <v>45102</v>
      </c>
      <c r="B863" t="str" cm="1">
        <f t="array" aca="1" ref="B863" ca="1">INDEX(Inventario!B:B, RANDBETWEEN(1, COUNTA(Inventario!B:B)))</f>
        <v>Monitor AOC Agon AG352UCG6</v>
      </c>
      <c r="C863">
        <f t="shared" ca="1" si="13"/>
        <v>8</v>
      </c>
      <c r="D863" s="5">
        <f ca="1">_xlfn.XLOOKUP(Tabla2[[#This Row],[Producto]],Table1[Nombre de Producto],Table1[Precio Unitario])</f>
        <v>12250</v>
      </c>
      <c r="E863" s="5">
        <f ca="1">Tabla2[[#This Row],[Cantidad Vendida]]*Tabla2[[#This Row],[Precio Unitario]]</f>
        <v>98000</v>
      </c>
    </row>
    <row r="864" spans="1:5">
      <c r="A864" s="6">
        <v>45102</v>
      </c>
      <c r="B864" t="str" cm="1">
        <f t="array" aca="1" ref="B864" ca="1">INDEX(Inventario!B:B, RANDBETWEEN(1, COUNTA(Inventario!B:B)))</f>
        <v>Monitor Samsung Odyssey G7</v>
      </c>
      <c r="C864">
        <f t="shared" ca="1" si="13"/>
        <v>7</v>
      </c>
      <c r="D864" s="5">
        <f ca="1">_xlfn.XLOOKUP(Tabla2[[#This Row],[Producto]],Table1[Nombre de Producto],Table1[Precio Unitario])</f>
        <v>12250</v>
      </c>
      <c r="E864" s="5">
        <f ca="1">Tabla2[[#This Row],[Cantidad Vendida]]*Tabla2[[#This Row],[Precio Unitario]]</f>
        <v>85750</v>
      </c>
    </row>
    <row r="865" spans="1:5">
      <c r="A865" s="6">
        <v>45102</v>
      </c>
      <c r="B865" t="str" cm="1">
        <f t="array" aca="1" ref="B865" ca="1">INDEX(Inventario!B:B, RANDBETWEEN(1, COUNTA(Inventario!B:B)))</f>
        <v>Auriculares Jabra Elite 85h</v>
      </c>
      <c r="C865">
        <f t="shared" ca="1" si="13"/>
        <v>7</v>
      </c>
      <c r="D865" s="5">
        <f ca="1">_xlfn.XLOOKUP(Tabla2[[#This Row],[Producto]],Table1[Nombre de Producto],Table1[Precio Unitario])</f>
        <v>4375</v>
      </c>
      <c r="E865" s="5">
        <f ca="1">Tabla2[[#This Row],[Cantidad Vendida]]*Tabla2[[#This Row],[Precio Unitario]]</f>
        <v>30625</v>
      </c>
    </row>
    <row r="866" spans="1:5">
      <c r="A866" s="6">
        <v>45102</v>
      </c>
      <c r="B866" t="str" cm="1">
        <f t="array" aca="1" ref="B866" ca="1">INDEX(Inventario!B:B, RANDBETWEEN(1, COUNTA(Inventario!B:B)))</f>
        <v>Auriculares Sennheiser HD 660 S</v>
      </c>
      <c r="C866">
        <f t="shared" ca="1" si="13"/>
        <v>0</v>
      </c>
      <c r="D866" s="5">
        <f ca="1">_xlfn.XLOOKUP(Tabla2[[#This Row],[Producto]],Table1[Nombre de Producto],Table1[Precio Unitario])</f>
        <v>8750</v>
      </c>
      <c r="E866" s="5">
        <f ca="1">Tabla2[[#This Row],[Cantidad Vendida]]*Tabla2[[#This Row],[Precio Unitario]]</f>
        <v>0</v>
      </c>
    </row>
    <row r="867" spans="1:5">
      <c r="A867" s="6">
        <v>45102</v>
      </c>
      <c r="B867" t="str" cm="1">
        <f t="array" aca="1" ref="B867" ca="1">INDEX(Inventario!B:B, RANDBETWEEN(1, COUNTA(Inventario!B:B)))</f>
        <v>Teclado Gaming SteelSeries Apex Pro</v>
      </c>
      <c r="C867">
        <f t="shared" ca="1" si="13"/>
        <v>8</v>
      </c>
      <c r="D867" s="5">
        <f ca="1">_xlfn.XLOOKUP(Tabla2[[#This Row],[Producto]],Table1[Nombre de Producto],Table1[Precio Unitario])</f>
        <v>3500</v>
      </c>
      <c r="E867" s="5">
        <f ca="1">Tabla2[[#This Row],[Cantidad Vendida]]*Tabla2[[#This Row],[Precio Unitario]]</f>
        <v>28000</v>
      </c>
    </row>
    <row r="868" spans="1:5">
      <c r="A868" s="6">
        <v>45102</v>
      </c>
      <c r="B868" t="str" cm="1">
        <f t="array" aca="1" ref="B868" ca="1">INDEX(Inventario!B:B, RANDBETWEEN(1, COUNTA(Inventario!B:B)))</f>
        <v>Ratón Inalámbrico Logitech Pebble M350</v>
      </c>
      <c r="C868">
        <f t="shared" ca="1" si="13"/>
        <v>12</v>
      </c>
      <c r="D868" s="5">
        <f ca="1">_xlfn.XLOOKUP(Tabla2[[#This Row],[Producto]],Table1[Nombre de Producto],Table1[Precio Unitario])</f>
        <v>875</v>
      </c>
      <c r="E868" s="5">
        <f ca="1">Tabla2[[#This Row],[Cantidad Vendida]]*Tabla2[[#This Row],[Precio Unitario]]</f>
        <v>10500</v>
      </c>
    </row>
    <row r="869" spans="1:5">
      <c r="A869" s="6">
        <v>45102</v>
      </c>
      <c r="B869" t="str" cm="1">
        <f t="array" aca="1" ref="B869" ca="1">INDEX(Inventario!B:B, RANDBETWEEN(1, COUNTA(Inventario!B:B)))</f>
        <v>Monitor HP Omen 27i</v>
      </c>
      <c r="C869">
        <f t="shared" ca="1" si="13"/>
        <v>4</v>
      </c>
      <c r="D869" s="5">
        <f ca="1">_xlfn.XLOOKUP(Tabla2[[#This Row],[Producto]],Table1[Nombre de Producto],Table1[Precio Unitario])</f>
        <v>8750</v>
      </c>
      <c r="E869" s="5">
        <f ca="1">Tabla2[[#This Row],[Cantidad Vendida]]*Tabla2[[#This Row],[Precio Unitario]]</f>
        <v>35000</v>
      </c>
    </row>
    <row r="870" spans="1:5">
      <c r="A870" s="6">
        <v>45102</v>
      </c>
      <c r="B870" t="str" cm="1">
        <f t="array" aca="1" ref="B870" ca="1">INDEX(Inventario!B:B, RANDBETWEEN(1, COUNTA(Inventario!B:B)))</f>
        <v>Auriculares Logitech G Pro X</v>
      </c>
      <c r="C870">
        <f t="shared" ca="1" si="13"/>
        <v>5</v>
      </c>
      <c r="D870" s="5">
        <f ca="1">_xlfn.XLOOKUP(Tabla2[[#This Row],[Producto]],Table1[Nombre de Producto],Table1[Precio Unitario])</f>
        <v>2625</v>
      </c>
      <c r="E870" s="5">
        <f ca="1">Tabla2[[#This Row],[Cantidad Vendida]]*Tabla2[[#This Row],[Precio Unitario]]</f>
        <v>13125</v>
      </c>
    </row>
    <row r="871" spans="1:5">
      <c r="A871" s="6">
        <v>45102</v>
      </c>
      <c r="B871" t="str" cm="1">
        <f t="array" aca="1" ref="B871" ca="1">INDEX(Inventario!B:B, RANDBETWEEN(1, COUNTA(Inventario!B:B)))</f>
        <v>Teclado Inalámbrico Arteck HB030B</v>
      </c>
      <c r="C871">
        <f t="shared" ca="1" si="13"/>
        <v>3</v>
      </c>
      <c r="D871" s="5">
        <f ca="1">_xlfn.XLOOKUP(Tabla2[[#This Row],[Producto]],Table1[Nombre de Producto],Table1[Precio Unitario])</f>
        <v>525</v>
      </c>
      <c r="E871" s="5">
        <f ca="1">Tabla2[[#This Row],[Cantidad Vendida]]*Tabla2[[#This Row],[Precio Unitario]]</f>
        <v>1575</v>
      </c>
    </row>
    <row r="872" spans="1:5">
      <c r="A872" s="6">
        <v>45102</v>
      </c>
      <c r="B872" t="str" cm="1">
        <f t="array" aca="1" ref="B872" ca="1">INDEX(Inventario!B:B, RANDBETWEEN(1, COUNTA(Inventario!B:B)))</f>
        <v>Auriculares Beyerdynamic DT 990 Pro</v>
      </c>
      <c r="C872">
        <f t="shared" ca="1" si="13"/>
        <v>5</v>
      </c>
      <c r="D872" s="5">
        <f ca="1">_xlfn.XLOOKUP(Tabla2[[#This Row],[Producto]],Table1[Nombre de Producto],Table1[Precio Unitario])</f>
        <v>6125</v>
      </c>
      <c r="E872" s="5">
        <f ca="1">Tabla2[[#This Row],[Cantidad Vendida]]*Tabla2[[#This Row],[Precio Unitario]]</f>
        <v>30625</v>
      </c>
    </row>
    <row r="873" spans="1:5">
      <c r="A873" s="6">
        <v>45102</v>
      </c>
      <c r="B873" t="str" cm="1">
        <f t="array" aca="1" ref="B873" ca="1">INDEX(Inventario!B:B, RANDBETWEEN(1, COUNTA(Inventario!B:B)))</f>
        <v>Ratón Gaming Glorious Model O</v>
      </c>
      <c r="C873">
        <f t="shared" ca="1" si="13"/>
        <v>0</v>
      </c>
      <c r="D873" s="5">
        <f ca="1">_xlfn.XLOOKUP(Tabla2[[#This Row],[Producto]],Table1[Nombre de Producto],Table1[Precio Unitario])</f>
        <v>875</v>
      </c>
      <c r="E873" s="5">
        <f ca="1">Tabla2[[#This Row],[Cantidad Vendida]]*Tabla2[[#This Row],[Precio Unitario]]</f>
        <v>0</v>
      </c>
    </row>
    <row r="874" spans="1:5">
      <c r="A874" s="6">
        <v>45102</v>
      </c>
      <c r="B874" t="str" cm="1">
        <f t="array" aca="1" ref="B874" ca="1">INDEX(Inventario!B:B, RANDBETWEEN(1, COUNTA(Inventario!B:B)))</f>
        <v>Auriculares AKG K712 Pro</v>
      </c>
      <c r="C874">
        <f t="shared" ca="1" si="13"/>
        <v>5</v>
      </c>
      <c r="D874" s="5">
        <f ca="1">_xlfn.XLOOKUP(Tabla2[[#This Row],[Producto]],Table1[Nombre de Producto],Table1[Precio Unitario])</f>
        <v>6125</v>
      </c>
      <c r="E874" s="5">
        <f ca="1">Tabla2[[#This Row],[Cantidad Vendida]]*Tabla2[[#This Row],[Precio Unitario]]</f>
        <v>30625</v>
      </c>
    </row>
    <row r="875" spans="1:5">
      <c r="A875" s="6">
        <v>45102</v>
      </c>
      <c r="B875" t="str" cm="1">
        <f t="array" aca="1" ref="B875" ca="1">INDEX(Inventario!B:B, RANDBETWEEN(1, COUNTA(Inventario!B:B)))</f>
        <v>Monitor ASUS ROG Swift</v>
      </c>
      <c r="C875">
        <f t="shared" ca="1" si="13"/>
        <v>8</v>
      </c>
      <c r="D875" s="5">
        <f ca="1">_xlfn.XLOOKUP(Tabla2[[#This Row],[Producto]],Table1[Nombre de Producto],Table1[Precio Unitario])</f>
        <v>14000</v>
      </c>
      <c r="E875" s="5">
        <f ca="1">Tabla2[[#This Row],[Cantidad Vendida]]*Tabla2[[#This Row],[Precio Unitario]]</f>
        <v>112000</v>
      </c>
    </row>
    <row r="876" spans="1:5">
      <c r="A876" s="6">
        <v>45102</v>
      </c>
      <c r="B876" t="str" cm="1">
        <f t="array" aca="1" ref="B876" ca="1">INDEX(Inventario!B:B, RANDBETWEEN(1, COUNTA(Inventario!B:B)))</f>
        <v>Auriculares AKG K712 Pro</v>
      </c>
      <c r="C876">
        <f t="shared" ca="1" si="13"/>
        <v>5</v>
      </c>
      <c r="D876" s="5">
        <f ca="1">_xlfn.XLOOKUP(Tabla2[[#This Row],[Producto]],Table1[Nombre de Producto],Table1[Precio Unitario])</f>
        <v>6125</v>
      </c>
      <c r="E876" s="5">
        <f ca="1">Tabla2[[#This Row],[Cantidad Vendida]]*Tabla2[[#This Row],[Precio Unitario]]</f>
        <v>30625</v>
      </c>
    </row>
    <row r="877" spans="1:5">
      <c r="A877" s="6">
        <v>45102</v>
      </c>
      <c r="B877" t="str" cm="1">
        <f t="array" aca="1" ref="B877" ca="1">INDEX(Inventario!B:B, RANDBETWEEN(1, COUNTA(Inventario!B:B)))</f>
        <v>Monitor HP Omen 27i</v>
      </c>
      <c r="C877">
        <f t="shared" ca="1" si="13"/>
        <v>9</v>
      </c>
      <c r="D877" s="5">
        <f ca="1">_xlfn.XLOOKUP(Tabla2[[#This Row],[Producto]],Table1[Nombre de Producto],Table1[Precio Unitario])</f>
        <v>8750</v>
      </c>
      <c r="E877" s="5">
        <f ca="1">Tabla2[[#This Row],[Cantidad Vendida]]*Tabla2[[#This Row],[Precio Unitario]]</f>
        <v>78750</v>
      </c>
    </row>
    <row r="878" spans="1:5">
      <c r="A878" s="6">
        <v>45102</v>
      </c>
      <c r="B878" t="str" cm="1">
        <f t="array" aca="1" ref="B878" ca="1">INDEX(Inventario!B:B, RANDBETWEEN(1, COUNTA(Inventario!B:B)))</f>
        <v>Auriculares Jabra Elite 85h</v>
      </c>
      <c r="C878">
        <f t="shared" ca="1" si="13"/>
        <v>10</v>
      </c>
      <c r="D878" s="5">
        <f ca="1">_xlfn.XLOOKUP(Tabla2[[#This Row],[Producto]],Table1[Nombre de Producto],Table1[Precio Unitario])</f>
        <v>4375</v>
      </c>
      <c r="E878" s="5">
        <f ca="1">Tabla2[[#This Row],[Cantidad Vendida]]*Tabla2[[#This Row],[Precio Unitario]]</f>
        <v>43750</v>
      </c>
    </row>
    <row r="879" spans="1:5">
      <c r="A879" s="6">
        <v>45102</v>
      </c>
      <c r="B879" t="str" cm="1">
        <f t="array" aca="1" ref="B879" ca="1">INDEX(Inventario!B:B, RANDBETWEEN(1, COUNTA(Inventario!B:B)))</f>
        <v>Monitor Philips Brilliance 329P9H</v>
      </c>
      <c r="C879">
        <f t="shared" ca="1" si="13"/>
        <v>6</v>
      </c>
      <c r="D879" s="5">
        <f ca="1">_xlfn.XLOOKUP(Tabla2[[#This Row],[Producto]],Table1[Nombre de Producto],Table1[Precio Unitario])</f>
        <v>12250</v>
      </c>
      <c r="E879" s="5">
        <f ca="1">Tabla2[[#This Row],[Cantidad Vendida]]*Tabla2[[#This Row],[Precio Unitario]]</f>
        <v>73500</v>
      </c>
    </row>
    <row r="880" spans="1:5">
      <c r="A880" s="6">
        <v>45102</v>
      </c>
      <c r="B880" t="str" cm="1">
        <f t="array" aca="1" ref="B880" ca="1">INDEX(Inventario!B:B, RANDBETWEEN(1, COUNTA(Inventario!B:B)))</f>
        <v>Teclado Mecánico Logitech G915</v>
      </c>
      <c r="C880">
        <f t="shared" ca="1" si="13"/>
        <v>11</v>
      </c>
      <c r="D880" s="5">
        <f ca="1">_xlfn.XLOOKUP(Tabla2[[#This Row],[Producto]],Table1[Nombre de Producto],Table1[Precio Unitario])</f>
        <v>4007.5</v>
      </c>
      <c r="E880" s="5">
        <f ca="1">Tabla2[[#This Row],[Cantidad Vendida]]*Tabla2[[#This Row],[Precio Unitario]]</f>
        <v>44082.5</v>
      </c>
    </row>
    <row r="881" spans="1:5">
      <c r="A881" s="6">
        <v>45102</v>
      </c>
      <c r="B881" t="str" cm="1">
        <f t="array" aca="1" ref="B881" ca="1">INDEX(Inventario!B:B, RANDBETWEEN(1, COUNTA(Inventario!B:B)))</f>
        <v>Auriculares Sennheiser HD 660 S</v>
      </c>
      <c r="C881">
        <f t="shared" ca="1" si="13"/>
        <v>7</v>
      </c>
      <c r="D881" s="5">
        <f ca="1">_xlfn.XLOOKUP(Tabla2[[#This Row],[Producto]],Table1[Nombre de Producto],Table1[Precio Unitario])</f>
        <v>8750</v>
      </c>
      <c r="E881" s="5">
        <f ca="1">Tabla2[[#This Row],[Cantidad Vendida]]*Tabla2[[#This Row],[Precio Unitario]]</f>
        <v>61250</v>
      </c>
    </row>
    <row r="882" spans="1:5">
      <c r="A882" s="6">
        <v>45102</v>
      </c>
      <c r="B882" t="str" cm="1">
        <f t="array" aca="1" ref="B882" ca="1">INDEX(Inventario!B:B, RANDBETWEEN(1, COUNTA(Inventario!B:B)))</f>
        <v>Monitor LG UltraWide</v>
      </c>
      <c r="C882">
        <f t="shared" ca="1" si="13"/>
        <v>2</v>
      </c>
      <c r="D882" s="5">
        <f ca="1">_xlfn.XLOOKUP(Tabla2[[#This Row],[Producto]],Table1[Nombre de Producto],Table1[Precio Unitario])</f>
        <v>7000</v>
      </c>
      <c r="E882" s="5">
        <f ca="1">Tabla2[[#This Row],[Cantidad Vendida]]*Tabla2[[#This Row],[Precio Unitario]]</f>
        <v>14000</v>
      </c>
    </row>
    <row r="883" spans="1:5">
      <c r="A883" s="6">
        <v>45102</v>
      </c>
      <c r="B883" t="str" cm="1">
        <f t="array" aca="1" ref="B883" ca="1">INDEX(Inventario!B:B, RANDBETWEEN(1, COUNTA(Inventario!B:B)))</f>
        <v>Ratón Gaming Corsair Dark Core RGB Pro</v>
      </c>
      <c r="C883">
        <f t="shared" ca="1" si="13"/>
        <v>3</v>
      </c>
      <c r="D883" s="5">
        <f ca="1">_xlfn.XLOOKUP(Tabla2[[#This Row],[Producto]],Table1[Nombre de Producto],Table1[Precio Unitario])</f>
        <v>1750</v>
      </c>
      <c r="E883" s="5">
        <f ca="1">Tabla2[[#This Row],[Cantidad Vendida]]*Tabla2[[#This Row],[Precio Unitario]]</f>
        <v>5250</v>
      </c>
    </row>
    <row r="884" spans="1:5">
      <c r="A884" s="6">
        <v>45102</v>
      </c>
      <c r="B884" t="str" cm="1">
        <f t="array" aca="1" ref="B884" ca="1">INDEX(Inventario!B:B, RANDBETWEEN(1, COUNTA(Inventario!B:B)))</f>
        <v>Ratón Inalámbrico Logitech MX Anywhere 2S</v>
      </c>
      <c r="C884">
        <f t="shared" ca="1" si="13"/>
        <v>12</v>
      </c>
      <c r="D884" s="5">
        <f ca="1">_xlfn.XLOOKUP(Tabla2[[#This Row],[Producto]],Table1[Nombre de Producto],Table1[Precio Unitario])</f>
        <v>1050</v>
      </c>
      <c r="E884" s="5">
        <f ca="1">Tabla2[[#This Row],[Cantidad Vendida]]*Tabla2[[#This Row],[Precio Unitario]]</f>
        <v>12600</v>
      </c>
    </row>
    <row r="885" spans="1:5">
      <c r="A885" s="6">
        <v>45102</v>
      </c>
      <c r="B885" t="str" cm="1">
        <f t="array" aca="1" ref="B885" ca="1">INDEX(Inventario!B:B, RANDBETWEEN(1, COUNTA(Inventario!B:B)))</f>
        <v>Auriculares Beyerdynamic DT 990 Pro</v>
      </c>
      <c r="C885">
        <f t="shared" ca="1" si="13"/>
        <v>7</v>
      </c>
      <c r="D885" s="5">
        <f ca="1">_xlfn.XLOOKUP(Tabla2[[#This Row],[Producto]],Table1[Nombre de Producto],Table1[Precio Unitario])</f>
        <v>6125</v>
      </c>
      <c r="E885" s="5">
        <f ca="1">Tabla2[[#This Row],[Cantidad Vendida]]*Tabla2[[#This Row],[Precio Unitario]]</f>
        <v>42875</v>
      </c>
    </row>
    <row r="886" spans="1:5">
      <c r="A886" s="6">
        <v>45102</v>
      </c>
      <c r="B886" t="str" cm="1">
        <f t="array" aca="1" ref="B886" ca="1">INDEX(Inventario!B:B, RANDBETWEEN(1, COUNTA(Inventario!B:B)))</f>
        <v>Nombre de Producto</v>
      </c>
      <c r="C886">
        <f t="shared" ca="1" si="13"/>
        <v>6</v>
      </c>
      <c r="D886" s="5" t="e">
        <f ca="1">_xlfn.XLOOKUP(Tabla2[[#This Row],[Producto]],Table1[Nombre de Producto],Table1[Precio Unitario])</f>
        <v>#N/A</v>
      </c>
      <c r="E886" s="5" t="e">
        <f ca="1">Tabla2[[#This Row],[Cantidad Vendida]]*Tabla2[[#This Row],[Precio Unitario]]</f>
        <v>#N/A</v>
      </c>
    </row>
    <row r="887" spans="1:5">
      <c r="A887" s="6">
        <v>45102</v>
      </c>
      <c r="B887" t="str" cm="1">
        <f t="array" aca="1" ref="B887" ca="1">INDEX(Inventario!B:B, RANDBETWEEN(1, COUNTA(Inventario!B:B)))</f>
        <v>Teclado Inalámbrico Apple Magic Keyboard</v>
      </c>
      <c r="C887">
        <f t="shared" ca="1" si="13"/>
        <v>9</v>
      </c>
      <c r="D887" s="5">
        <f ca="1">_xlfn.XLOOKUP(Tabla2[[#This Row],[Producto]],Table1[Nombre de Producto],Table1[Precio Unitario])</f>
        <v>1750</v>
      </c>
      <c r="E887" s="5">
        <f ca="1">Tabla2[[#This Row],[Cantidad Vendida]]*Tabla2[[#This Row],[Precio Unitario]]</f>
        <v>15750</v>
      </c>
    </row>
    <row r="888" spans="1:5">
      <c r="A888" s="6">
        <v>45102</v>
      </c>
      <c r="B888" t="str" cm="1">
        <f t="array" aca="1" ref="B888" ca="1">INDEX(Inventario!B:B, RANDBETWEEN(1, COUNTA(Inventario!B:B)))</f>
        <v>Ratón Inalámbrico Logitech MX Anywhere 2S</v>
      </c>
      <c r="C888">
        <f t="shared" ca="1" si="13"/>
        <v>2</v>
      </c>
      <c r="D888" s="5">
        <f ca="1">_xlfn.XLOOKUP(Tabla2[[#This Row],[Producto]],Table1[Nombre de Producto],Table1[Precio Unitario])</f>
        <v>1050</v>
      </c>
      <c r="E888" s="5">
        <f ca="1">Tabla2[[#This Row],[Cantidad Vendida]]*Tabla2[[#This Row],[Precio Unitario]]</f>
        <v>2100</v>
      </c>
    </row>
    <row r="889" spans="1:5">
      <c r="A889" s="6">
        <v>45102</v>
      </c>
      <c r="B889" t="str" cm="1">
        <f t="array" aca="1" ref="B889" ca="1">INDEX(Inventario!B:B, RANDBETWEEN(1, COUNTA(Inventario!B:B)))</f>
        <v>Auriculares Inalámbricos Sony WH-1000XM4</v>
      </c>
      <c r="C889">
        <f t="shared" ca="1" si="13"/>
        <v>1</v>
      </c>
      <c r="D889" s="5">
        <f ca="1">_xlfn.XLOOKUP(Tabla2[[#This Row],[Producto]],Table1[Nombre de Producto],Table1[Precio Unitario])</f>
        <v>6125</v>
      </c>
      <c r="E889" s="5">
        <f ca="1">Tabla2[[#This Row],[Cantidad Vendida]]*Tabla2[[#This Row],[Precio Unitario]]</f>
        <v>6125</v>
      </c>
    </row>
    <row r="890" spans="1:5">
      <c r="A890" s="6">
        <v>45102</v>
      </c>
      <c r="B890" t="str" cm="1">
        <f t="array" aca="1" ref="B890" ca="1">INDEX(Inventario!B:B, RANDBETWEEN(1, COUNTA(Inventario!B:B)))</f>
        <v>Auriculares Plantronics BackBeat PRO 2</v>
      </c>
      <c r="C890">
        <f t="shared" ca="1" si="13"/>
        <v>12</v>
      </c>
      <c r="D890" s="5">
        <f ca="1">_xlfn.XLOOKUP(Tabla2[[#This Row],[Producto]],Table1[Nombre de Producto],Table1[Precio Unitario])</f>
        <v>3150</v>
      </c>
      <c r="E890" s="5">
        <f ca="1">Tabla2[[#This Row],[Cantidad Vendida]]*Tabla2[[#This Row],[Precio Unitario]]</f>
        <v>37800</v>
      </c>
    </row>
    <row r="891" spans="1:5">
      <c r="A891" s="6">
        <v>45102</v>
      </c>
      <c r="B891" t="str" cm="1">
        <f t="array" aca="1" ref="B891" ca="1">INDEX(Inventario!B:B, RANDBETWEEN(1, COUNTA(Inventario!B:B)))</f>
        <v>Monitor Dell UltraSharp 27</v>
      </c>
      <c r="C891">
        <f t="shared" ca="1" si="13"/>
        <v>1</v>
      </c>
      <c r="D891" s="5">
        <f ca="1">_xlfn.XLOOKUP(Tabla2[[#This Row],[Producto]],Table1[Nombre de Producto],Table1[Precio Unitario])</f>
        <v>8750</v>
      </c>
      <c r="E891" s="5">
        <f ca="1">Tabla2[[#This Row],[Cantidad Vendida]]*Tabla2[[#This Row],[Precio Unitario]]</f>
        <v>8750</v>
      </c>
    </row>
    <row r="892" spans="1:5">
      <c r="A892" s="6">
        <v>45102</v>
      </c>
      <c r="B892" t="str" cm="1">
        <f t="array" aca="1" ref="B892" ca="1">INDEX(Inventario!B:B, RANDBETWEEN(1, COUNTA(Inventario!B:B)))</f>
        <v>Teclado Gamer Razer Huntsman Mini</v>
      </c>
      <c r="C892">
        <f t="shared" ca="1" si="13"/>
        <v>0</v>
      </c>
      <c r="D892" s="5">
        <f ca="1">_xlfn.XLOOKUP(Tabla2[[#This Row],[Producto]],Table1[Nombre de Producto],Table1[Precio Unitario])</f>
        <v>2450</v>
      </c>
      <c r="E892" s="5">
        <f ca="1">Tabla2[[#This Row],[Cantidad Vendida]]*Tabla2[[#This Row],[Precio Unitario]]</f>
        <v>0</v>
      </c>
    </row>
    <row r="893" spans="1:5">
      <c r="A893" s="6">
        <v>45102</v>
      </c>
      <c r="B893" t="str" cm="1">
        <f t="array" aca="1" ref="B893" ca="1">INDEX(Inventario!B:B, RANDBETWEEN(1, COUNTA(Inventario!B:B)))</f>
        <v>Monitor AOC Agon AG352UCG6</v>
      </c>
      <c r="C893">
        <f t="shared" ca="1" si="13"/>
        <v>9</v>
      </c>
      <c r="D893" s="5">
        <f ca="1">_xlfn.XLOOKUP(Tabla2[[#This Row],[Producto]],Table1[Nombre de Producto],Table1[Precio Unitario])</f>
        <v>12250</v>
      </c>
      <c r="E893" s="5">
        <f ca="1">Tabla2[[#This Row],[Cantidad Vendida]]*Tabla2[[#This Row],[Precio Unitario]]</f>
        <v>110250</v>
      </c>
    </row>
    <row r="894" spans="1:5">
      <c r="A894" s="6">
        <v>45102</v>
      </c>
      <c r="B894" t="str" cm="1">
        <f t="array" aca="1" ref="B894" ca="1">INDEX(Inventario!B:B, RANDBETWEEN(1, COUNTA(Inventario!B:B)))</f>
        <v>Teclado Bluetooth Microsoft Surface</v>
      </c>
      <c r="C894">
        <f t="shared" ca="1" si="13"/>
        <v>7</v>
      </c>
      <c r="D894" s="5">
        <f ca="1">_xlfn.XLOOKUP(Tabla2[[#This Row],[Producto]],Table1[Nombre de Producto],Table1[Precio Unitario])</f>
        <v>1400</v>
      </c>
      <c r="E894" s="5">
        <f ca="1">Tabla2[[#This Row],[Cantidad Vendida]]*Tabla2[[#This Row],[Precio Unitario]]</f>
        <v>9800</v>
      </c>
    </row>
    <row r="895" spans="1:5">
      <c r="A895" s="6">
        <v>45102</v>
      </c>
      <c r="B895" t="str" cm="1">
        <f t="array" aca="1" ref="B895" ca="1">INDEX(Inventario!B:B, RANDBETWEEN(1, COUNTA(Inventario!B:B)))</f>
        <v>Auriculares Bose QuietComfort 35 II</v>
      </c>
      <c r="C895">
        <f t="shared" ca="1" si="13"/>
        <v>1</v>
      </c>
      <c r="D895" s="5">
        <f ca="1">_xlfn.XLOOKUP(Tabla2[[#This Row],[Producto]],Table1[Nombre de Producto],Table1[Precio Unitario])</f>
        <v>5250</v>
      </c>
      <c r="E895" s="5">
        <f ca="1">Tabla2[[#This Row],[Cantidad Vendida]]*Tabla2[[#This Row],[Precio Unitario]]</f>
        <v>5250</v>
      </c>
    </row>
    <row r="896" spans="1:5">
      <c r="A896" s="6">
        <v>45102</v>
      </c>
      <c r="B896" t="str" cm="1">
        <f t="array" aca="1" ref="B896" ca="1">INDEX(Inventario!B:B, RANDBETWEEN(1, COUNTA(Inventario!B:B)))</f>
        <v>Auriculares Bose QuietComfort 35 II</v>
      </c>
      <c r="C896">
        <f t="shared" ca="1" si="13"/>
        <v>11</v>
      </c>
      <c r="D896" s="5">
        <f ca="1">_xlfn.XLOOKUP(Tabla2[[#This Row],[Producto]],Table1[Nombre de Producto],Table1[Precio Unitario])</f>
        <v>5250</v>
      </c>
      <c r="E896" s="5">
        <f ca="1">Tabla2[[#This Row],[Cantidad Vendida]]*Tabla2[[#This Row],[Precio Unitario]]</f>
        <v>57750</v>
      </c>
    </row>
    <row r="897" spans="1:5">
      <c r="A897" s="6">
        <v>45102</v>
      </c>
      <c r="B897" t="str" cm="1">
        <f t="array" aca="1" ref="B897" ca="1">INDEX(Inventario!B:B, RANDBETWEEN(1, COUNTA(Inventario!B:B)))</f>
        <v>Ratón Inalámbrico Razer DeathAdder V2</v>
      </c>
      <c r="C897">
        <f t="shared" ca="1" si="13"/>
        <v>7</v>
      </c>
      <c r="D897" s="5">
        <f ca="1">_xlfn.XLOOKUP(Tabla2[[#This Row],[Producto]],Table1[Nombre de Producto],Table1[Precio Unitario])</f>
        <v>1225</v>
      </c>
      <c r="E897" s="5">
        <f ca="1">Tabla2[[#This Row],[Cantidad Vendida]]*Tabla2[[#This Row],[Precio Unitario]]</f>
        <v>8575</v>
      </c>
    </row>
    <row r="898" spans="1:5">
      <c r="A898" s="6">
        <v>45102</v>
      </c>
      <c r="B898" t="str" cm="1">
        <f t="array" aca="1" ref="B898" ca="1">INDEX(Inventario!B:B, RANDBETWEEN(1, COUNTA(Inventario!B:B)))</f>
        <v>Auriculares Inalámbricos Sony WH-1000XM4</v>
      </c>
      <c r="C898">
        <f t="shared" ca="1" si="13"/>
        <v>3</v>
      </c>
      <c r="D898" s="5">
        <f ca="1">_xlfn.XLOOKUP(Tabla2[[#This Row],[Producto]],Table1[Nombre de Producto],Table1[Precio Unitario])</f>
        <v>6125</v>
      </c>
      <c r="E898" s="5">
        <f ca="1">Tabla2[[#This Row],[Cantidad Vendida]]*Tabla2[[#This Row],[Precio Unitario]]</f>
        <v>18375</v>
      </c>
    </row>
    <row r="899" spans="1:5">
      <c r="A899" s="6">
        <v>45102</v>
      </c>
      <c r="B899" t="str" cm="1">
        <f t="array" aca="1" ref="B899" ca="1">INDEX(Inventario!B:B, RANDBETWEEN(1, COUNTA(Inventario!B:B)))</f>
        <v>Monitor Samsung Odyssey G7</v>
      </c>
      <c r="C899">
        <f t="shared" ref="C899:C962" ca="1" si="14">RANDBETWEEN(0,12)</f>
        <v>4</v>
      </c>
      <c r="D899" s="5">
        <f ca="1">_xlfn.XLOOKUP(Tabla2[[#This Row],[Producto]],Table1[Nombre de Producto],Table1[Precio Unitario])</f>
        <v>12250</v>
      </c>
      <c r="E899" s="5">
        <f ca="1">Tabla2[[#This Row],[Cantidad Vendida]]*Tabla2[[#This Row],[Precio Unitario]]</f>
        <v>49000</v>
      </c>
    </row>
    <row r="900" spans="1:5">
      <c r="A900" s="6">
        <v>45102</v>
      </c>
      <c r="B900" t="str" cm="1">
        <f t="array" aca="1" ref="B900" ca="1">INDEX(Inventario!B:B, RANDBETWEEN(1, COUNTA(Inventario!B:B)))</f>
        <v>Teclado Gaming SteelSeries Apex Pro</v>
      </c>
      <c r="C900">
        <f t="shared" ca="1" si="14"/>
        <v>12</v>
      </c>
      <c r="D900" s="5">
        <f ca="1">_xlfn.XLOOKUP(Tabla2[[#This Row],[Producto]],Table1[Nombre de Producto],Table1[Precio Unitario])</f>
        <v>3500</v>
      </c>
      <c r="E900" s="5">
        <f ca="1">Tabla2[[#This Row],[Cantidad Vendida]]*Tabla2[[#This Row],[Precio Unitario]]</f>
        <v>42000</v>
      </c>
    </row>
    <row r="901" spans="1:5">
      <c r="A901" s="6">
        <v>45102</v>
      </c>
      <c r="B901" t="str" cm="1">
        <f t="array" aca="1" ref="B901" ca="1">INDEX(Inventario!B:B, RANDBETWEEN(1, COUNTA(Inventario!B:B)))</f>
        <v>Teclado Mecánico Razer BlackWidow Elite</v>
      </c>
      <c r="C901">
        <f t="shared" ca="1" si="14"/>
        <v>0</v>
      </c>
      <c r="D901" s="5">
        <f ca="1">_xlfn.XLOOKUP(Tabla2[[#This Row],[Producto]],Table1[Nombre de Producto],Table1[Precio Unitario])</f>
        <v>2975</v>
      </c>
      <c r="E901" s="5">
        <f ca="1">Tabla2[[#This Row],[Cantidad Vendida]]*Tabla2[[#This Row],[Precio Unitario]]</f>
        <v>0</v>
      </c>
    </row>
    <row r="902" spans="1:5">
      <c r="A902" s="6">
        <v>45102</v>
      </c>
      <c r="B902" t="str" cm="1">
        <f t="array" aca="1" ref="B902" ca="1">INDEX(Inventario!B:B, RANDBETWEEN(1, COUNTA(Inventario!B:B)))</f>
        <v>Monitor HP Omen 27i</v>
      </c>
      <c r="C902">
        <f t="shared" ca="1" si="14"/>
        <v>11</v>
      </c>
      <c r="D902" s="5">
        <f ca="1">_xlfn.XLOOKUP(Tabla2[[#This Row],[Producto]],Table1[Nombre de Producto],Table1[Precio Unitario])</f>
        <v>8750</v>
      </c>
      <c r="E902" s="5">
        <f ca="1">Tabla2[[#This Row],[Cantidad Vendida]]*Tabla2[[#This Row],[Precio Unitario]]</f>
        <v>96250</v>
      </c>
    </row>
    <row r="903" spans="1:5">
      <c r="A903" s="6">
        <v>45102</v>
      </c>
      <c r="B903" t="str" cm="1">
        <f t="array" aca="1" ref="B903" ca="1">INDEX(Inventario!B:B, RANDBETWEEN(1, COUNTA(Inventario!B:B)))</f>
        <v>Teclado Gaming SteelSeries Apex Pro</v>
      </c>
      <c r="C903">
        <f t="shared" ca="1" si="14"/>
        <v>3</v>
      </c>
      <c r="D903" s="5">
        <f ca="1">_xlfn.XLOOKUP(Tabla2[[#This Row],[Producto]],Table1[Nombre de Producto],Table1[Precio Unitario])</f>
        <v>3500</v>
      </c>
      <c r="E903" s="5">
        <f ca="1">Tabla2[[#This Row],[Cantidad Vendida]]*Tabla2[[#This Row],[Precio Unitario]]</f>
        <v>10500</v>
      </c>
    </row>
    <row r="904" spans="1:5">
      <c r="A904" s="6">
        <v>45102</v>
      </c>
      <c r="B904" t="str" cm="1">
        <f t="array" aca="1" ref="B904" ca="1">INDEX(Inventario!B:B, RANDBETWEEN(1, COUNTA(Inventario!B:B)))</f>
        <v>Webcam Razer Kiyo</v>
      </c>
      <c r="C904">
        <f t="shared" ca="1" si="14"/>
        <v>8</v>
      </c>
      <c r="D904" s="5">
        <f ca="1">_xlfn.XLOOKUP(Tabla2[[#This Row],[Producto]],Table1[Nombre de Producto],Table1[Precio Unitario])</f>
        <v>1750</v>
      </c>
      <c r="E904" s="5">
        <f ca="1">Tabla2[[#This Row],[Cantidad Vendida]]*Tabla2[[#This Row],[Precio Unitario]]</f>
        <v>14000</v>
      </c>
    </row>
    <row r="905" spans="1:5">
      <c r="A905" s="6">
        <v>45102</v>
      </c>
      <c r="B905" t="str" cm="1">
        <f t="array" aca="1" ref="B905" ca="1">INDEX(Inventario!B:B, RANDBETWEEN(1, COUNTA(Inventario!B:B)))</f>
        <v>Teclado Retroiluminado Corsair K70</v>
      </c>
      <c r="C905">
        <f t="shared" ca="1" si="14"/>
        <v>1</v>
      </c>
      <c r="D905" s="5">
        <f ca="1">_xlfn.XLOOKUP(Tabla2[[#This Row],[Producto]],Table1[Nombre de Producto],Table1[Precio Unitario])</f>
        <v>2800</v>
      </c>
      <c r="E905" s="5">
        <f ca="1">Tabla2[[#This Row],[Cantidad Vendida]]*Tabla2[[#This Row],[Precio Unitario]]</f>
        <v>2800</v>
      </c>
    </row>
    <row r="906" spans="1:5">
      <c r="A906" s="6">
        <v>45102</v>
      </c>
      <c r="B906" t="str" cm="1">
        <f t="array" aca="1" ref="B906" ca="1">INDEX(Inventario!B:B, RANDBETWEEN(1, COUNTA(Inventario!B:B)))</f>
        <v>Auriculares Marshall Major III</v>
      </c>
      <c r="C906">
        <f t="shared" ca="1" si="14"/>
        <v>1</v>
      </c>
      <c r="D906" s="5">
        <f ca="1">_xlfn.XLOOKUP(Tabla2[[#This Row],[Producto]],Table1[Nombre de Producto],Table1[Precio Unitario])</f>
        <v>3150</v>
      </c>
      <c r="E906" s="5">
        <f ca="1">Tabla2[[#This Row],[Cantidad Vendida]]*Tabla2[[#This Row],[Precio Unitario]]</f>
        <v>3150</v>
      </c>
    </row>
    <row r="907" spans="1:5">
      <c r="A907" s="6">
        <v>45102</v>
      </c>
      <c r="B907" t="str" cm="1">
        <f t="array" aca="1" ref="B907" ca="1">INDEX(Inventario!B:B, RANDBETWEEN(1, COUNTA(Inventario!B:B)))</f>
        <v>Teclado Bluetooth Microsoft Surface</v>
      </c>
      <c r="C907">
        <f t="shared" ca="1" si="14"/>
        <v>3</v>
      </c>
      <c r="D907" s="5">
        <f ca="1">_xlfn.XLOOKUP(Tabla2[[#This Row],[Producto]],Table1[Nombre de Producto],Table1[Precio Unitario])</f>
        <v>1400</v>
      </c>
      <c r="E907" s="5">
        <f ca="1">Tabla2[[#This Row],[Cantidad Vendida]]*Tabla2[[#This Row],[Precio Unitario]]</f>
        <v>4200</v>
      </c>
    </row>
    <row r="908" spans="1:5">
      <c r="A908" s="6">
        <v>45102</v>
      </c>
      <c r="B908" t="str" cm="1">
        <f t="array" aca="1" ref="B908" ca="1">INDEX(Inventario!B:B, RANDBETWEEN(1, COUNTA(Inventario!B:B)))</f>
        <v>Monitor BenQ PD3200U</v>
      </c>
      <c r="C908">
        <f t="shared" ca="1" si="14"/>
        <v>3</v>
      </c>
      <c r="D908" s="5">
        <f ca="1">_xlfn.XLOOKUP(Tabla2[[#This Row],[Producto]],Table1[Nombre de Producto],Table1[Precio Unitario])</f>
        <v>12250</v>
      </c>
      <c r="E908" s="5">
        <f ca="1">Tabla2[[#This Row],[Cantidad Vendida]]*Tabla2[[#This Row],[Precio Unitario]]</f>
        <v>36750</v>
      </c>
    </row>
    <row r="909" spans="1:5">
      <c r="A909" s="6">
        <v>45102</v>
      </c>
      <c r="B909" t="str" cm="1">
        <f t="array" aca="1" ref="B909" ca="1">INDEX(Inventario!B:B, RANDBETWEEN(1, COUNTA(Inventario!B:B)))</f>
        <v>Teclado Numérico Jelly Comb</v>
      </c>
      <c r="C909">
        <f t="shared" ca="1" si="14"/>
        <v>5</v>
      </c>
      <c r="D909" s="5">
        <f ca="1">_xlfn.XLOOKUP(Tabla2[[#This Row],[Producto]],Table1[Nombre de Producto],Table1[Precio Unitario])</f>
        <v>525</v>
      </c>
      <c r="E909" s="5">
        <f ca="1">Tabla2[[#This Row],[Cantidad Vendida]]*Tabla2[[#This Row],[Precio Unitario]]</f>
        <v>2625</v>
      </c>
    </row>
    <row r="910" spans="1:5">
      <c r="A910" s="6">
        <v>45102</v>
      </c>
      <c r="B910" t="str" cm="1">
        <f t="array" aca="1" ref="B910" ca="1">INDEX(Inventario!B:B, RANDBETWEEN(1, COUNTA(Inventario!B:B)))</f>
        <v>Teclado Mecánico Das Keyboard 4</v>
      </c>
      <c r="C910">
        <f t="shared" ca="1" si="14"/>
        <v>7</v>
      </c>
      <c r="D910" s="5">
        <f ca="1">_xlfn.XLOOKUP(Tabla2[[#This Row],[Producto]],Table1[Nombre de Producto],Table1[Precio Unitario])</f>
        <v>2975</v>
      </c>
      <c r="E910" s="5">
        <f ca="1">Tabla2[[#This Row],[Cantidad Vendida]]*Tabla2[[#This Row],[Precio Unitario]]</f>
        <v>20825</v>
      </c>
    </row>
    <row r="911" spans="1:5">
      <c r="A911" s="6">
        <v>45102</v>
      </c>
      <c r="B911" t="str" cm="1">
        <f t="array" aca="1" ref="B911" ca="1">INDEX(Inventario!B:B, RANDBETWEEN(1, COUNTA(Inventario!B:B)))</f>
        <v>Monitor Philips Brilliance 329P9H</v>
      </c>
      <c r="C911">
        <f t="shared" ca="1" si="14"/>
        <v>12</v>
      </c>
      <c r="D911" s="5">
        <f ca="1">_xlfn.XLOOKUP(Tabla2[[#This Row],[Producto]],Table1[Nombre de Producto],Table1[Precio Unitario])</f>
        <v>12250</v>
      </c>
      <c r="E911" s="5">
        <f ca="1">Tabla2[[#This Row],[Cantidad Vendida]]*Tabla2[[#This Row],[Precio Unitario]]</f>
        <v>147000</v>
      </c>
    </row>
    <row r="912" spans="1:5">
      <c r="A912" s="6">
        <v>45109</v>
      </c>
      <c r="B912" t="str" cm="1">
        <f t="array" aca="1" ref="B912" ca="1">INDEX(Inventario!B:B, RANDBETWEEN(1, COUNTA(Inventario!B:B)))</f>
        <v>Ratón Inalámbrico Logitech MX Master 3</v>
      </c>
      <c r="C912">
        <f t="shared" ca="1" si="14"/>
        <v>5</v>
      </c>
      <c r="D912" s="5">
        <f ca="1">_xlfn.XLOOKUP(Tabla2[[#This Row],[Producto]],Table1[Nombre de Producto],Table1[Precio Unitario])</f>
        <v>1750</v>
      </c>
      <c r="E912" s="5">
        <f ca="1">Tabla2[[#This Row],[Cantidad Vendida]]*Tabla2[[#This Row],[Precio Unitario]]</f>
        <v>8750</v>
      </c>
    </row>
    <row r="913" spans="1:5">
      <c r="A913" s="6">
        <v>45109</v>
      </c>
      <c r="B913" t="str" cm="1">
        <f t="array" aca="1" ref="B913" ca="1">INDEX(Inventario!B:B, RANDBETWEEN(1, COUNTA(Inventario!B:B)))</f>
        <v>Teclado Gaming SteelSeries Apex Pro</v>
      </c>
      <c r="C913">
        <f t="shared" ca="1" si="14"/>
        <v>4</v>
      </c>
      <c r="D913" s="5">
        <f ca="1">_xlfn.XLOOKUP(Tabla2[[#This Row],[Producto]],Table1[Nombre de Producto],Table1[Precio Unitario])</f>
        <v>3500</v>
      </c>
      <c r="E913" s="5">
        <f ca="1">Tabla2[[#This Row],[Cantidad Vendida]]*Tabla2[[#This Row],[Precio Unitario]]</f>
        <v>14000</v>
      </c>
    </row>
    <row r="914" spans="1:5">
      <c r="A914" s="6">
        <v>45109</v>
      </c>
      <c r="B914" t="str" cm="1">
        <f t="array" aca="1" ref="B914" ca="1">INDEX(Inventario!B:B, RANDBETWEEN(1, COUNTA(Inventario!B:B)))</f>
        <v>Ratón Inalámbrico Razer DeathAdder V2</v>
      </c>
      <c r="C914">
        <f t="shared" ca="1" si="14"/>
        <v>3</v>
      </c>
      <c r="D914" s="5">
        <f ca="1">_xlfn.XLOOKUP(Tabla2[[#This Row],[Producto]],Table1[Nombre de Producto],Table1[Precio Unitario])</f>
        <v>1225</v>
      </c>
      <c r="E914" s="5">
        <f ca="1">Tabla2[[#This Row],[Cantidad Vendida]]*Tabla2[[#This Row],[Precio Unitario]]</f>
        <v>3675</v>
      </c>
    </row>
    <row r="915" spans="1:5">
      <c r="A915" s="6">
        <v>45109</v>
      </c>
      <c r="B915" t="str" cm="1">
        <f t="array" aca="1" ref="B915" ca="1">INDEX(Inventario!B:B, RANDBETWEEN(1, COUNTA(Inventario!B:B)))</f>
        <v>Auriculares AKG K712 Pro</v>
      </c>
      <c r="C915">
        <f t="shared" ca="1" si="14"/>
        <v>11</v>
      </c>
      <c r="D915" s="5">
        <f ca="1">_xlfn.XLOOKUP(Tabla2[[#This Row],[Producto]],Table1[Nombre de Producto],Table1[Precio Unitario])</f>
        <v>6125</v>
      </c>
      <c r="E915" s="5">
        <f ca="1">Tabla2[[#This Row],[Cantidad Vendida]]*Tabla2[[#This Row],[Precio Unitario]]</f>
        <v>67375</v>
      </c>
    </row>
    <row r="916" spans="1:5">
      <c r="A916" s="6">
        <v>45109</v>
      </c>
      <c r="B916" t="str" cm="1">
        <f t="array" aca="1" ref="B916" ca="1">INDEX(Inventario!B:B, RANDBETWEEN(1, COUNTA(Inventario!B:B)))</f>
        <v>Auriculares Beyerdynamic DT 990 Pro</v>
      </c>
      <c r="C916">
        <f t="shared" ca="1" si="14"/>
        <v>12</v>
      </c>
      <c r="D916" s="5">
        <f ca="1">_xlfn.XLOOKUP(Tabla2[[#This Row],[Producto]],Table1[Nombre de Producto],Table1[Precio Unitario])</f>
        <v>6125</v>
      </c>
      <c r="E916" s="5">
        <f ca="1">Tabla2[[#This Row],[Cantidad Vendida]]*Tabla2[[#This Row],[Precio Unitario]]</f>
        <v>73500</v>
      </c>
    </row>
    <row r="917" spans="1:5">
      <c r="A917" s="6">
        <v>45109</v>
      </c>
      <c r="B917" t="str" cm="1">
        <f t="array" aca="1" ref="B917" ca="1">INDEX(Inventario!B:B, RANDBETWEEN(1, COUNTA(Inventario!B:B)))</f>
        <v>Monitor BenQ PD3200U</v>
      </c>
      <c r="C917">
        <f t="shared" ca="1" si="14"/>
        <v>7</v>
      </c>
      <c r="D917" s="5">
        <f ca="1">_xlfn.XLOOKUP(Tabla2[[#This Row],[Producto]],Table1[Nombre de Producto],Table1[Precio Unitario])</f>
        <v>12250</v>
      </c>
      <c r="E917" s="5">
        <f ca="1">Tabla2[[#This Row],[Cantidad Vendida]]*Tabla2[[#This Row],[Precio Unitario]]</f>
        <v>85750</v>
      </c>
    </row>
    <row r="918" spans="1:5">
      <c r="A918" s="6">
        <v>45109</v>
      </c>
      <c r="B918" t="str" cm="1">
        <f t="array" aca="1" ref="B918" ca="1">INDEX(Inventario!B:B, RANDBETWEEN(1, COUNTA(Inventario!B:B)))</f>
        <v>Ratón Gaming Corsair Dark Core RGB Pro</v>
      </c>
      <c r="C918">
        <f t="shared" ca="1" si="14"/>
        <v>0</v>
      </c>
      <c r="D918" s="5">
        <f ca="1">_xlfn.XLOOKUP(Tabla2[[#This Row],[Producto]],Table1[Nombre de Producto],Table1[Precio Unitario])</f>
        <v>1750</v>
      </c>
      <c r="E918" s="5">
        <f ca="1">Tabla2[[#This Row],[Cantidad Vendida]]*Tabla2[[#This Row],[Precio Unitario]]</f>
        <v>0</v>
      </c>
    </row>
    <row r="919" spans="1:5">
      <c r="A919" s="6">
        <v>45109</v>
      </c>
      <c r="B919" t="str" cm="1">
        <f t="array" aca="1" ref="B919" ca="1">INDEX(Inventario!B:B, RANDBETWEEN(1, COUNTA(Inventario!B:B)))</f>
        <v>Teclado Retroiluminado Corsair K70</v>
      </c>
      <c r="C919">
        <f t="shared" ca="1" si="14"/>
        <v>11</v>
      </c>
      <c r="D919" s="5">
        <f ca="1">_xlfn.XLOOKUP(Tabla2[[#This Row],[Producto]],Table1[Nombre de Producto],Table1[Precio Unitario])</f>
        <v>2800</v>
      </c>
      <c r="E919" s="5">
        <f ca="1">Tabla2[[#This Row],[Cantidad Vendida]]*Tabla2[[#This Row],[Precio Unitario]]</f>
        <v>30800</v>
      </c>
    </row>
    <row r="920" spans="1:5">
      <c r="A920" s="6">
        <v>45109</v>
      </c>
      <c r="B920" t="str" cm="1">
        <f t="array" aca="1" ref="B920" ca="1">INDEX(Inventario!B:B, RANDBETWEEN(1, COUNTA(Inventario!B:B)))</f>
        <v>Monitor ASUS ROG Swift</v>
      </c>
      <c r="C920">
        <f t="shared" ca="1" si="14"/>
        <v>2</v>
      </c>
      <c r="D920" s="5">
        <f ca="1">_xlfn.XLOOKUP(Tabla2[[#This Row],[Producto]],Table1[Nombre de Producto],Table1[Precio Unitario])</f>
        <v>14000</v>
      </c>
      <c r="E920" s="5">
        <f ca="1">Tabla2[[#This Row],[Cantidad Vendida]]*Tabla2[[#This Row],[Precio Unitario]]</f>
        <v>28000</v>
      </c>
    </row>
    <row r="921" spans="1:5">
      <c r="A921" s="6">
        <v>45109</v>
      </c>
      <c r="B921" t="str" cm="1">
        <f t="array" aca="1" ref="B921" ca="1">INDEX(Inventario!B:B, RANDBETWEEN(1, COUNTA(Inventario!B:B)))</f>
        <v>Ratón Gaming SteelSeries Rival 600</v>
      </c>
      <c r="C921">
        <f t="shared" ca="1" si="14"/>
        <v>10</v>
      </c>
      <c r="D921" s="5">
        <f ca="1">_xlfn.XLOOKUP(Tabla2[[#This Row],[Producto]],Table1[Nombre de Producto],Table1[Precio Unitario])</f>
        <v>1400</v>
      </c>
      <c r="E921" s="5">
        <f ca="1">Tabla2[[#This Row],[Cantidad Vendida]]*Tabla2[[#This Row],[Precio Unitario]]</f>
        <v>14000</v>
      </c>
    </row>
    <row r="922" spans="1:5">
      <c r="A922" s="6">
        <v>45109</v>
      </c>
      <c r="B922" t="str" cm="1">
        <f t="array" aca="1" ref="B922" ca="1">INDEX(Inventario!B:B, RANDBETWEEN(1, COUNTA(Inventario!B:B)))</f>
        <v>Ratón Inalámbrico Microsoft Arc</v>
      </c>
      <c r="C922">
        <f t="shared" ca="1" si="14"/>
        <v>3</v>
      </c>
      <c r="D922" s="5">
        <f ca="1">_xlfn.XLOOKUP(Tabla2[[#This Row],[Producto]],Table1[Nombre de Producto],Table1[Precio Unitario])</f>
        <v>1050</v>
      </c>
      <c r="E922" s="5">
        <f ca="1">Tabla2[[#This Row],[Cantidad Vendida]]*Tabla2[[#This Row],[Precio Unitario]]</f>
        <v>3150</v>
      </c>
    </row>
    <row r="923" spans="1:5">
      <c r="A923" s="6">
        <v>45109</v>
      </c>
      <c r="B923" t="str" cm="1">
        <f t="array" aca="1" ref="B923" ca="1">INDEX(Inventario!B:B, RANDBETWEEN(1, COUNTA(Inventario!B:B)))</f>
        <v>Ratón Gaming Redragon M602</v>
      </c>
      <c r="C923">
        <f t="shared" ca="1" si="14"/>
        <v>12</v>
      </c>
      <c r="D923" s="5">
        <f ca="1">_xlfn.XLOOKUP(Tabla2[[#This Row],[Producto]],Table1[Nombre de Producto],Table1[Precio Unitario])</f>
        <v>875</v>
      </c>
      <c r="E923" s="5">
        <f ca="1">Tabla2[[#This Row],[Cantidad Vendida]]*Tabla2[[#This Row],[Precio Unitario]]</f>
        <v>10500</v>
      </c>
    </row>
    <row r="924" spans="1:5">
      <c r="A924" s="6">
        <v>45109</v>
      </c>
      <c r="B924" t="str" cm="1">
        <f t="array" aca="1" ref="B924" ca="1">INDEX(Inventario!B:B, RANDBETWEEN(1, COUNTA(Inventario!B:B)))</f>
        <v>Teclado Numérico Jelly Comb</v>
      </c>
      <c r="C924">
        <f t="shared" ca="1" si="14"/>
        <v>8</v>
      </c>
      <c r="D924" s="5">
        <f ca="1">_xlfn.XLOOKUP(Tabla2[[#This Row],[Producto]],Table1[Nombre de Producto],Table1[Precio Unitario])</f>
        <v>525</v>
      </c>
      <c r="E924" s="5">
        <f ca="1">Tabla2[[#This Row],[Cantidad Vendida]]*Tabla2[[#This Row],[Precio Unitario]]</f>
        <v>4200</v>
      </c>
    </row>
    <row r="925" spans="1:5">
      <c r="A925" s="6">
        <v>45109</v>
      </c>
      <c r="B925" t="str" cm="1">
        <f t="array" aca="1" ref="B925" ca="1">INDEX(Inventario!B:B, RANDBETWEEN(1, COUNTA(Inventario!B:B)))</f>
        <v>Auriculares HyperX Cloud II</v>
      </c>
      <c r="C925">
        <f t="shared" ca="1" si="14"/>
        <v>0</v>
      </c>
      <c r="D925" s="5">
        <f ca="1">_xlfn.XLOOKUP(Tabla2[[#This Row],[Producto]],Table1[Nombre de Producto],Table1[Precio Unitario])</f>
        <v>1750</v>
      </c>
      <c r="E925" s="5">
        <f ca="1">Tabla2[[#This Row],[Cantidad Vendida]]*Tabla2[[#This Row],[Precio Unitario]]</f>
        <v>0</v>
      </c>
    </row>
    <row r="926" spans="1:5">
      <c r="A926" s="6">
        <v>45109</v>
      </c>
      <c r="B926" t="str" cm="1">
        <f t="array" aca="1" ref="B926" ca="1">INDEX(Inventario!B:B, RANDBETWEEN(1, COUNTA(Inventario!B:B)))</f>
        <v>Teclado Compacto Keychron K2</v>
      </c>
      <c r="C926">
        <f t="shared" ca="1" si="14"/>
        <v>6</v>
      </c>
      <c r="D926" s="5">
        <f ca="1">_xlfn.XLOOKUP(Tabla2[[#This Row],[Producto]],Table1[Nombre de Producto],Table1[Precio Unitario])</f>
        <v>1225</v>
      </c>
      <c r="E926" s="5">
        <f ca="1">Tabla2[[#This Row],[Cantidad Vendida]]*Tabla2[[#This Row],[Precio Unitario]]</f>
        <v>7350</v>
      </c>
    </row>
    <row r="927" spans="1:5">
      <c r="A927" s="6">
        <v>45109</v>
      </c>
      <c r="B927" t="str" cm="1">
        <f t="array" aca="1" ref="B927" ca="1">INDEX(Inventario!B:B, RANDBETWEEN(1, COUNTA(Inventario!B:B)))</f>
        <v>Teclado Inalámbrico Apple Magic Keyboard</v>
      </c>
      <c r="C927">
        <f t="shared" ca="1" si="14"/>
        <v>0</v>
      </c>
      <c r="D927" s="5">
        <f ca="1">_xlfn.XLOOKUP(Tabla2[[#This Row],[Producto]],Table1[Nombre de Producto],Table1[Precio Unitario])</f>
        <v>1750</v>
      </c>
      <c r="E927" s="5">
        <f ca="1">Tabla2[[#This Row],[Cantidad Vendida]]*Tabla2[[#This Row],[Precio Unitario]]</f>
        <v>0</v>
      </c>
    </row>
    <row r="928" spans="1:5">
      <c r="A928" s="6">
        <v>45109</v>
      </c>
      <c r="B928" t="str" cm="1">
        <f t="array" aca="1" ref="B928" ca="1">INDEX(Inventario!B:B, RANDBETWEEN(1, COUNTA(Inventario!B:B)))</f>
        <v>Auriculares Plantronics BackBeat PRO 2</v>
      </c>
      <c r="C928">
        <f t="shared" ca="1" si="14"/>
        <v>6</v>
      </c>
      <c r="D928" s="5">
        <f ca="1">_xlfn.XLOOKUP(Tabla2[[#This Row],[Producto]],Table1[Nombre de Producto],Table1[Precio Unitario])</f>
        <v>3150</v>
      </c>
      <c r="E928" s="5">
        <f ca="1">Tabla2[[#This Row],[Cantidad Vendida]]*Tabla2[[#This Row],[Precio Unitario]]</f>
        <v>18900</v>
      </c>
    </row>
    <row r="929" spans="1:5">
      <c r="A929" s="6">
        <v>45109</v>
      </c>
      <c r="B929" t="str" cm="1">
        <f t="array" aca="1" ref="B929" ca="1">INDEX(Inventario!B:B, RANDBETWEEN(1, COUNTA(Inventario!B:B)))</f>
        <v>Nombre de Producto</v>
      </c>
      <c r="C929">
        <f t="shared" ca="1" si="14"/>
        <v>6</v>
      </c>
      <c r="D929" s="5" t="e">
        <f ca="1">_xlfn.XLOOKUP(Tabla2[[#This Row],[Producto]],Table1[Nombre de Producto],Table1[Precio Unitario])</f>
        <v>#N/A</v>
      </c>
      <c r="E929" s="5" t="e">
        <f ca="1">Tabla2[[#This Row],[Cantidad Vendida]]*Tabla2[[#This Row],[Precio Unitario]]</f>
        <v>#N/A</v>
      </c>
    </row>
    <row r="930" spans="1:5">
      <c r="A930" s="6">
        <v>45109</v>
      </c>
      <c r="B930" t="str" cm="1">
        <f t="array" aca="1" ref="B930" ca="1">INDEX(Inventario!B:B, RANDBETWEEN(1, COUNTA(Inventario!B:B)))</f>
        <v>Ratón Gaming SteelSeries Rival 600</v>
      </c>
      <c r="C930">
        <f t="shared" ca="1" si="14"/>
        <v>12</v>
      </c>
      <c r="D930" s="5">
        <f ca="1">_xlfn.XLOOKUP(Tabla2[[#This Row],[Producto]],Table1[Nombre de Producto],Table1[Precio Unitario])</f>
        <v>1400</v>
      </c>
      <c r="E930" s="5">
        <f ca="1">Tabla2[[#This Row],[Cantidad Vendida]]*Tabla2[[#This Row],[Precio Unitario]]</f>
        <v>16800</v>
      </c>
    </row>
    <row r="931" spans="1:5">
      <c r="A931" s="6">
        <v>45109</v>
      </c>
      <c r="B931" t="str" cm="1">
        <f t="array" aca="1" ref="B931" ca="1">INDEX(Inventario!B:B, RANDBETWEEN(1, COUNTA(Inventario!B:B)))</f>
        <v>Ratón Inalámbrico Apple Magic Mouse 2</v>
      </c>
      <c r="C931">
        <f t="shared" ca="1" si="14"/>
        <v>3</v>
      </c>
      <c r="D931" s="5">
        <f ca="1">_xlfn.XLOOKUP(Tabla2[[#This Row],[Producto]],Table1[Nombre de Producto],Table1[Precio Unitario])</f>
        <v>1400</v>
      </c>
      <c r="E931" s="5">
        <f ca="1">Tabla2[[#This Row],[Cantidad Vendida]]*Tabla2[[#This Row],[Precio Unitario]]</f>
        <v>4200</v>
      </c>
    </row>
    <row r="932" spans="1:5">
      <c r="A932" s="6">
        <v>45109</v>
      </c>
      <c r="B932" t="str" cm="1">
        <f t="array" aca="1" ref="B932" ca="1">INDEX(Inventario!B:B, RANDBETWEEN(1, COUNTA(Inventario!B:B)))</f>
        <v>Auriculares Jabra Elite 85h</v>
      </c>
      <c r="C932">
        <f t="shared" ca="1" si="14"/>
        <v>5</v>
      </c>
      <c r="D932" s="5">
        <f ca="1">_xlfn.XLOOKUP(Tabla2[[#This Row],[Producto]],Table1[Nombre de Producto],Table1[Precio Unitario])</f>
        <v>4375</v>
      </c>
      <c r="E932" s="5">
        <f ca="1">Tabla2[[#This Row],[Cantidad Vendida]]*Tabla2[[#This Row],[Precio Unitario]]</f>
        <v>21875</v>
      </c>
    </row>
    <row r="933" spans="1:5">
      <c r="A933" s="6">
        <v>45109</v>
      </c>
      <c r="B933" t="str" cm="1">
        <f t="array" aca="1" ref="B933" ca="1">INDEX(Inventario!B:B, RANDBETWEEN(1, COUNTA(Inventario!B:B)))</f>
        <v>Monitor AOC Agon AG352UCG6</v>
      </c>
      <c r="C933">
        <f t="shared" ca="1" si="14"/>
        <v>6</v>
      </c>
      <c r="D933" s="5">
        <f ca="1">_xlfn.XLOOKUP(Tabla2[[#This Row],[Producto]],Table1[Nombre de Producto],Table1[Precio Unitario])</f>
        <v>12250</v>
      </c>
      <c r="E933" s="5">
        <f ca="1">Tabla2[[#This Row],[Cantidad Vendida]]*Tabla2[[#This Row],[Precio Unitario]]</f>
        <v>73500</v>
      </c>
    </row>
    <row r="934" spans="1:5">
      <c r="A934" s="6">
        <v>45109</v>
      </c>
      <c r="B934" t="str" cm="1">
        <f t="array" aca="1" ref="B934" ca="1">INDEX(Inventario!B:B, RANDBETWEEN(1, COUNTA(Inventario!B:B)))</f>
        <v>Ratón Gaming Glorious Model O</v>
      </c>
      <c r="C934">
        <f t="shared" ca="1" si="14"/>
        <v>8</v>
      </c>
      <c r="D934" s="5">
        <f ca="1">_xlfn.XLOOKUP(Tabla2[[#This Row],[Producto]],Table1[Nombre de Producto],Table1[Precio Unitario])</f>
        <v>875</v>
      </c>
      <c r="E934" s="5">
        <f ca="1">Tabla2[[#This Row],[Cantidad Vendida]]*Tabla2[[#This Row],[Precio Unitario]]</f>
        <v>7000</v>
      </c>
    </row>
    <row r="935" spans="1:5">
      <c r="A935" s="6">
        <v>45109</v>
      </c>
      <c r="B935" t="str" cm="1">
        <f t="array" aca="1" ref="B935" ca="1">INDEX(Inventario!B:B, RANDBETWEEN(1, COUNTA(Inventario!B:B)))</f>
        <v>Monitor Dell UltraSharp 27</v>
      </c>
      <c r="C935">
        <f t="shared" ca="1" si="14"/>
        <v>3</v>
      </c>
      <c r="D935" s="5">
        <f ca="1">_xlfn.XLOOKUP(Tabla2[[#This Row],[Producto]],Table1[Nombre de Producto],Table1[Precio Unitario])</f>
        <v>8750</v>
      </c>
      <c r="E935" s="5">
        <f ca="1">Tabla2[[#This Row],[Cantidad Vendida]]*Tabla2[[#This Row],[Precio Unitario]]</f>
        <v>26250</v>
      </c>
    </row>
    <row r="936" spans="1:5">
      <c r="A936" s="6">
        <v>45109</v>
      </c>
      <c r="B936" t="str" cm="1">
        <f t="array" aca="1" ref="B936" ca="1">INDEX(Inventario!B:B, RANDBETWEEN(1, COUNTA(Inventario!B:B)))</f>
        <v>Auriculares Corsair Virtuoso RGB Wireless</v>
      </c>
      <c r="C936">
        <f t="shared" ca="1" si="14"/>
        <v>5</v>
      </c>
      <c r="D936" s="5">
        <f ca="1">_xlfn.XLOOKUP(Tabla2[[#This Row],[Producto]],Table1[Nombre de Producto],Table1[Precio Unitario])</f>
        <v>3150</v>
      </c>
      <c r="E936" s="5">
        <f ca="1">Tabla2[[#This Row],[Cantidad Vendida]]*Tabla2[[#This Row],[Precio Unitario]]</f>
        <v>15750</v>
      </c>
    </row>
    <row r="937" spans="1:5">
      <c r="A937" s="6">
        <v>45109</v>
      </c>
      <c r="B937" t="str" cm="1">
        <f t="array" aca="1" ref="B937" ca="1">INDEX(Inventario!B:B, RANDBETWEEN(1, COUNTA(Inventario!B:B)))</f>
        <v>Webcam Razer Kiyo</v>
      </c>
      <c r="C937">
        <f t="shared" ca="1" si="14"/>
        <v>7</v>
      </c>
      <c r="D937" s="5">
        <f ca="1">_xlfn.XLOOKUP(Tabla2[[#This Row],[Producto]],Table1[Nombre de Producto],Table1[Precio Unitario])</f>
        <v>1750</v>
      </c>
      <c r="E937" s="5">
        <f ca="1">Tabla2[[#This Row],[Cantidad Vendida]]*Tabla2[[#This Row],[Precio Unitario]]</f>
        <v>12250</v>
      </c>
    </row>
    <row r="938" spans="1:5">
      <c r="A938" s="6">
        <v>45109</v>
      </c>
      <c r="B938" t="str" cm="1">
        <f t="array" aca="1" ref="B938" ca="1">INDEX(Inventario!B:B, RANDBETWEEN(1, COUNTA(Inventario!B:B)))</f>
        <v>Auriculares Beyerdynamic DT 990 Pro</v>
      </c>
      <c r="C938">
        <f t="shared" ca="1" si="14"/>
        <v>4</v>
      </c>
      <c r="D938" s="5">
        <f ca="1">_xlfn.XLOOKUP(Tabla2[[#This Row],[Producto]],Table1[Nombre de Producto],Table1[Precio Unitario])</f>
        <v>6125</v>
      </c>
      <c r="E938" s="5">
        <f ca="1">Tabla2[[#This Row],[Cantidad Vendida]]*Tabla2[[#This Row],[Precio Unitario]]</f>
        <v>24500</v>
      </c>
    </row>
    <row r="939" spans="1:5">
      <c r="A939" s="6">
        <v>45109</v>
      </c>
      <c r="B939" t="str" cm="1">
        <f t="array" aca="1" ref="B939" ca="1">INDEX(Inventario!B:B, RANDBETWEEN(1, COUNTA(Inventario!B:B)))</f>
        <v>Ratón Inalámbrico Logitech MX Anywhere 2S</v>
      </c>
      <c r="C939">
        <f t="shared" ca="1" si="14"/>
        <v>10</v>
      </c>
      <c r="D939" s="5">
        <f ca="1">_xlfn.XLOOKUP(Tabla2[[#This Row],[Producto]],Table1[Nombre de Producto],Table1[Precio Unitario])</f>
        <v>1050</v>
      </c>
      <c r="E939" s="5">
        <f ca="1">Tabla2[[#This Row],[Cantidad Vendida]]*Tabla2[[#This Row],[Precio Unitario]]</f>
        <v>10500</v>
      </c>
    </row>
    <row r="940" spans="1:5">
      <c r="A940" s="6">
        <v>45109</v>
      </c>
      <c r="B940" t="str" cm="1">
        <f t="array" aca="1" ref="B940" ca="1">INDEX(Inventario!B:B, RANDBETWEEN(1, COUNTA(Inventario!B:B)))</f>
        <v>Auriculares Audio-Technica ATH-M50x</v>
      </c>
      <c r="C940">
        <f t="shared" ca="1" si="14"/>
        <v>4</v>
      </c>
      <c r="D940" s="5">
        <f ca="1">_xlfn.XLOOKUP(Tabla2[[#This Row],[Producto]],Table1[Nombre de Producto],Table1[Precio Unitario])</f>
        <v>2625</v>
      </c>
      <c r="E940" s="5">
        <f ca="1">Tabla2[[#This Row],[Cantidad Vendida]]*Tabla2[[#This Row],[Precio Unitario]]</f>
        <v>10500</v>
      </c>
    </row>
    <row r="941" spans="1:5">
      <c r="A941" s="6">
        <v>45109</v>
      </c>
      <c r="B941" t="str" cm="1">
        <f t="array" aca="1" ref="B941" ca="1">INDEX(Inventario!B:B, RANDBETWEEN(1, COUNTA(Inventario!B:B)))</f>
        <v>Teclado Mecánico Logitech G915</v>
      </c>
      <c r="C941">
        <f t="shared" ca="1" si="14"/>
        <v>8</v>
      </c>
      <c r="D941" s="5">
        <f ca="1">_xlfn.XLOOKUP(Tabla2[[#This Row],[Producto]],Table1[Nombre de Producto],Table1[Precio Unitario])</f>
        <v>4007.5</v>
      </c>
      <c r="E941" s="5">
        <f ca="1">Tabla2[[#This Row],[Cantidad Vendida]]*Tabla2[[#This Row],[Precio Unitario]]</f>
        <v>32060</v>
      </c>
    </row>
    <row r="942" spans="1:5">
      <c r="A942" s="6">
        <v>45109</v>
      </c>
      <c r="B942" t="str" cm="1">
        <f t="array" aca="1" ref="B942" ca="1">INDEX(Inventario!B:B, RANDBETWEEN(1, COUNTA(Inventario!B:B)))</f>
        <v>Auriculares Jabra Elite 85h</v>
      </c>
      <c r="C942">
        <f t="shared" ca="1" si="14"/>
        <v>6</v>
      </c>
      <c r="D942" s="5">
        <f ca="1">_xlfn.XLOOKUP(Tabla2[[#This Row],[Producto]],Table1[Nombre de Producto],Table1[Precio Unitario])</f>
        <v>4375</v>
      </c>
      <c r="E942" s="5">
        <f ca="1">Tabla2[[#This Row],[Cantidad Vendida]]*Tabla2[[#This Row],[Precio Unitario]]</f>
        <v>26250</v>
      </c>
    </row>
    <row r="943" spans="1:5">
      <c r="A943" s="6">
        <v>45109</v>
      </c>
      <c r="B943" t="str" cm="1">
        <f t="array" aca="1" ref="B943" ca="1">INDEX(Inventario!B:B, RANDBETWEEN(1, COUNTA(Inventario!B:B)))</f>
        <v>Monitor Acer Predator X27</v>
      </c>
      <c r="C943">
        <f t="shared" ca="1" si="14"/>
        <v>5</v>
      </c>
      <c r="D943" s="5">
        <f ca="1">_xlfn.XLOOKUP(Tabla2[[#This Row],[Producto]],Table1[Nombre de Producto],Table1[Precio Unitario])</f>
        <v>21000</v>
      </c>
      <c r="E943" s="5">
        <f ca="1">Tabla2[[#This Row],[Cantidad Vendida]]*Tabla2[[#This Row],[Precio Unitario]]</f>
        <v>105000</v>
      </c>
    </row>
    <row r="944" spans="1:5">
      <c r="A944" s="6">
        <v>45109</v>
      </c>
      <c r="B944" t="str" cm="1">
        <f t="array" aca="1" ref="B944" ca="1">INDEX(Inventario!B:B, RANDBETWEEN(1, COUNTA(Inventario!B:B)))</f>
        <v>Webcam Razer Kiyo</v>
      </c>
      <c r="C944">
        <f t="shared" ca="1" si="14"/>
        <v>5</v>
      </c>
      <c r="D944" s="5">
        <f ca="1">_xlfn.XLOOKUP(Tabla2[[#This Row],[Producto]],Table1[Nombre de Producto],Table1[Precio Unitario])</f>
        <v>1750</v>
      </c>
      <c r="E944" s="5">
        <f ca="1">Tabla2[[#This Row],[Cantidad Vendida]]*Tabla2[[#This Row],[Precio Unitario]]</f>
        <v>8750</v>
      </c>
    </row>
    <row r="945" spans="1:5">
      <c r="A945" s="6">
        <v>45109</v>
      </c>
      <c r="B945" t="str" cm="1">
        <f t="array" aca="1" ref="B945" ca="1">INDEX(Inventario!B:B, RANDBETWEEN(1, COUNTA(Inventario!B:B)))</f>
        <v>Teclado Inalámbrico Arteck HB030B</v>
      </c>
      <c r="C945">
        <f t="shared" ca="1" si="14"/>
        <v>1</v>
      </c>
      <c r="D945" s="5">
        <f ca="1">_xlfn.XLOOKUP(Tabla2[[#This Row],[Producto]],Table1[Nombre de Producto],Table1[Precio Unitario])</f>
        <v>525</v>
      </c>
      <c r="E945" s="5">
        <f ca="1">Tabla2[[#This Row],[Cantidad Vendida]]*Tabla2[[#This Row],[Precio Unitario]]</f>
        <v>525</v>
      </c>
    </row>
    <row r="946" spans="1:5">
      <c r="A946" s="6">
        <v>45109</v>
      </c>
      <c r="B946" t="str" cm="1">
        <f t="array" aca="1" ref="B946" ca="1">INDEX(Inventario!B:B, RANDBETWEEN(1, COUNTA(Inventario!B:B)))</f>
        <v>Teclado Mecánico Logitech G915</v>
      </c>
      <c r="C946">
        <f t="shared" ca="1" si="14"/>
        <v>1</v>
      </c>
      <c r="D946" s="5">
        <f ca="1">_xlfn.XLOOKUP(Tabla2[[#This Row],[Producto]],Table1[Nombre de Producto],Table1[Precio Unitario])</f>
        <v>4007.5</v>
      </c>
      <c r="E946" s="5">
        <f ca="1">Tabla2[[#This Row],[Cantidad Vendida]]*Tabla2[[#This Row],[Precio Unitario]]</f>
        <v>4007.5</v>
      </c>
    </row>
    <row r="947" spans="1:5">
      <c r="A947" s="6">
        <v>45109</v>
      </c>
      <c r="B947" t="str" cm="1">
        <f t="array" aca="1" ref="B947" ca="1">INDEX(Inventario!B:B, RANDBETWEEN(1, COUNTA(Inventario!B:B)))</f>
        <v>Monitor Dell UltraSharp 27</v>
      </c>
      <c r="C947">
        <f t="shared" ca="1" si="14"/>
        <v>11</v>
      </c>
      <c r="D947" s="5">
        <f ca="1">_xlfn.XLOOKUP(Tabla2[[#This Row],[Producto]],Table1[Nombre de Producto],Table1[Precio Unitario])</f>
        <v>8750</v>
      </c>
      <c r="E947" s="5">
        <f ca="1">Tabla2[[#This Row],[Cantidad Vendida]]*Tabla2[[#This Row],[Precio Unitario]]</f>
        <v>96250</v>
      </c>
    </row>
    <row r="948" spans="1:5">
      <c r="A948" s="6">
        <v>45109</v>
      </c>
      <c r="B948" t="str" cm="1">
        <f t="array" aca="1" ref="B948" ca="1">INDEX(Inventario!B:B, RANDBETWEEN(1, COUNTA(Inventario!B:B)))</f>
        <v>Monitor Acer Predator X27</v>
      </c>
      <c r="C948">
        <f t="shared" ca="1" si="14"/>
        <v>1</v>
      </c>
      <c r="D948" s="5">
        <f ca="1">_xlfn.XLOOKUP(Tabla2[[#This Row],[Producto]],Table1[Nombre de Producto],Table1[Precio Unitario])</f>
        <v>21000</v>
      </c>
      <c r="E948" s="5">
        <f ca="1">Tabla2[[#This Row],[Cantidad Vendida]]*Tabla2[[#This Row],[Precio Unitario]]</f>
        <v>21000</v>
      </c>
    </row>
    <row r="949" spans="1:5">
      <c r="A949" s="6">
        <v>45109</v>
      </c>
      <c r="B949" t="str" cm="1">
        <f t="array" aca="1" ref="B949" ca="1">INDEX(Inventario!B:B, RANDBETWEEN(1, COUNTA(Inventario!B:B)))</f>
        <v>Ratón Inalámbrico Logitech MX Anywhere 2S</v>
      </c>
      <c r="C949">
        <f t="shared" ca="1" si="14"/>
        <v>6</v>
      </c>
      <c r="D949" s="5">
        <f ca="1">_xlfn.XLOOKUP(Tabla2[[#This Row],[Producto]],Table1[Nombre de Producto],Table1[Precio Unitario])</f>
        <v>1050</v>
      </c>
      <c r="E949" s="5">
        <f ca="1">Tabla2[[#This Row],[Cantidad Vendida]]*Tabla2[[#This Row],[Precio Unitario]]</f>
        <v>6300</v>
      </c>
    </row>
    <row r="950" spans="1:5">
      <c r="A950" s="6">
        <v>45109</v>
      </c>
      <c r="B950" t="str" cm="1">
        <f t="array" aca="1" ref="B950" ca="1">INDEX(Inventario!B:B, RANDBETWEEN(1, COUNTA(Inventario!B:B)))</f>
        <v>Auriculares AKG K712 Pro</v>
      </c>
      <c r="C950">
        <f t="shared" ca="1" si="14"/>
        <v>0</v>
      </c>
      <c r="D950" s="5">
        <f ca="1">_xlfn.XLOOKUP(Tabla2[[#This Row],[Producto]],Table1[Nombre de Producto],Table1[Precio Unitario])</f>
        <v>6125</v>
      </c>
      <c r="E950" s="5">
        <f ca="1">Tabla2[[#This Row],[Cantidad Vendida]]*Tabla2[[#This Row],[Precio Unitario]]</f>
        <v>0</v>
      </c>
    </row>
    <row r="951" spans="1:5">
      <c r="A951" s="6">
        <v>45109</v>
      </c>
      <c r="B951" t="str" cm="1">
        <f t="array" aca="1" ref="B951" ca="1">INDEX(Inventario!B:B, RANDBETWEEN(1, COUNTA(Inventario!B:B)))</f>
        <v>Nombre de Producto</v>
      </c>
      <c r="C951">
        <f t="shared" ca="1" si="14"/>
        <v>11</v>
      </c>
      <c r="D951" s="5" t="e">
        <f ca="1">_xlfn.XLOOKUP(Tabla2[[#This Row],[Producto]],Table1[Nombre de Producto],Table1[Precio Unitario])</f>
        <v>#N/A</v>
      </c>
      <c r="E951" s="5" t="e">
        <f ca="1">Tabla2[[#This Row],[Cantidad Vendida]]*Tabla2[[#This Row],[Precio Unitario]]</f>
        <v>#N/A</v>
      </c>
    </row>
    <row r="952" spans="1:5">
      <c r="A952" s="6">
        <v>45109</v>
      </c>
      <c r="B952" t="str" cm="1">
        <f t="array" aca="1" ref="B952" ca="1">INDEX(Inventario!B:B, RANDBETWEEN(1, COUNTA(Inventario!B:B)))</f>
        <v>Auriculares AKG K712 Pro</v>
      </c>
      <c r="C952">
        <f t="shared" ca="1" si="14"/>
        <v>6</v>
      </c>
      <c r="D952" s="5">
        <f ca="1">_xlfn.XLOOKUP(Tabla2[[#This Row],[Producto]],Table1[Nombre de Producto],Table1[Precio Unitario])</f>
        <v>6125</v>
      </c>
      <c r="E952" s="5">
        <f ca="1">Tabla2[[#This Row],[Cantidad Vendida]]*Tabla2[[#This Row],[Precio Unitario]]</f>
        <v>36750</v>
      </c>
    </row>
    <row r="953" spans="1:5">
      <c r="A953" s="6">
        <v>45109</v>
      </c>
      <c r="B953" t="str" cm="1">
        <f t="array" aca="1" ref="B953" ca="1">INDEX(Inventario!B:B, RANDBETWEEN(1, COUNTA(Inventario!B:B)))</f>
        <v>Teclado Inalámbrico Apple Magic Keyboard</v>
      </c>
      <c r="C953">
        <f t="shared" ca="1" si="14"/>
        <v>4</v>
      </c>
      <c r="D953" s="5">
        <f ca="1">_xlfn.XLOOKUP(Tabla2[[#This Row],[Producto]],Table1[Nombre de Producto],Table1[Precio Unitario])</f>
        <v>1750</v>
      </c>
      <c r="E953" s="5">
        <f ca="1">Tabla2[[#This Row],[Cantidad Vendida]]*Tabla2[[#This Row],[Precio Unitario]]</f>
        <v>7000</v>
      </c>
    </row>
    <row r="954" spans="1:5">
      <c r="A954" s="6">
        <v>45109</v>
      </c>
      <c r="B954" t="str" cm="1">
        <f t="array" aca="1" ref="B954" ca="1">INDEX(Inventario!B:B, RANDBETWEEN(1, COUNTA(Inventario!B:B)))</f>
        <v>Auriculares Marshall Major III</v>
      </c>
      <c r="C954">
        <f t="shared" ca="1" si="14"/>
        <v>5</v>
      </c>
      <c r="D954" s="5">
        <f ca="1">_xlfn.XLOOKUP(Tabla2[[#This Row],[Producto]],Table1[Nombre de Producto],Table1[Precio Unitario])</f>
        <v>3150</v>
      </c>
      <c r="E954" s="5">
        <f ca="1">Tabla2[[#This Row],[Cantidad Vendida]]*Tabla2[[#This Row],[Precio Unitario]]</f>
        <v>15750</v>
      </c>
    </row>
    <row r="955" spans="1:5">
      <c r="A955" s="6">
        <v>45109</v>
      </c>
      <c r="B955" t="str" cm="1">
        <f t="array" aca="1" ref="B955" ca="1">INDEX(Inventario!B:B, RANDBETWEEN(1, COUNTA(Inventario!B:B)))</f>
        <v>Teclado Ergonómico Kinesis Advantage2</v>
      </c>
      <c r="C955">
        <f t="shared" ca="1" si="14"/>
        <v>9</v>
      </c>
      <c r="D955" s="5">
        <f ca="1">_xlfn.XLOOKUP(Tabla2[[#This Row],[Producto]],Table1[Nombre de Producto],Table1[Precio Unitario])</f>
        <v>6125</v>
      </c>
      <c r="E955" s="5">
        <f ca="1">Tabla2[[#This Row],[Cantidad Vendida]]*Tabla2[[#This Row],[Precio Unitario]]</f>
        <v>55125</v>
      </c>
    </row>
    <row r="956" spans="1:5">
      <c r="A956" s="6">
        <v>45109</v>
      </c>
      <c r="B956" t="str" cm="1">
        <f t="array" aca="1" ref="B956" ca="1">INDEX(Inventario!B:B, RANDBETWEEN(1, COUNTA(Inventario!B:B)))</f>
        <v>Monitor ASUS ROG Swift</v>
      </c>
      <c r="C956">
        <f t="shared" ca="1" si="14"/>
        <v>11</v>
      </c>
      <c r="D956" s="5">
        <f ca="1">_xlfn.XLOOKUP(Tabla2[[#This Row],[Producto]],Table1[Nombre de Producto],Table1[Precio Unitario])</f>
        <v>14000</v>
      </c>
      <c r="E956" s="5">
        <f ca="1">Tabla2[[#This Row],[Cantidad Vendida]]*Tabla2[[#This Row],[Precio Unitario]]</f>
        <v>154000</v>
      </c>
    </row>
    <row r="957" spans="1:5">
      <c r="A957" s="6">
        <v>45109</v>
      </c>
      <c r="B957" t="str" cm="1">
        <f t="array" aca="1" ref="B957" ca="1">INDEX(Inventario!B:B, RANDBETWEEN(1, COUNTA(Inventario!B:B)))</f>
        <v>Webcam Razer Kiyo</v>
      </c>
      <c r="C957">
        <f t="shared" ca="1" si="14"/>
        <v>12</v>
      </c>
      <c r="D957" s="5">
        <f ca="1">_xlfn.XLOOKUP(Tabla2[[#This Row],[Producto]],Table1[Nombre de Producto],Table1[Precio Unitario])</f>
        <v>1750</v>
      </c>
      <c r="E957" s="5">
        <f ca="1">Tabla2[[#This Row],[Cantidad Vendida]]*Tabla2[[#This Row],[Precio Unitario]]</f>
        <v>21000</v>
      </c>
    </row>
    <row r="958" spans="1:5">
      <c r="A958" s="6">
        <v>45109</v>
      </c>
      <c r="B958" t="str" cm="1">
        <f t="array" aca="1" ref="B958" ca="1">INDEX(Inventario!B:B, RANDBETWEEN(1, COUNTA(Inventario!B:B)))</f>
        <v>Teclado Ergonómico Kinesis Advantage2</v>
      </c>
      <c r="C958">
        <f t="shared" ca="1" si="14"/>
        <v>11</v>
      </c>
      <c r="D958" s="5">
        <f ca="1">_xlfn.XLOOKUP(Tabla2[[#This Row],[Producto]],Table1[Nombre de Producto],Table1[Precio Unitario])</f>
        <v>6125</v>
      </c>
      <c r="E958" s="5">
        <f ca="1">Tabla2[[#This Row],[Cantidad Vendida]]*Tabla2[[#This Row],[Precio Unitario]]</f>
        <v>67375</v>
      </c>
    </row>
    <row r="959" spans="1:5">
      <c r="A959" s="6">
        <v>45109</v>
      </c>
      <c r="B959" t="str" cm="1">
        <f t="array" aca="1" ref="B959" ca="1">INDEX(Inventario!B:B, RANDBETWEEN(1, COUNTA(Inventario!B:B)))</f>
        <v>Auriculares Plantronics BackBeat PRO 2</v>
      </c>
      <c r="C959">
        <f t="shared" ca="1" si="14"/>
        <v>7</v>
      </c>
      <c r="D959" s="5">
        <f ca="1">_xlfn.XLOOKUP(Tabla2[[#This Row],[Producto]],Table1[Nombre de Producto],Table1[Precio Unitario])</f>
        <v>3150</v>
      </c>
      <c r="E959" s="5">
        <f ca="1">Tabla2[[#This Row],[Cantidad Vendida]]*Tabla2[[#This Row],[Precio Unitario]]</f>
        <v>22050</v>
      </c>
    </row>
    <row r="960" spans="1:5">
      <c r="A960" s="6">
        <v>45109</v>
      </c>
      <c r="B960" t="str" cm="1">
        <f t="array" aca="1" ref="B960" ca="1">INDEX(Inventario!B:B, RANDBETWEEN(1, COUNTA(Inventario!B:B)))</f>
        <v>Teclado Inalámbrico Apple Magic Keyboard</v>
      </c>
      <c r="C960">
        <f t="shared" ca="1" si="14"/>
        <v>3</v>
      </c>
      <c r="D960" s="5">
        <f ca="1">_xlfn.XLOOKUP(Tabla2[[#This Row],[Producto]],Table1[Nombre de Producto],Table1[Precio Unitario])</f>
        <v>1750</v>
      </c>
      <c r="E960" s="5">
        <f ca="1">Tabla2[[#This Row],[Cantidad Vendida]]*Tabla2[[#This Row],[Precio Unitario]]</f>
        <v>5250</v>
      </c>
    </row>
    <row r="961" spans="1:5">
      <c r="A961" s="6">
        <v>45109</v>
      </c>
      <c r="B961" t="str" cm="1">
        <f t="array" aca="1" ref="B961" ca="1">INDEX(Inventario!B:B, RANDBETWEEN(1, COUNTA(Inventario!B:B)))</f>
        <v>Teclado Inalámbrico Apple Magic Keyboard</v>
      </c>
      <c r="C961">
        <f t="shared" ca="1" si="14"/>
        <v>5</v>
      </c>
      <c r="D961" s="5">
        <f ca="1">_xlfn.XLOOKUP(Tabla2[[#This Row],[Producto]],Table1[Nombre de Producto],Table1[Precio Unitario])</f>
        <v>1750</v>
      </c>
      <c r="E961" s="5">
        <f ca="1">Tabla2[[#This Row],[Cantidad Vendida]]*Tabla2[[#This Row],[Precio Unitario]]</f>
        <v>8750</v>
      </c>
    </row>
    <row r="962" spans="1:5">
      <c r="A962" s="6">
        <v>45109</v>
      </c>
      <c r="B962" t="str" cm="1">
        <f t="array" aca="1" ref="B962" ca="1">INDEX(Inventario!B:B, RANDBETWEEN(1, COUNTA(Inventario!B:B)))</f>
        <v>Teclado Gaming SteelSeries Apex Pro</v>
      </c>
      <c r="C962">
        <f t="shared" ca="1" si="14"/>
        <v>1</v>
      </c>
      <c r="D962" s="5">
        <f ca="1">_xlfn.XLOOKUP(Tabla2[[#This Row],[Producto]],Table1[Nombre de Producto],Table1[Precio Unitario])</f>
        <v>3500</v>
      </c>
      <c r="E962" s="5">
        <f ca="1">Tabla2[[#This Row],[Cantidad Vendida]]*Tabla2[[#This Row],[Precio Unitario]]</f>
        <v>3500</v>
      </c>
    </row>
    <row r="963" spans="1:5">
      <c r="A963" s="6">
        <v>45109</v>
      </c>
      <c r="B963" t="str" cm="1">
        <f t="array" aca="1" ref="B963" ca="1">INDEX(Inventario!B:B, RANDBETWEEN(1, COUNTA(Inventario!B:B)))</f>
        <v>Auriculares Plantronics BackBeat PRO 2</v>
      </c>
      <c r="C963">
        <f t="shared" ref="C963:C1026" ca="1" si="15">RANDBETWEEN(0,12)</f>
        <v>5</v>
      </c>
      <c r="D963" s="5">
        <f ca="1">_xlfn.XLOOKUP(Tabla2[[#This Row],[Producto]],Table1[Nombre de Producto],Table1[Precio Unitario])</f>
        <v>3150</v>
      </c>
      <c r="E963" s="5">
        <f ca="1">Tabla2[[#This Row],[Cantidad Vendida]]*Tabla2[[#This Row],[Precio Unitario]]</f>
        <v>15750</v>
      </c>
    </row>
    <row r="964" spans="1:5">
      <c r="A964" s="6">
        <v>45109</v>
      </c>
      <c r="B964" t="str" cm="1">
        <f t="array" aca="1" ref="B964" ca="1">INDEX(Inventario!B:B, RANDBETWEEN(1, COUNTA(Inventario!B:B)))</f>
        <v>Teclado Numérico Jelly Comb</v>
      </c>
      <c r="C964">
        <f t="shared" ca="1" si="15"/>
        <v>11</v>
      </c>
      <c r="D964" s="5">
        <f ca="1">_xlfn.XLOOKUP(Tabla2[[#This Row],[Producto]],Table1[Nombre de Producto],Table1[Precio Unitario])</f>
        <v>525</v>
      </c>
      <c r="E964" s="5">
        <f ca="1">Tabla2[[#This Row],[Cantidad Vendida]]*Tabla2[[#This Row],[Precio Unitario]]</f>
        <v>5775</v>
      </c>
    </row>
    <row r="965" spans="1:5">
      <c r="A965" s="6">
        <v>45109</v>
      </c>
      <c r="B965" t="str" cm="1">
        <f t="array" aca="1" ref="B965" ca="1">INDEX(Inventario!B:B, RANDBETWEEN(1, COUNTA(Inventario!B:B)))</f>
        <v>Auriculares Plantronics BackBeat PRO 2</v>
      </c>
      <c r="C965">
        <f t="shared" ca="1" si="15"/>
        <v>12</v>
      </c>
      <c r="D965" s="5">
        <f ca="1">_xlfn.XLOOKUP(Tabla2[[#This Row],[Producto]],Table1[Nombre de Producto],Table1[Precio Unitario])</f>
        <v>3150</v>
      </c>
      <c r="E965" s="5">
        <f ca="1">Tabla2[[#This Row],[Cantidad Vendida]]*Tabla2[[#This Row],[Precio Unitario]]</f>
        <v>37800</v>
      </c>
    </row>
    <row r="966" spans="1:5">
      <c r="A966" s="6">
        <v>45109</v>
      </c>
      <c r="B966" t="str" cm="1">
        <f t="array" aca="1" ref="B966" ca="1">INDEX(Inventario!B:B, RANDBETWEEN(1, COUNTA(Inventario!B:B)))</f>
        <v>Monitor BenQ PD3200U</v>
      </c>
      <c r="C966">
        <f t="shared" ca="1" si="15"/>
        <v>1</v>
      </c>
      <c r="D966" s="5">
        <f ca="1">_xlfn.XLOOKUP(Tabla2[[#This Row],[Producto]],Table1[Nombre de Producto],Table1[Precio Unitario])</f>
        <v>12250</v>
      </c>
      <c r="E966" s="5">
        <f ca="1">Tabla2[[#This Row],[Cantidad Vendida]]*Tabla2[[#This Row],[Precio Unitario]]</f>
        <v>12250</v>
      </c>
    </row>
    <row r="967" spans="1:5">
      <c r="A967" s="6">
        <v>45109</v>
      </c>
      <c r="B967" t="str" cm="1">
        <f t="array" aca="1" ref="B967" ca="1">INDEX(Inventario!B:B, RANDBETWEEN(1, COUNTA(Inventario!B:B)))</f>
        <v>Auriculares HyperX Cloud II</v>
      </c>
      <c r="C967">
        <f t="shared" ca="1" si="15"/>
        <v>10</v>
      </c>
      <c r="D967" s="5">
        <f ca="1">_xlfn.XLOOKUP(Tabla2[[#This Row],[Producto]],Table1[Nombre de Producto],Table1[Precio Unitario])</f>
        <v>1750</v>
      </c>
      <c r="E967" s="5">
        <f ca="1">Tabla2[[#This Row],[Cantidad Vendida]]*Tabla2[[#This Row],[Precio Unitario]]</f>
        <v>17500</v>
      </c>
    </row>
    <row r="968" spans="1:5">
      <c r="A968" s="6">
        <v>45109</v>
      </c>
      <c r="B968" t="str" cm="1">
        <f t="array" aca="1" ref="B968" ca="1">INDEX(Inventario!B:B, RANDBETWEEN(1, COUNTA(Inventario!B:B)))</f>
        <v>Auriculares AKG K712 Pro</v>
      </c>
      <c r="C968">
        <f t="shared" ca="1" si="15"/>
        <v>4</v>
      </c>
      <c r="D968" s="5">
        <f ca="1">_xlfn.XLOOKUP(Tabla2[[#This Row],[Producto]],Table1[Nombre de Producto],Table1[Precio Unitario])</f>
        <v>6125</v>
      </c>
      <c r="E968" s="5">
        <f ca="1">Tabla2[[#This Row],[Cantidad Vendida]]*Tabla2[[#This Row],[Precio Unitario]]</f>
        <v>24500</v>
      </c>
    </row>
    <row r="969" spans="1:5">
      <c r="A969" s="6">
        <v>45109</v>
      </c>
      <c r="B969" t="str" cm="1">
        <f t="array" aca="1" ref="B969" ca="1">INDEX(Inventario!B:B, RANDBETWEEN(1, COUNTA(Inventario!B:B)))</f>
        <v>Webcam Razer Kiyo</v>
      </c>
      <c r="C969">
        <f t="shared" ca="1" si="15"/>
        <v>3</v>
      </c>
      <c r="D969" s="5">
        <f ca="1">_xlfn.XLOOKUP(Tabla2[[#This Row],[Producto]],Table1[Nombre de Producto],Table1[Precio Unitario])</f>
        <v>1750</v>
      </c>
      <c r="E969" s="5">
        <f ca="1">Tabla2[[#This Row],[Cantidad Vendida]]*Tabla2[[#This Row],[Precio Unitario]]</f>
        <v>5250</v>
      </c>
    </row>
    <row r="970" spans="1:5">
      <c r="A970" s="6">
        <v>45109</v>
      </c>
      <c r="B970" t="str" cm="1">
        <f t="array" aca="1" ref="B970" ca="1">INDEX(Inventario!B:B, RANDBETWEEN(1, COUNTA(Inventario!B:B)))</f>
        <v>Teclado Mecánico Das Keyboard 4</v>
      </c>
      <c r="C970">
        <f t="shared" ca="1" si="15"/>
        <v>9</v>
      </c>
      <c r="D970" s="5">
        <f ca="1">_xlfn.XLOOKUP(Tabla2[[#This Row],[Producto]],Table1[Nombre de Producto],Table1[Precio Unitario])</f>
        <v>2975</v>
      </c>
      <c r="E970" s="5">
        <f ca="1">Tabla2[[#This Row],[Cantidad Vendida]]*Tabla2[[#This Row],[Precio Unitario]]</f>
        <v>26775</v>
      </c>
    </row>
    <row r="971" spans="1:5">
      <c r="A971" s="6">
        <v>45109</v>
      </c>
      <c r="B971" t="str" cm="1">
        <f t="array" aca="1" ref="B971" ca="1">INDEX(Inventario!B:B, RANDBETWEEN(1, COUNTA(Inventario!B:B)))</f>
        <v>Teclado Retroiluminado Corsair K70</v>
      </c>
      <c r="C971">
        <f t="shared" ca="1" si="15"/>
        <v>10</v>
      </c>
      <c r="D971" s="5">
        <f ca="1">_xlfn.XLOOKUP(Tabla2[[#This Row],[Producto]],Table1[Nombre de Producto],Table1[Precio Unitario])</f>
        <v>2800</v>
      </c>
      <c r="E971" s="5">
        <f ca="1">Tabla2[[#This Row],[Cantidad Vendida]]*Tabla2[[#This Row],[Precio Unitario]]</f>
        <v>28000</v>
      </c>
    </row>
    <row r="972" spans="1:5">
      <c r="A972" s="6">
        <v>45109</v>
      </c>
      <c r="B972" t="str" cm="1">
        <f t="array" aca="1" ref="B972" ca="1">INDEX(Inventario!B:B, RANDBETWEEN(1, COUNTA(Inventario!B:B)))</f>
        <v>Teclado Inalámbrico Arteck HB030B</v>
      </c>
      <c r="C972">
        <f t="shared" ca="1" si="15"/>
        <v>7</v>
      </c>
      <c r="D972" s="5">
        <f ca="1">_xlfn.XLOOKUP(Tabla2[[#This Row],[Producto]],Table1[Nombre de Producto],Table1[Precio Unitario])</f>
        <v>525</v>
      </c>
      <c r="E972" s="5">
        <f ca="1">Tabla2[[#This Row],[Cantidad Vendida]]*Tabla2[[#This Row],[Precio Unitario]]</f>
        <v>3675</v>
      </c>
    </row>
    <row r="973" spans="1:5">
      <c r="A973" s="6">
        <v>45109</v>
      </c>
      <c r="B973" t="str" cm="1">
        <f t="array" aca="1" ref="B973" ca="1">INDEX(Inventario!B:B, RANDBETWEEN(1, COUNTA(Inventario!B:B)))</f>
        <v>Auriculares Corsair Virtuoso RGB Wireless</v>
      </c>
      <c r="C973">
        <f t="shared" ca="1" si="15"/>
        <v>1</v>
      </c>
      <c r="D973" s="5">
        <f ca="1">_xlfn.XLOOKUP(Tabla2[[#This Row],[Producto]],Table1[Nombre de Producto],Table1[Precio Unitario])</f>
        <v>3150</v>
      </c>
      <c r="E973" s="5">
        <f ca="1">Tabla2[[#This Row],[Cantidad Vendida]]*Tabla2[[#This Row],[Precio Unitario]]</f>
        <v>3150</v>
      </c>
    </row>
    <row r="974" spans="1:5">
      <c r="A974" s="6">
        <v>45109</v>
      </c>
      <c r="B974" t="str" cm="1">
        <f t="array" aca="1" ref="B974" ca="1">INDEX(Inventario!B:B, RANDBETWEEN(1, COUNTA(Inventario!B:B)))</f>
        <v>Ratón Gaming SteelSeries Rival 600</v>
      </c>
      <c r="C974">
        <f t="shared" ca="1" si="15"/>
        <v>2</v>
      </c>
      <c r="D974" s="5">
        <f ca="1">_xlfn.XLOOKUP(Tabla2[[#This Row],[Producto]],Table1[Nombre de Producto],Table1[Precio Unitario])</f>
        <v>1400</v>
      </c>
      <c r="E974" s="5">
        <f ca="1">Tabla2[[#This Row],[Cantidad Vendida]]*Tabla2[[#This Row],[Precio Unitario]]</f>
        <v>2800</v>
      </c>
    </row>
    <row r="975" spans="1:5">
      <c r="A975" s="6">
        <v>45109</v>
      </c>
      <c r="B975" t="str" cm="1">
        <f t="array" aca="1" ref="B975" ca="1">INDEX(Inventario!B:B, RANDBETWEEN(1, COUNTA(Inventario!B:B)))</f>
        <v>Teclado Mecánico Das Keyboard 4</v>
      </c>
      <c r="C975">
        <f t="shared" ca="1" si="15"/>
        <v>3</v>
      </c>
      <c r="D975" s="5">
        <f ca="1">_xlfn.XLOOKUP(Tabla2[[#This Row],[Producto]],Table1[Nombre de Producto],Table1[Precio Unitario])</f>
        <v>2975</v>
      </c>
      <c r="E975" s="5">
        <f ca="1">Tabla2[[#This Row],[Cantidad Vendida]]*Tabla2[[#This Row],[Precio Unitario]]</f>
        <v>8925</v>
      </c>
    </row>
    <row r="976" spans="1:5">
      <c r="A976" s="6">
        <v>45109</v>
      </c>
      <c r="B976" t="str" cm="1">
        <f t="array" aca="1" ref="B976" ca="1">INDEX(Inventario!B:B, RANDBETWEEN(1, COUNTA(Inventario!B:B)))</f>
        <v>Teclado Bluetooth Microsoft Surface</v>
      </c>
      <c r="C976">
        <f t="shared" ca="1" si="15"/>
        <v>6</v>
      </c>
      <c r="D976" s="5">
        <f ca="1">_xlfn.XLOOKUP(Tabla2[[#This Row],[Producto]],Table1[Nombre de Producto],Table1[Precio Unitario])</f>
        <v>1400</v>
      </c>
      <c r="E976" s="5">
        <f ca="1">Tabla2[[#This Row],[Cantidad Vendida]]*Tabla2[[#This Row],[Precio Unitario]]</f>
        <v>8400</v>
      </c>
    </row>
    <row r="977" spans="1:5">
      <c r="A977" s="6">
        <v>45116</v>
      </c>
      <c r="B977" t="str" cm="1">
        <f t="array" aca="1" ref="B977" ca="1">INDEX(Inventario!B:B, RANDBETWEEN(1, COUNTA(Inventario!B:B)))</f>
        <v>Teclado Retroiluminado Corsair K70</v>
      </c>
      <c r="C977">
        <f t="shared" ca="1" si="15"/>
        <v>8</v>
      </c>
      <c r="D977" s="5">
        <f ca="1">_xlfn.XLOOKUP(Tabla2[[#This Row],[Producto]],Table1[Nombre de Producto],Table1[Precio Unitario])</f>
        <v>2800</v>
      </c>
      <c r="E977" s="5">
        <f ca="1">Tabla2[[#This Row],[Cantidad Vendida]]*Tabla2[[#This Row],[Precio Unitario]]</f>
        <v>22400</v>
      </c>
    </row>
    <row r="978" spans="1:5">
      <c r="A978" s="6">
        <v>45116</v>
      </c>
      <c r="B978" t="str" cm="1">
        <f t="array" aca="1" ref="B978" ca="1">INDEX(Inventario!B:B, RANDBETWEEN(1, COUNTA(Inventario!B:B)))</f>
        <v>Monitor Acer Predator X27</v>
      </c>
      <c r="C978">
        <f t="shared" ca="1" si="15"/>
        <v>10</v>
      </c>
      <c r="D978" s="5">
        <f ca="1">_xlfn.XLOOKUP(Tabla2[[#This Row],[Producto]],Table1[Nombre de Producto],Table1[Precio Unitario])</f>
        <v>21000</v>
      </c>
      <c r="E978" s="5">
        <f ca="1">Tabla2[[#This Row],[Cantidad Vendida]]*Tabla2[[#This Row],[Precio Unitario]]</f>
        <v>210000</v>
      </c>
    </row>
    <row r="979" spans="1:5">
      <c r="A979" s="6">
        <v>45116</v>
      </c>
      <c r="B979" t="str" cm="1">
        <f t="array" aca="1" ref="B979" ca="1">INDEX(Inventario!B:B, RANDBETWEEN(1, COUNTA(Inventario!B:B)))</f>
        <v>Auriculares Plantronics BackBeat PRO 2</v>
      </c>
      <c r="C979">
        <f t="shared" ca="1" si="15"/>
        <v>2</v>
      </c>
      <c r="D979" s="5">
        <f ca="1">_xlfn.XLOOKUP(Tabla2[[#This Row],[Producto]],Table1[Nombre de Producto],Table1[Precio Unitario])</f>
        <v>3150</v>
      </c>
      <c r="E979" s="5">
        <f ca="1">Tabla2[[#This Row],[Cantidad Vendida]]*Tabla2[[#This Row],[Precio Unitario]]</f>
        <v>6300</v>
      </c>
    </row>
    <row r="980" spans="1:5">
      <c r="A980" s="6">
        <v>45116</v>
      </c>
      <c r="B980" t="str" cm="1">
        <f t="array" aca="1" ref="B980" ca="1">INDEX(Inventario!B:B, RANDBETWEEN(1, COUNTA(Inventario!B:B)))</f>
        <v>Teclado Bluetooth Microsoft Surface</v>
      </c>
      <c r="C980">
        <f t="shared" ca="1" si="15"/>
        <v>4</v>
      </c>
      <c r="D980" s="5">
        <f ca="1">_xlfn.XLOOKUP(Tabla2[[#This Row],[Producto]],Table1[Nombre de Producto],Table1[Precio Unitario])</f>
        <v>1400</v>
      </c>
      <c r="E980" s="5">
        <f ca="1">Tabla2[[#This Row],[Cantidad Vendida]]*Tabla2[[#This Row],[Precio Unitario]]</f>
        <v>5600</v>
      </c>
    </row>
    <row r="981" spans="1:5">
      <c r="A981" s="6">
        <v>45116</v>
      </c>
      <c r="B981" t="str" cm="1">
        <f t="array" aca="1" ref="B981" ca="1">INDEX(Inventario!B:B, RANDBETWEEN(1, COUNTA(Inventario!B:B)))</f>
        <v>Monitor ViewSonic VX2776-SMHD</v>
      </c>
      <c r="C981">
        <f t="shared" ca="1" si="15"/>
        <v>12</v>
      </c>
      <c r="D981" s="5">
        <f ca="1">_xlfn.XLOOKUP(Tabla2[[#This Row],[Producto]],Table1[Nombre de Producto],Table1[Precio Unitario])</f>
        <v>3150</v>
      </c>
      <c r="E981" s="5">
        <f ca="1">Tabla2[[#This Row],[Cantidad Vendida]]*Tabla2[[#This Row],[Precio Unitario]]</f>
        <v>37800</v>
      </c>
    </row>
    <row r="982" spans="1:5">
      <c r="A982" s="6">
        <v>45116</v>
      </c>
      <c r="B982" t="str" cm="1">
        <f t="array" aca="1" ref="B982" ca="1">INDEX(Inventario!B:B, RANDBETWEEN(1, COUNTA(Inventario!B:B)))</f>
        <v>Auriculares Plantronics BackBeat PRO 2</v>
      </c>
      <c r="C982">
        <f t="shared" ca="1" si="15"/>
        <v>2</v>
      </c>
      <c r="D982" s="5">
        <f ca="1">_xlfn.XLOOKUP(Tabla2[[#This Row],[Producto]],Table1[Nombre de Producto],Table1[Precio Unitario])</f>
        <v>3150</v>
      </c>
      <c r="E982" s="5">
        <f ca="1">Tabla2[[#This Row],[Cantidad Vendida]]*Tabla2[[#This Row],[Precio Unitario]]</f>
        <v>6300</v>
      </c>
    </row>
    <row r="983" spans="1:5">
      <c r="A983" s="6">
        <v>45116</v>
      </c>
      <c r="B983" t="str" cm="1">
        <f t="array" aca="1" ref="B983" ca="1">INDEX(Inventario!B:B, RANDBETWEEN(1, COUNTA(Inventario!B:B)))</f>
        <v>Monitor HP Omen 27i</v>
      </c>
      <c r="C983">
        <f t="shared" ca="1" si="15"/>
        <v>10</v>
      </c>
      <c r="D983" s="5">
        <f ca="1">_xlfn.XLOOKUP(Tabla2[[#This Row],[Producto]],Table1[Nombre de Producto],Table1[Precio Unitario])</f>
        <v>8750</v>
      </c>
      <c r="E983" s="5">
        <f ca="1">Tabla2[[#This Row],[Cantidad Vendida]]*Tabla2[[#This Row],[Precio Unitario]]</f>
        <v>87500</v>
      </c>
    </row>
    <row r="984" spans="1:5">
      <c r="A984" s="6">
        <v>45116</v>
      </c>
      <c r="B984" t="str" cm="1">
        <f t="array" aca="1" ref="B984" ca="1">INDEX(Inventario!B:B, RANDBETWEEN(1, COUNTA(Inventario!B:B)))</f>
        <v>Auriculares Sennheiser HD 660 S</v>
      </c>
      <c r="C984">
        <f t="shared" ca="1" si="15"/>
        <v>11</v>
      </c>
      <c r="D984" s="5">
        <f ca="1">_xlfn.XLOOKUP(Tabla2[[#This Row],[Producto]],Table1[Nombre de Producto],Table1[Precio Unitario])</f>
        <v>8750</v>
      </c>
      <c r="E984" s="5">
        <f ca="1">Tabla2[[#This Row],[Cantidad Vendida]]*Tabla2[[#This Row],[Precio Unitario]]</f>
        <v>96250</v>
      </c>
    </row>
    <row r="985" spans="1:5">
      <c r="A985" s="6">
        <v>45116</v>
      </c>
      <c r="B985" t="str" cm="1">
        <f t="array" aca="1" ref="B985" ca="1">INDEX(Inventario!B:B, RANDBETWEEN(1, COUNTA(Inventario!B:B)))</f>
        <v>Ratón Inalámbrico Logitech MX Anywhere 2S</v>
      </c>
      <c r="C985">
        <f t="shared" ca="1" si="15"/>
        <v>1</v>
      </c>
      <c r="D985" s="5">
        <f ca="1">_xlfn.XLOOKUP(Tabla2[[#This Row],[Producto]],Table1[Nombre de Producto],Table1[Precio Unitario])</f>
        <v>1050</v>
      </c>
      <c r="E985" s="5">
        <f ca="1">Tabla2[[#This Row],[Cantidad Vendida]]*Tabla2[[#This Row],[Precio Unitario]]</f>
        <v>1050</v>
      </c>
    </row>
    <row r="986" spans="1:5">
      <c r="A986" s="6">
        <v>45116</v>
      </c>
      <c r="B986" t="str" cm="1">
        <f t="array" aca="1" ref="B986" ca="1">INDEX(Inventario!B:B, RANDBETWEEN(1, COUNTA(Inventario!B:B)))</f>
        <v>Auriculares Plantronics BackBeat PRO 2</v>
      </c>
      <c r="C986">
        <f t="shared" ca="1" si="15"/>
        <v>7</v>
      </c>
      <c r="D986" s="5">
        <f ca="1">_xlfn.XLOOKUP(Tabla2[[#This Row],[Producto]],Table1[Nombre de Producto],Table1[Precio Unitario])</f>
        <v>3150</v>
      </c>
      <c r="E986" s="5">
        <f ca="1">Tabla2[[#This Row],[Cantidad Vendida]]*Tabla2[[#This Row],[Precio Unitario]]</f>
        <v>22050</v>
      </c>
    </row>
    <row r="987" spans="1:5">
      <c r="A987" s="6">
        <v>45116</v>
      </c>
      <c r="B987" t="str" cm="1">
        <f t="array" aca="1" ref="B987" ca="1">INDEX(Inventario!B:B, RANDBETWEEN(1, COUNTA(Inventario!B:B)))</f>
        <v>Monitor Dell S2721QS</v>
      </c>
      <c r="C987">
        <f t="shared" ca="1" si="15"/>
        <v>7</v>
      </c>
      <c r="D987" s="5">
        <f ca="1">_xlfn.XLOOKUP(Tabla2[[#This Row],[Producto]],Table1[Nombre de Producto],Table1[Precio Unitario])</f>
        <v>8750</v>
      </c>
      <c r="E987" s="5">
        <f ca="1">Tabla2[[#This Row],[Cantidad Vendida]]*Tabla2[[#This Row],[Precio Unitario]]</f>
        <v>61250</v>
      </c>
    </row>
    <row r="988" spans="1:5">
      <c r="A988" s="6">
        <v>45116</v>
      </c>
      <c r="B988" t="str" cm="1">
        <f t="array" aca="1" ref="B988" ca="1">INDEX(Inventario!B:B, RANDBETWEEN(1, COUNTA(Inventario!B:B)))</f>
        <v>Teclado Mecánico Das Keyboard 4</v>
      </c>
      <c r="C988">
        <f t="shared" ca="1" si="15"/>
        <v>0</v>
      </c>
      <c r="D988" s="5">
        <f ca="1">_xlfn.XLOOKUP(Tabla2[[#This Row],[Producto]],Table1[Nombre de Producto],Table1[Precio Unitario])</f>
        <v>2975</v>
      </c>
      <c r="E988" s="5">
        <f ca="1">Tabla2[[#This Row],[Cantidad Vendida]]*Tabla2[[#This Row],[Precio Unitario]]</f>
        <v>0</v>
      </c>
    </row>
    <row r="989" spans="1:5">
      <c r="A989" s="6">
        <v>45116</v>
      </c>
      <c r="B989" t="str" cm="1">
        <f t="array" aca="1" ref="B989" ca="1">INDEX(Inventario!B:B, RANDBETWEEN(1, COUNTA(Inventario!B:B)))</f>
        <v>Monitor Samsung Odyssey G7</v>
      </c>
      <c r="C989">
        <f t="shared" ca="1" si="15"/>
        <v>2</v>
      </c>
      <c r="D989" s="5">
        <f ca="1">_xlfn.XLOOKUP(Tabla2[[#This Row],[Producto]],Table1[Nombre de Producto],Table1[Precio Unitario])</f>
        <v>12250</v>
      </c>
      <c r="E989" s="5">
        <f ca="1">Tabla2[[#This Row],[Cantidad Vendida]]*Tabla2[[#This Row],[Precio Unitario]]</f>
        <v>24500</v>
      </c>
    </row>
    <row r="990" spans="1:5">
      <c r="A990" s="6">
        <v>45116</v>
      </c>
      <c r="B990" t="str" cm="1">
        <f t="array" aca="1" ref="B990" ca="1">INDEX(Inventario!B:B, RANDBETWEEN(1, COUNTA(Inventario!B:B)))</f>
        <v>Auriculares Logitech G Pro X</v>
      </c>
      <c r="C990">
        <f t="shared" ca="1" si="15"/>
        <v>9</v>
      </c>
      <c r="D990" s="5">
        <f ca="1">_xlfn.XLOOKUP(Tabla2[[#This Row],[Producto]],Table1[Nombre de Producto],Table1[Precio Unitario])</f>
        <v>2625</v>
      </c>
      <c r="E990" s="5">
        <f ca="1">Tabla2[[#This Row],[Cantidad Vendida]]*Tabla2[[#This Row],[Precio Unitario]]</f>
        <v>23625</v>
      </c>
    </row>
    <row r="991" spans="1:5">
      <c r="A991" s="6">
        <v>45116</v>
      </c>
      <c r="B991" t="str" cm="1">
        <f t="array" aca="1" ref="B991" ca="1">INDEX(Inventario!B:B, RANDBETWEEN(1, COUNTA(Inventario!B:B)))</f>
        <v>Monitor Samsung Odyssey G7</v>
      </c>
      <c r="C991">
        <f t="shared" ca="1" si="15"/>
        <v>7</v>
      </c>
      <c r="D991" s="5">
        <f ca="1">_xlfn.XLOOKUP(Tabla2[[#This Row],[Producto]],Table1[Nombre de Producto],Table1[Precio Unitario])</f>
        <v>12250</v>
      </c>
      <c r="E991" s="5">
        <f ca="1">Tabla2[[#This Row],[Cantidad Vendida]]*Tabla2[[#This Row],[Precio Unitario]]</f>
        <v>85750</v>
      </c>
    </row>
    <row r="992" spans="1:5">
      <c r="A992" s="6">
        <v>45116</v>
      </c>
      <c r="B992" t="str" cm="1">
        <f t="array" aca="1" ref="B992" ca="1">INDEX(Inventario!B:B, RANDBETWEEN(1, COUNTA(Inventario!B:B)))</f>
        <v>Ratón Inalámbrico Apple Magic Mouse 2</v>
      </c>
      <c r="C992">
        <f t="shared" ca="1" si="15"/>
        <v>3</v>
      </c>
      <c r="D992" s="5">
        <f ca="1">_xlfn.XLOOKUP(Tabla2[[#This Row],[Producto]],Table1[Nombre de Producto],Table1[Precio Unitario])</f>
        <v>1400</v>
      </c>
      <c r="E992" s="5">
        <f ca="1">Tabla2[[#This Row],[Cantidad Vendida]]*Tabla2[[#This Row],[Precio Unitario]]</f>
        <v>4200</v>
      </c>
    </row>
    <row r="993" spans="1:5">
      <c r="A993" s="6">
        <v>45116</v>
      </c>
      <c r="B993" t="str" cm="1">
        <f t="array" aca="1" ref="B993" ca="1">INDEX(Inventario!B:B, RANDBETWEEN(1, COUNTA(Inventario!B:B)))</f>
        <v>Teclado Ergonómico Kinesis Advantage2</v>
      </c>
      <c r="C993">
        <f t="shared" ca="1" si="15"/>
        <v>1</v>
      </c>
      <c r="D993" s="5">
        <f ca="1">_xlfn.XLOOKUP(Tabla2[[#This Row],[Producto]],Table1[Nombre de Producto],Table1[Precio Unitario])</f>
        <v>6125</v>
      </c>
      <c r="E993" s="5">
        <f ca="1">Tabla2[[#This Row],[Cantidad Vendida]]*Tabla2[[#This Row],[Precio Unitario]]</f>
        <v>6125</v>
      </c>
    </row>
    <row r="994" spans="1:5">
      <c r="A994" s="6">
        <v>45116</v>
      </c>
      <c r="B994" t="str" cm="1">
        <f t="array" aca="1" ref="B994" ca="1">INDEX(Inventario!B:B, RANDBETWEEN(1, COUNTA(Inventario!B:B)))</f>
        <v>Webcam Logitech C920</v>
      </c>
      <c r="C994">
        <f t="shared" ca="1" si="15"/>
        <v>10</v>
      </c>
      <c r="D994" s="5">
        <f ca="1">_xlfn.XLOOKUP(Tabla2[[#This Row],[Producto]],Table1[Nombre de Producto],Table1[Precio Unitario])</f>
        <v>1400</v>
      </c>
      <c r="E994" s="5">
        <f ca="1">Tabla2[[#This Row],[Cantidad Vendida]]*Tabla2[[#This Row],[Precio Unitario]]</f>
        <v>14000</v>
      </c>
    </row>
    <row r="995" spans="1:5">
      <c r="A995" s="6">
        <v>45116</v>
      </c>
      <c r="B995" t="str" cm="1">
        <f t="array" aca="1" ref="B995" ca="1">INDEX(Inventario!B:B, RANDBETWEEN(1, COUNTA(Inventario!B:B)))</f>
        <v>Ratón Inalámbrico Apple Magic Mouse 2</v>
      </c>
      <c r="C995">
        <f t="shared" ca="1" si="15"/>
        <v>5</v>
      </c>
      <c r="D995" s="5">
        <f ca="1">_xlfn.XLOOKUP(Tabla2[[#This Row],[Producto]],Table1[Nombre de Producto],Table1[Precio Unitario])</f>
        <v>1400</v>
      </c>
      <c r="E995" s="5">
        <f ca="1">Tabla2[[#This Row],[Cantidad Vendida]]*Tabla2[[#This Row],[Precio Unitario]]</f>
        <v>7000</v>
      </c>
    </row>
    <row r="996" spans="1:5">
      <c r="A996" s="6">
        <v>45116</v>
      </c>
      <c r="B996" t="str" cm="1">
        <f t="array" aca="1" ref="B996" ca="1">INDEX(Inventario!B:B, RANDBETWEEN(1, COUNTA(Inventario!B:B)))</f>
        <v>Teclado Gaming SteelSeries Apex Pro</v>
      </c>
      <c r="C996">
        <f t="shared" ca="1" si="15"/>
        <v>9</v>
      </c>
      <c r="D996" s="5">
        <f ca="1">_xlfn.XLOOKUP(Tabla2[[#This Row],[Producto]],Table1[Nombre de Producto],Table1[Precio Unitario])</f>
        <v>3500</v>
      </c>
      <c r="E996" s="5">
        <f ca="1">Tabla2[[#This Row],[Cantidad Vendida]]*Tabla2[[#This Row],[Precio Unitario]]</f>
        <v>31500</v>
      </c>
    </row>
    <row r="997" spans="1:5">
      <c r="A997" s="6">
        <v>45116</v>
      </c>
      <c r="B997" t="str" cm="1">
        <f t="array" aca="1" ref="B997" ca="1">INDEX(Inventario!B:B, RANDBETWEEN(1, COUNTA(Inventario!B:B)))</f>
        <v>Monitor Samsung Odyssey G7</v>
      </c>
      <c r="C997">
        <f t="shared" ca="1" si="15"/>
        <v>5</v>
      </c>
      <c r="D997" s="5">
        <f ca="1">_xlfn.XLOOKUP(Tabla2[[#This Row],[Producto]],Table1[Nombre de Producto],Table1[Precio Unitario])</f>
        <v>12250</v>
      </c>
      <c r="E997" s="5">
        <f ca="1">Tabla2[[#This Row],[Cantidad Vendida]]*Tabla2[[#This Row],[Precio Unitario]]</f>
        <v>61250</v>
      </c>
    </row>
    <row r="998" spans="1:5">
      <c r="A998" s="6">
        <v>45116</v>
      </c>
      <c r="B998" t="str" cm="1">
        <f t="array" aca="1" ref="B998" ca="1">INDEX(Inventario!B:B, RANDBETWEEN(1, COUNTA(Inventario!B:B)))</f>
        <v>Ratón Inalámbrico Microsoft Arc</v>
      </c>
      <c r="C998">
        <f t="shared" ca="1" si="15"/>
        <v>12</v>
      </c>
      <c r="D998" s="5">
        <f ca="1">_xlfn.XLOOKUP(Tabla2[[#This Row],[Producto]],Table1[Nombre de Producto],Table1[Precio Unitario])</f>
        <v>1050</v>
      </c>
      <c r="E998" s="5">
        <f ca="1">Tabla2[[#This Row],[Cantidad Vendida]]*Tabla2[[#This Row],[Precio Unitario]]</f>
        <v>12600</v>
      </c>
    </row>
    <row r="999" spans="1:5">
      <c r="A999" s="6">
        <v>45116</v>
      </c>
      <c r="B999" t="str" cm="1">
        <f t="array" aca="1" ref="B999" ca="1">INDEX(Inventario!B:B, RANDBETWEEN(1, COUNTA(Inventario!B:B)))</f>
        <v>Auriculares Beyerdynamic DT 990 Pro</v>
      </c>
      <c r="C999">
        <f t="shared" ca="1" si="15"/>
        <v>9</v>
      </c>
      <c r="D999" s="5">
        <f ca="1">_xlfn.XLOOKUP(Tabla2[[#This Row],[Producto]],Table1[Nombre de Producto],Table1[Precio Unitario])</f>
        <v>6125</v>
      </c>
      <c r="E999" s="5">
        <f ca="1">Tabla2[[#This Row],[Cantidad Vendida]]*Tabla2[[#This Row],[Precio Unitario]]</f>
        <v>55125</v>
      </c>
    </row>
    <row r="1000" spans="1:5">
      <c r="A1000" s="6">
        <v>45116</v>
      </c>
      <c r="B1000" t="str" cm="1">
        <f t="array" aca="1" ref="B1000" ca="1">INDEX(Inventario!B:B, RANDBETWEEN(1, COUNTA(Inventario!B:B)))</f>
        <v>Monitor ViewSonic VX2776-SMHD</v>
      </c>
      <c r="C1000">
        <f t="shared" ca="1" si="15"/>
        <v>12</v>
      </c>
      <c r="D1000" s="5">
        <f ca="1">_xlfn.XLOOKUP(Tabla2[[#This Row],[Producto]],Table1[Nombre de Producto],Table1[Precio Unitario])</f>
        <v>3150</v>
      </c>
      <c r="E1000" s="5">
        <f ca="1">Tabla2[[#This Row],[Cantidad Vendida]]*Tabla2[[#This Row],[Precio Unitario]]</f>
        <v>37800</v>
      </c>
    </row>
    <row r="1001" spans="1:5">
      <c r="A1001" s="6">
        <v>45116</v>
      </c>
      <c r="B1001" t="str" cm="1">
        <f t="array" aca="1" ref="B1001" ca="1">INDEX(Inventario!B:B, RANDBETWEEN(1, COUNTA(Inventario!B:B)))</f>
        <v>Auriculares Corsair Virtuoso RGB Wireless</v>
      </c>
      <c r="C1001">
        <f t="shared" ca="1" si="15"/>
        <v>5</v>
      </c>
      <c r="D1001" s="5">
        <f ca="1">_xlfn.XLOOKUP(Tabla2[[#This Row],[Producto]],Table1[Nombre de Producto],Table1[Precio Unitario])</f>
        <v>3150</v>
      </c>
      <c r="E1001" s="5">
        <f ca="1">Tabla2[[#This Row],[Cantidad Vendida]]*Tabla2[[#This Row],[Precio Unitario]]</f>
        <v>15750</v>
      </c>
    </row>
    <row r="1002" spans="1:5">
      <c r="A1002" s="6">
        <v>45116</v>
      </c>
      <c r="B1002" t="str" cm="1">
        <f t="array" aca="1" ref="B1002" ca="1">INDEX(Inventario!B:B, RANDBETWEEN(1, COUNTA(Inventario!B:B)))</f>
        <v>Teclado Gamer Razer Huntsman Mini</v>
      </c>
      <c r="C1002">
        <f t="shared" ca="1" si="15"/>
        <v>2</v>
      </c>
      <c r="D1002" s="5">
        <f ca="1">_xlfn.XLOOKUP(Tabla2[[#This Row],[Producto]],Table1[Nombre de Producto],Table1[Precio Unitario])</f>
        <v>2450</v>
      </c>
      <c r="E1002" s="5">
        <f ca="1">Tabla2[[#This Row],[Cantidad Vendida]]*Tabla2[[#This Row],[Precio Unitario]]</f>
        <v>4900</v>
      </c>
    </row>
    <row r="1003" spans="1:5">
      <c r="A1003" s="6">
        <v>45116</v>
      </c>
      <c r="B1003" t="str" cm="1">
        <f t="array" aca="1" ref="B1003" ca="1">INDEX(Inventario!B:B, RANDBETWEEN(1, COUNTA(Inventario!B:B)))</f>
        <v>Teclado Mecánico Das Keyboard 4</v>
      </c>
      <c r="C1003">
        <f t="shared" ca="1" si="15"/>
        <v>6</v>
      </c>
      <c r="D1003" s="5">
        <f ca="1">_xlfn.XLOOKUP(Tabla2[[#This Row],[Producto]],Table1[Nombre de Producto],Table1[Precio Unitario])</f>
        <v>2975</v>
      </c>
      <c r="E1003" s="5">
        <f ca="1">Tabla2[[#This Row],[Cantidad Vendida]]*Tabla2[[#This Row],[Precio Unitario]]</f>
        <v>17850</v>
      </c>
    </row>
    <row r="1004" spans="1:5">
      <c r="A1004" s="6">
        <v>45116</v>
      </c>
      <c r="B1004" t="str" cm="1">
        <f t="array" aca="1" ref="B1004" ca="1">INDEX(Inventario!B:B, RANDBETWEEN(1, COUNTA(Inventario!B:B)))</f>
        <v>Ratón Inalámbrico Apple Magic Mouse 2</v>
      </c>
      <c r="C1004">
        <f t="shared" ca="1" si="15"/>
        <v>12</v>
      </c>
      <c r="D1004" s="5">
        <f ca="1">_xlfn.XLOOKUP(Tabla2[[#This Row],[Producto]],Table1[Nombre de Producto],Table1[Precio Unitario])</f>
        <v>1400</v>
      </c>
      <c r="E1004" s="5">
        <f ca="1">Tabla2[[#This Row],[Cantidad Vendida]]*Tabla2[[#This Row],[Precio Unitario]]</f>
        <v>16800</v>
      </c>
    </row>
    <row r="1005" spans="1:5">
      <c r="A1005" s="6">
        <v>45116</v>
      </c>
      <c r="B1005" t="str" cm="1">
        <f t="array" aca="1" ref="B1005" ca="1">INDEX(Inventario!B:B, RANDBETWEEN(1, COUNTA(Inventario!B:B)))</f>
        <v>Ratón Gaming Corsair Dark Core RGB Pro</v>
      </c>
      <c r="C1005">
        <f t="shared" ca="1" si="15"/>
        <v>9</v>
      </c>
      <c r="D1005" s="5">
        <f ca="1">_xlfn.XLOOKUP(Tabla2[[#This Row],[Producto]],Table1[Nombre de Producto],Table1[Precio Unitario])</f>
        <v>1750</v>
      </c>
      <c r="E1005" s="5">
        <f ca="1">Tabla2[[#This Row],[Cantidad Vendida]]*Tabla2[[#This Row],[Precio Unitario]]</f>
        <v>15750</v>
      </c>
    </row>
    <row r="1006" spans="1:5">
      <c r="A1006" s="6">
        <v>45116</v>
      </c>
      <c r="B1006" t="str" cm="1">
        <f t="array" aca="1" ref="B1006" ca="1">INDEX(Inventario!B:B, RANDBETWEEN(1, COUNTA(Inventario!B:B)))</f>
        <v>Monitor Gigabyte AORUS FI27Q</v>
      </c>
      <c r="C1006">
        <f t="shared" ca="1" si="15"/>
        <v>10</v>
      </c>
      <c r="D1006" s="5">
        <f ca="1">_xlfn.XLOOKUP(Tabla2[[#This Row],[Producto]],Table1[Nombre de Producto],Table1[Precio Unitario])</f>
        <v>12250</v>
      </c>
      <c r="E1006" s="5">
        <f ca="1">Tabla2[[#This Row],[Cantidad Vendida]]*Tabla2[[#This Row],[Precio Unitario]]</f>
        <v>122500</v>
      </c>
    </row>
    <row r="1007" spans="1:5">
      <c r="A1007" s="6">
        <v>45116</v>
      </c>
      <c r="B1007" t="str" cm="1">
        <f t="array" aca="1" ref="B1007" ca="1">INDEX(Inventario!B:B, RANDBETWEEN(1, COUNTA(Inventario!B:B)))</f>
        <v>Teclado Mecánico Razer BlackWidow Elite</v>
      </c>
      <c r="C1007">
        <f t="shared" ca="1" si="15"/>
        <v>11</v>
      </c>
      <c r="D1007" s="5">
        <f ca="1">_xlfn.XLOOKUP(Tabla2[[#This Row],[Producto]],Table1[Nombre de Producto],Table1[Precio Unitario])</f>
        <v>2975</v>
      </c>
      <c r="E1007" s="5">
        <f ca="1">Tabla2[[#This Row],[Cantidad Vendida]]*Tabla2[[#This Row],[Precio Unitario]]</f>
        <v>32725</v>
      </c>
    </row>
    <row r="1008" spans="1:5">
      <c r="A1008" s="6">
        <v>45116</v>
      </c>
      <c r="B1008" t="str" cm="1">
        <f t="array" aca="1" ref="B1008" ca="1">INDEX(Inventario!B:B, RANDBETWEEN(1, COUNTA(Inventario!B:B)))</f>
        <v>Ratón Gaming Glorious Model O</v>
      </c>
      <c r="C1008">
        <f t="shared" ca="1" si="15"/>
        <v>12</v>
      </c>
      <c r="D1008" s="5">
        <f ca="1">_xlfn.XLOOKUP(Tabla2[[#This Row],[Producto]],Table1[Nombre de Producto],Table1[Precio Unitario])</f>
        <v>875</v>
      </c>
      <c r="E1008" s="5">
        <f ca="1">Tabla2[[#This Row],[Cantidad Vendida]]*Tabla2[[#This Row],[Precio Unitario]]</f>
        <v>10500</v>
      </c>
    </row>
    <row r="1009" spans="1:5">
      <c r="A1009" s="6">
        <v>45116</v>
      </c>
      <c r="B1009" t="str" cm="1">
        <f t="array" aca="1" ref="B1009" ca="1">INDEX(Inventario!B:B, RANDBETWEEN(1, COUNTA(Inventario!B:B)))</f>
        <v>Teclado Ergonómico Kinesis Advantage2</v>
      </c>
      <c r="C1009">
        <f t="shared" ca="1" si="15"/>
        <v>7</v>
      </c>
      <c r="D1009" s="5">
        <f ca="1">_xlfn.XLOOKUP(Tabla2[[#This Row],[Producto]],Table1[Nombre de Producto],Table1[Precio Unitario])</f>
        <v>6125</v>
      </c>
      <c r="E1009" s="5">
        <f ca="1">Tabla2[[#This Row],[Cantidad Vendida]]*Tabla2[[#This Row],[Precio Unitario]]</f>
        <v>42875</v>
      </c>
    </row>
    <row r="1010" spans="1:5">
      <c r="A1010" s="6">
        <v>45116</v>
      </c>
      <c r="B1010" t="str" cm="1">
        <f t="array" aca="1" ref="B1010" ca="1">INDEX(Inventario!B:B, RANDBETWEEN(1, COUNTA(Inventario!B:B)))</f>
        <v>Ratón Gaming Glorious Model O</v>
      </c>
      <c r="C1010">
        <f t="shared" ca="1" si="15"/>
        <v>12</v>
      </c>
      <c r="D1010" s="5">
        <f ca="1">_xlfn.XLOOKUP(Tabla2[[#This Row],[Producto]],Table1[Nombre de Producto],Table1[Precio Unitario])</f>
        <v>875</v>
      </c>
      <c r="E1010" s="5">
        <f ca="1">Tabla2[[#This Row],[Cantidad Vendida]]*Tabla2[[#This Row],[Precio Unitario]]</f>
        <v>10500</v>
      </c>
    </row>
    <row r="1011" spans="1:5">
      <c r="A1011" s="6">
        <v>45116</v>
      </c>
      <c r="B1011" t="str" cm="1">
        <f t="array" aca="1" ref="B1011" ca="1">INDEX(Inventario!B:B, RANDBETWEEN(1, COUNTA(Inventario!B:B)))</f>
        <v>Ratón Inalámbrico Logitech MX Master 3</v>
      </c>
      <c r="C1011">
        <f t="shared" ca="1" si="15"/>
        <v>8</v>
      </c>
      <c r="D1011" s="5">
        <f ca="1">_xlfn.XLOOKUP(Tabla2[[#This Row],[Producto]],Table1[Nombre de Producto],Table1[Precio Unitario])</f>
        <v>1750</v>
      </c>
      <c r="E1011" s="5">
        <f ca="1">Tabla2[[#This Row],[Cantidad Vendida]]*Tabla2[[#This Row],[Precio Unitario]]</f>
        <v>14000</v>
      </c>
    </row>
    <row r="1012" spans="1:5">
      <c r="A1012" s="6">
        <v>45116</v>
      </c>
      <c r="B1012" t="str" cm="1">
        <f t="array" aca="1" ref="B1012" ca="1">INDEX(Inventario!B:B, RANDBETWEEN(1, COUNTA(Inventario!B:B)))</f>
        <v>Ratón Inalámbrico Logitech MX Anywhere 2S</v>
      </c>
      <c r="C1012">
        <f t="shared" ca="1" si="15"/>
        <v>4</v>
      </c>
      <c r="D1012" s="5">
        <f ca="1">_xlfn.XLOOKUP(Tabla2[[#This Row],[Producto]],Table1[Nombre de Producto],Table1[Precio Unitario])</f>
        <v>1050</v>
      </c>
      <c r="E1012" s="5">
        <f ca="1">Tabla2[[#This Row],[Cantidad Vendida]]*Tabla2[[#This Row],[Precio Unitario]]</f>
        <v>4200</v>
      </c>
    </row>
    <row r="1013" spans="1:5">
      <c r="A1013" s="6">
        <v>45116</v>
      </c>
      <c r="B1013" t="str" cm="1">
        <f t="array" aca="1" ref="B1013" ca="1">INDEX(Inventario!B:B, RANDBETWEEN(1, COUNTA(Inventario!B:B)))</f>
        <v>Monitor Dell UltraSharp 27</v>
      </c>
      <c r="C1013">
        <f t="shared" ca="1" si="15"/>
        <v>4</v>
      </c>
      <c r="D1013" s="5">
        <f ca="1">_xlfn.XLOOKUP(Tabla2[[#This Row],[Producto]],Table1[Nombre de Producto],Table1[Precio Unitario])</f>
        <v>8750</v>
      </c>
      <c r="E1013" s="5">
        <f ca="1">Tabla2[[#This Row],[Cantidad Vendida]]*Tabla2[[#This Row],[Precio Unitario]]</f>
        <v>35000</v>
      </c>
    </row>
    <row r="1014" spans="1:5">
      <c r="A1014" s="6">
        <v>45116</v>
      </c>
      <c r="B1014" t="str" cm="1">
        <f t="array" aca="1" ref="B1014" ca="1">INDEX(Inventario!B:B, RANDBETWEEN(1, COUNTA(Inventario!B:B)))</f>
        <v>Teclado Mecánico Das Keyboard 4</v>
      </c>
      <c r="C1014">
        <f t="shared" ca="1" si="15"/>
        <v>8</v>
      </c>
      <c r="D1014" s="5">
        <f ca="1">_xlfn.XLOOKUP(Tabla2[[#This Row],[Producto]],Table1[Nombre de Producto],Table1[Precio Unitario])</f>
        <v>2975</v>
      </c>
      <c r="E1014" s="5">
        <f ca="1">Tabla2[[#This Row],[Cantidad Vendida]]*Tabla2[[#This Row],[Precio Unitario]]</f>
        <v>23800</v>
      </c>
    </row>
    <row r="1015" spans="1:5">
      <c r="A1015" s="6">
        <v>45116</v>
      </c>
      <c r="B1015" t="str" cm="1">
        <f t="array" aca="1" ref="B1015" ca="1">INDEX(Inventario!B:B, RANDBETWEEN(1, COUNTA(Inventario!B:B)))</f>
        <v>Ratón Inalámbrico Logitech MX Master 3</v>
      </c>
      <c r="C1015">
        <f t="shared" ca="1" si="15"/>
        <v>7</v>
      </c>
      <c r="D1015" s="5">
        <f ca="1">_xlfn.XLOOKUP(Tabla2[[#This Row],[Producto]],Table1[Nombre de Producto],Table1[Precio Unitario])</f>
        <v>1750</v>
      </c>
      <c r="E1015" s="5">
        <f ca="1">Tabla2[[#This Row],[Cantidad Vendida]]*Tabla2[[#This Row],[Precio Unitario]]</f>
        <v>12250</v>
      </c>
    </row>
    <row r="1016" spans="1:5">
      <c r="A1016" s="6">
        <v>45116</v>
      </c>
      <c r="B1016" t="str" cm="1">
        <f t="array" aca="1" ref="B1016" ca="1">INDEX(Inventario!B:B, RANDBETWEEN(1, COUNTA(Inventario!B:B)))</f>
        <v>Auriculares Marshall Major III</v>
      </c>
      <c r="C1016">
        <f t="shared" ca="1" si="15"/>
        <v>5</v>
      </c>
      <c r="D1016" s="5">
        <f ca="1">_xlfn.XLOOKUP(Tabla2[[#This Row],[Producto]],Table1[Nombre de Producto],Table1[Precio Unitario])</f>
        <v>3150</v>
      </c>
      <c r="E1016" s="5">
        <f ca="1">Tabla2[[#This Row],[Cantidad Vendida]]*Tabla2[[#This Row],[Precio Unitario]]</f>
        <v>15750</v>
      </c>
    </row>
    <row r="1017" spans="1:5">
      <c r="A1017" s="6">
        <v>45116</v>
      </c>
      <c r="B1017" t="str" cm="1">
        <f t="array" aca="1" ref="B1017" ca="1">INDEX(Inventario!B:B, RANDBETWEEN(1, COUNTA(Inventario!B:B)))</f>
        <v>Monitor HP Omen 27i</v>
      </c>
      <c r="C1017">
        <f t="shared" ca="1" si="15"/>
        <v>5</v>
      </c>
      <c r="D1017" s="5">
        <f ca="1">_xlfn.XLOOKUP(Tabla2[[#This Row],[Producto]],Table1[Nombre de Producto],Table1[Precio Unitario])</f>
        <v>8750</v>
      </c>
      <c r="E1017" s="5">
        <f ca="1">Tabla2[[#This Row],[Cantidad Vendida]]*Tabla2[[#This Row],[Precio Unitario]]</f>
        <v>43750</v>
      </c>
    </row>
    <row r="1018" spans="1:5">
      <c r="A1018" s="6">
        <v>45116</v>
      </c>
      <c r="B1018" t="str" cm="1">
        <f t="array" aca="1" ref="B1018" ca="1">INDEX(Inventario!B:B, RANDBETWEEN(1, COUNTA(Inventario!B:B)))</f>
        <v>Teclado Retroiluminado Corsair K70</v>
      </c>
      <c r="C1018">
        <f t="shared" ca="1" si="15"/>
        <v>12</v>
      </c>
      <c r="D1018" s="5">
        <f ca="1">_xlfn.XLOOKUP(Tabla2[[#This Row],[Producto]],Table1[Nombre de Producto],Table1[Precio Unitario])</f>
        <v>2800</v>
      </c>
      <c r="E1018" s="5">
        <f ca="1">Tabla2[[#This Row],[Cantidad Vendida]]*Tabla2[[#This Row],[Precio Unitario]]</f>
        <v>33600</v>
      </c>
    </row>
    <row r="1019" spans="1:5">
      <c r="A1019" s="6">
        <v>45116</v>
      </c>
      <c r="B1019" t="str" cm="1">
        <f t="array" aca="1" ref="B1019" ca="1">INDEX(Inventario!B:B, RANDBETWEEN(1, COUNTA(Inventario!B:B)))</f>
        <v>Monitor LG UltraWide</v>
      </c>
      <c r="C1019">
        <f t="shared" ca="1" si="15"/>
        <v>8</v>
      </c>
      <c r="D1019" s="5">
        <f ca="1">_xlfn.XLOOKUP(Tabla2[[#This Row],[Producto]],Table1[Nombre de Producto],Table1[Precio Unitario])</f>
        <v>7000</v>
      </c>
      <c r="E1019" s="5">
        <f ca="1">Tabla2[[#This Row],[Cantidad Vendida]]*Tabla2[[#This Row],[Precio Unitario]]</f>
        <v>56000</v>
      </c>
    </row>
    <row r="1020" spans="1:5">
      <c r="A1020" s="6">
        <v>45116</v>
      </c>
      <c r="B1020" t="str" cm="1">
        <f t="array" aca="1" ref="B1020" ca="1">INDEX(Inventario!B:B, RANDBETWEEN(1, COUNTA(Inventario!B:B)))</f>
        <v>Teclado Compacto Keychron K2</v>
      </c>
      <c r="C1020">
        <f t="shared" ca="1" si="15"/>
        <v>9</v>
      </c>
      <c r="D1020" s="5">
        <f ca="1">_xlfn.XLOOKUP(Tabla2[[#This Row],[Producto]],Table1[Nombre de Producto],Table1[Precio Unitario])</f>
        <v>1225</v>
      </c>
      <c r="E1020" s="5">
        <f ca="1">Tabla2[[#This Row],[Cantidad Vendida]]*Tabla2[[#This Row],[Precio Unitario]]</f>
        <v>11025</v>
      </c>
    </row>
    <row r="1021" spans="1:5">
      <c r="A1021" s="6">
        <v>45116</v>
      </c>
      <c r="B1021" t="str" cm="1">
        <f t="array" aca="1" ref="B1021" ca="1">INDEX(Inventario!B:B, RANDBETWEEN(1, COUNTA(Inventario!B:B)))</f>
        <v>Teclado Retroiluminado Corsair K70</v>
      </c>
      <c r="C1021">
        <f t="shared" ca="1" si="15"/>
        <v>0</v>
      </c>
      <c r="D1021" s="5">
        <f ca="1">_xlfn.XLOOKUP(Tabla2[[#This Row],[Producto]],Table1[Nombre de Producto],Table1[Precio Unitario])</f>
        <v>2800</v>
      </c>
      <c r="E1021" s="5">
        <f ca="1">Tabla2[[#This Row],[Cantidad Vendida]]*Tabla2[[#This Row],[Precio Unitario]]</f>
        <v>0</v>
      </c>
    </row>
    <row r="1022" spans="1:5">
      <c r="A1022" s="6">
        <v>45116</v>
      </c>
      <c r="B1022" t="str" cm="1">
        <f t="array" aca="1" ref="B1022" ca="1">INDEX(Inventario!B:B, RANDBETWEEN(1, COUNTA(Inventario!B:B)))</f>
        <v>Auriculares Audio-Technica ATH-M50x</v>
      </c>
      <c r="C1022">
        <f t="shared" ca="1" si="15"/>
        <v>8</v>
      </c>
      <c r="D1022" s="5">
        <f ca="1">_xlfn.XLOOKUP(Tabla2[[#This Row],[Producto]],Table1[Nombre de Producto],Table1[Precio Unitario])</f>
        <v>2625</v>
      </c>
      <c r="E1022" s="5">
        <f ca="1">Tabla2[[#This Row],[Cantidad Vendida]]*Tabla2[[#This Row],[Precio Unitario]]</f>
        <v>21000</v>
      </c>
    </row>
    <row r="1023" spans="1:5">
      <c r="A1023" s="6">
        <v>45116</v>
      </c>
      <c r="B1023" t="str" cm="1">
        <f t="array" aca="1" ref="B1023" ca="1">INDEX(Inventario!B:B, RANDBETWEEN(1, COUNTA(Inventario!B:B)))</f>
        <v>Ratón Gaming Glorious Model O</v>
      </c>
      <c r="C1023">
        <f t="shared" ca="1" si="15"/>
        <v>1</v>
      </c>
      <c r="D1023" s="5">
        <f ca="1">_xlfn.XLOOKUP(Tabla2[[#This Row],[Producto]],Table1[Nombre de Producto],Table1[Precio Unitario])</f>
        <v>875</v>
      </c>
      <c r="E1023" s="5">
        <f ca="1">Tabla2[[#This Row],[Cantidad Vendida]]*Tabla2[[#This Row],[Precio Unitario]]</f>
        <v>875</v>
      </c>
    </row>
    <row r="1024" spans="1:5">
      <c r="A1024" s="6">
        <v>45116</v>
      </c>
      <c r="B1024" t="str" cm="1">
        <f t="array" aca="1" ref="B1024" ca="1">INDEX(Inventario!B:B, RANDBETWEEN(1, COUNTA(Inventario!B:B)))</f>
        <v>Auriculares Audio-Technica ATH-M50x</v>
      </c>
      <c r="C1024">
        <f t="shared" ca="1" si="15"/>
        <v>3</v>
      </c>
      <c r="D1024" s="5">
        <f ca="1">_xlfn.XLOOKUP(Tabla2[[#This Row],[Producto]],Table1[Nombre de Producto],Table1[Precio Unitario])</f>
        <v>2625</v>
      </c>
      <c r="E1024" s="5">
        <f ca="1">Tabla2[[#This Row],[Cantidad Vendida]]*Tabla2[[#This Row],[Precio Unitario]]</f>
        <v>7875</v>
      </c>
    </row>
    <row r="1025" spans="1:5">
      <c r="A1025" s="6">
        <v>45116</v>
      </c>
      <c r="B1025" t="str" cm="1">
        <f t="array" aca="1" ref="B1025" ca="1">INDEX(Inventario!B:B, RANDBETWEEN(1, COUNTA(Inventario!B:B)))</f>
        <v>Teclado Mecánico Razer BlackWidow Elite</v>
      </c>
      <c r="C1025">
        <f t="shared" ca="1" si="15"/>
        <v>5</v>
      </c>
      <c r="D1025" s="5">
        <f ca="1">_xlfn.XLOOKUP(Tabla2[[#This Row],[Producto]],Table1[Nombre de Producto],Table1[Precio Unitario])</f>
        <v>2975</v>
      </c>
      <c r="E1025" s="5">
        <f ca="1">Tabla2[[#This Row],[Cantidad Vendida]]*Tabla2[[#This Row],[Precio Unitario]]</f>
        <v>14875</v>
      </c>
    </row>
    <row r="1026" spans="1:5">
      <c r="A1026" s="6">
        <v>45116</v>
      </c>
      <c r="B1026" t="str" cm="1">
        <f t="array" aca="1" ref="B1026" ca="1">INDEX(Inventario!B:B, RANDBETWEEN(1, COUNTA(Inventario!B:B)))</f>
        <v>Monitor ViewSonic VX2776-SMHD</v>
      </c>
      <c r="C1026">
        <f t="shared" ca="1" si="15"/>
        <v>11</v>
      </c>
      <c r="D1026" s="5">
        <f ca="1">_xlfn.XLOOKUP(Tabla2[[#This Row],[Producto]],Table1[Nombre de Producto],Table1[Precio Unitario])</f>
        <v>3150</v>
      </c>
      <c r="E1026" s="5">
        <f ca="1">Tabla2[[#This Row],[Cantidad Vendida]]*Tabla2[[#This Row],[Precio Unitario]]</f>
        <v>34650</v>
      </c>
    </row>
    <row r="1027" spans="1:5">
      <c r="A1027" s="6">
        <v>45116</v>
      </c>
      <c r="B1027" t="str" cm="1">
        <f t="array" aca="1" ref="B1027" ca="1">INDEX(Inventario!B:B, RANDBETWEEN(1, COUNTA(Inventario!B:B)))</f>
        <v>Ratón Gaming Glorious Model O</v>
      </c>
      <c r="C1027">
        <f t="shared" ref="C1027:C1090" ca="1" si="16">RANDBETWEEN(0,12)</f>
        <v>4</v>
      </c>
      <c r="D1027" s="5">
        <f ca="1">_xlfn.XLOOKUP(Tabla2[[#This Row],[Producto]],Table1[Nombre de Producto],Table1[Precio Unitario])</f>
        <v>875</v>
      </c>
      <c r="E1027" s="5">
        <f ca="1">Tabla2[[#This Row],[Cantidad Vendida]]*Tabla2[[#This Row],[Precio Unitario]]</f>
        <v>3500</v>
      </c>
    </row>
    <row r="1028" spans="1:5">
      <c r="A1028" s="6">
        <v>45116</v>
      </c>
      <c r="B1028" t="str" cm="1">
        <f t="array" aca="1" ref="B1028" ca="1">INDEX(Inventario!B:B, RANDBETWEEN(1, COUNTA(Inventario!B:B)))</f>
        <v>Auriculares Jabra Elite 85h</v>
      </c>
      <c r="C1028">
        <f t="shared" ca="1" si="16"/>
        <v>5</v>
      </c>
      <c r="D1028" s="5">
        <f ca="1">_xlfn.XLOOKUP(Tabla2[[#This Row],[Producto]],Table1[Nombre de Producto],Table1[Precio Unitario])</f>
        <v>4375</v>
      </c>
      <c r="E1028" s="5">
        <f ca="1">Tabla2[[#This Row],[Cantidad Vendida]]*Tabla2[[#This Row],[Precio Unitario]]</f>
        <v>21875</v>
      </c>
    </row>
    <row r="1029" spans="1:5">
      <c r="A1029" s="6">
        <v>45116</v>
      </c>
      <c r="B1029" t="str" cm="1">
        <f t="array" aca="1" ref="B1029" ca="1">INDEX(Inventario!B:B, RANDBETWEEN(1, COUNTA(Inventario!B:B)))</f>
        <v>Monitor ASUS ROG Swift</v>
      </c>
      <c r="C1029">
        <f t="shared" ca="1" si="16"/>
        <v>6</v>
      </c>
      <c r="D1029" s="5">
        <f ca="1">_xlfn.XLOOKUP(Tabla2[[#This Row],[Producto]],Table1[Nombre de Producto],Table1[Precio Unitario])</f>
        <v>14000</v>
      </c>
      <c r="E1029" s="5">
        <f ca="1">Tabla2[[#This Row],[Cantidad Vendida]]*Tabla2[[#This Row],[Precio Unitario]]</f>
        <v>84000</v>
      </c>
    </row>
    <row r="1030" spans="1:5">
      <c r="A1030" s="6">
        <v>45116</v>
      </c>
      <c r="B1030" t="str" cm="1">
        <f t="array" aca="1" ref="B1030" ca="1">INDEX(Inventario!B:B, RANDBETWEEN(1, COUNTA(Inventario!B:B)))</f>
        <v>Ratón Inalámbrico Razer DeathAdder V2</v>
      </c>
      <c r="C1030">
        <f t="shared" ca="1" si="16"/>
        <v>0</v>
      </c>
      <c r="D1030" s="5">
        <f ca="1">_xlfn.XLOOKUP(Tabla2[[#This Row],[Producto]],Table1[Nombre de Producto],Table1[Precio Unitario])</f>
        <v>1225</v>
      </c>
      <c r="E1030" s="5">
        <f ca="1">Tabla2[[#This Row],[Cantidad Vendida]]*Tabla2[[#This Row],[Precio Unitario]]</f>
        <v>0</v>
      </c>
    </row>
    <row r="1031" spans="1:5">
      <c r="A1031" s="6">
        <v>45116</v>
      </c>
      <c r="B1031" t="str" cm="1">
        <f t="array" aca="1" ref="B1031" ca="1">INDEX(Inventario!B:B, RANDBETWEEN(1, COUNTA(Inventario!B:B)))</f>
        <v>Auriculares HyperX Cloud II</v>
      </c>
      <c r="C1031">
        <f t="shared" ca="1" si="16"/>
        <v>5</v>
      </c>
      <c r="D1031" s="5">
        <f ca="1">_xlfn.XLOOKUP(Tabla2[[#This Row],[Producto]],Table1[Nombre de Producto],Table1[Precio Unitario])</f>
        <v>1750</v>
      </c>
      <c r="E1031" s="5">
        <f ca="1">Tabla2[[#This Row],[Cantidad Vendida]]*Tabla2[[#This Row],[Precio Unitario]]</f>
        <v>8750</v>
      </c>
    </row>
    <row r="1032" spans="1:5">
      <c r="A1032" s="6">
        <v>45116</v>
      </c>
      <c r="B1032" t="str" cm="1">
        <f t="array" aca="1" ref="B1032" ca="1">INDEX(Inventario!B:B, RANDBETWEEN(1, COUNTA(Inventario!B:B)))</f>
        <v>Auriculares Audio-Technica ATH-M50x</v>
      </c>
      <c r="C1032">
        <f t="shared" ca="1" si="16"/>
        <v>4</v>
      </c>
      <c r="D1032" s="5">
        <f ca="1">_xlfn.XLOOKUP(Tabla2[[#This Row],[Producto]],Table1[Nombre de Producto],Table1[Precio Unitario])</f>
        <v>2625</v>
      </c>
      <c r="E1032" s="5">
        <f ca="1">Tabla2[[#This Row],[Cantidad Vendida]]*Tabla2[[#This Row],[Precio Unitario]]</f>
        <v>10500</v>
      </c>
    </row>
    <row r="1033" spans="1:5">
      <c r="A1033" s="6">
        <v>45116</v>
      </c>
      <c r="B1033" t="str" cm="1">
        <f t="array" aca="1" ref="B1033" ca="1">INDEX(Inventario!B:B, RANDBETWEEN(1, COUNTA(Inventario!B:B)))</f>
        <v>Auriculares Inalámbricos Sony WH-1000XM4</v>
      </c>
      <c r="C1033">
        <f t="shared" ca="1" si="16"/>
        <v>2</v>
      </c>
      <c r="D1033" s="5">
        <f ca="1">_xlfn.XLOOKUP(Tabla2[[#This Row],[Producto]],Table1[Nombre de Producto],Table1[Precio Unitario])</f>
        <v>6125</v>
      </c>
      <c r="E1033" s="5">
        <f ca="1">Tabla2[[#This Row],[Cantidad Vendida]]*Tabla2[[#This Row],[Precio Unitario]]</f>
        <v>12250</v>
      </c>
    </row>
    <row r="1034" spans="1:5">
      <c r="A1034" s="6">
        <v>45116</v>
      </c>
      <c r="B1034" t="str" cm="1">
        <f t="array" aca="1" ref="B1034" ca="1">INDEX(Inventario!B:B, RANDBETWEEN(1, COUNTA(Inventario!B:B)))</f>
        <v>Teclado Gamer Razer Huntsman Mini</v>
      </c>
      <c r="C1034">
        <f t="shared" ca="1" si="16"/>
        <v>10</v>
      </c>
      <c r="D1034" s="5">
        <f ca="1">_xlfn.XLOOKUP(Tabla2[[#This Row],[Producto]],Table1[Nombre de Producto],Table1[Precio Unitario])</f>
        <v>2450</v>
      </c>
      <c r="E1034" s="5">
        <f ca="1">Tabla2[[#This Row],[Cantidad Vendida]]*Tabla2[[#This Row],[Precio Unitario]]</f>
        <v>24500</v>
      </c>
    </row>
    <row r="1035" spans="1:5">
      <c r="A1035" s="6">
        <v>45116</v>
      </c>
      <c r="B1035" t="str" cm="1">
        <f t="array" aca="1" ref="B1035" ca="1">INDEX(Inventario!B:B, RANDBETWEEN(1, COUNTA(Inventario!B:B)))</f>
        <v>Ratón Gaming SteelSeries Rival 600</v>
      </c>
      <c r="C1035">
        <f t="shared" ca="1" si="16"/>
        <v>9</v>
      </c>
      <c r="D1035" s="5">
        <f ca="1">_xlfn.XLOOKUP(Tabla2[[#This Row],[Producto]],Table1[Nombre de Producto],Table1[Precio Unitario])</f>
        <v>1400</v>
      </c>
      <c r="E1035" s="5">
        <f ca="1">Tabla2[[#This Row],[Cantidad Vendida]]*Tabla2[[#This Row],[Precio Unitario]]</f>
        <v>12600</v>
      </c>
    </row>
    <row r="1036" spans="1:5">
      <c r="A1036" s="6">
        <v>45116</v>
      </c>
      <c r="B1036" t="str" cm="1">
        <f t="array" aca="1" ref="B1036" ca="1">INDEX(Inventario!B:B, RANDBETWEEN(1, COUNTA(Inventario!B:B)))</f>
        <v>Ratón Vertical Ergonomico Anker</v>
      </c>
      <c r="C1036">
        <f t="shared" ca="1" si="16"/>
        <v>1</v>
      </c>
      <c r="D1036" s="5">
        <f ca="1">_xlfn.XLOOKUP(Tabla2[[#This Row],[Producto]],Table1[Nombre de Producto],Table1[Precio Unitario])</f>
        <v>525</v>
      </c>
      <c r="E1036" s="5">
        <f ca="1">Tabla2[[#This Row],[Cantidad Vendida]]*Tabla2[[#This Row],[Precio Unitario]]</f>
        <v>525</v>
      </c>
    </row>
    <row r="1037" spans="1:5">
      <c r="A1037" s="6">
        <v>45116</v>
      </c>
      <c r="B1037" t="str" cm="1">
        <f t="array" aca="1" ref="B1037" ca="1">INDEX(Inventario!B:B, RANDBETWEEN(1, COUNTA(Inventario!B:B)))</f>
        <v>Monitor HP Omen 27i</v>
      </c>
      <c r="C1037">
        <f t="shared" ca="1" si="16"/>
        <v>8</v>
      </c>
      <c r="D1037" s="5">
        <f ca="1">_xlfn.XLOOKUP(Tabla2[[#This Row],[Producto]],Table1[Nombre de Producto],Table1[Precio Unitario])</f>
        <v>8750</v>
      </c>
      <c r="E1037" s="5">
        <f ca="1">Tabla2[[#This Row],[Cantidad Vendida]]*Tabla2[[#This Row],[Precio Unitario]]</f>
        <v>70000</v>
      </c>
    </row>
    <row r="1038" spans="1:5">
      <c r="A1038" s="6">
        <v>45116</v>
      </c>
      <c r="B1038" t="str" cm="1">
        <f t="array" aca="1" ref="B1038" ca="1">INDEX(Inventario!B:B, RANDBETWEEN(1, COUNTA(Inventario!B:B)))</f>
        <v>Ratón Inalámbrico Microsoft Arc</v>
      </c>
      <c r="C1038">
        <f t="shared" ca="1" si="16"/>
        <v>10</v>
      </c>
      <c r="D1038" s="5">
        <f ca="1">_xlfn.XLOOKUP(Tabla2[[#This Row],[Producto]],Table1[Nombre de Producto],Table1[Precio Unitario])</f>
        <v>1050</v>
      </c>
      <c r="E1038" s="5">
        <f ca="1">Tabla2[[#This Row],[Cantidad Vendida]]*Tabla2[[#This Row],[Precio Unitario]]</f>
        <v>10500</v>
      </c>
    </row>
    <row r="1039" spans="1:5">
      <c r="A1039" s="6">
        <v>45116</v>
      </c>
      <c r="B1039" t="str" cm="1">
        <f t="array" aca="1" ref="B1039" ca="1">INDEX(Inventario!B:B, RANDBETWEEN(1, COUNTA(Inventario!B:B)))</f>
        <v>Auriculares Jabra Elite 85h</v>
      </c>
      <c r="C1039">
        <f t="shared" ca="1" si="16"/>
        <v>3</v>
      </c>
      <c r="D1039" s="5">
        <f ca="1">_xlfn.XLOOKUP(Tabla2[[#This Row],[Producto]],Table1[Nombre de Producto],Table1[Precio Unitario])</f>
        <v>4375</v>
      </c>
      <c r="E1039" s="5">
        <f ca="1">Tabla2[[#This Row],[Cantidad Vendida]]*Tabla2[[#This Row],[Precio Unitario]]</f>
        <v>13125</v>
      </c>
    </row>
    <row r="1040" spans="1:5">
      <c r="A1040" s="6">
        <v>45116</v>
      </c>
      <c r="B1040" t="str" cm="1">
        <f t="array" aca="1" ref="B1040" ca="1">INDEX(Inventario!B:B, RANDBETWEEN(1, COUNTA(Inventario!B:B)))</f>
        <v>Ratón Gaming Corsair Dark Core RGB Pro</v>
      </c>
      <c r="C1040">
        <f t="shared" ca="1" si="16"/>
        <v>1</v>
      </c>
      <c r="D1040" s="5">
        <f ca="1">_xlfn.XLOOKUP(Tabla2[[#This Row],[Producto]],Table1[Nombre de Producto],Table1[Precio Unitario])</f>
        <v>1750</v>
      </c>
      <c r="E1040" s="5">
        <f ca="1">Tabla2[[#This Row],[Cantidad Vendida]]*Tabla2[[#This Row],[Precio Unitario]]</f>
        <v>1750</v>
      </c>
    </row>
    <row r="1041" spans="1:5">
      <c r="A1041" s="6">
        <v>45116</v>
      </c>
      <c r="B1041" t="str" cm="1">
        <f t="array" aca="1" ref="B1041" ca="1">INDEX(Inventario!B:B, RANDBETWEEN(1, COUNTA(Inventario!B:B)))</f>
        <v>Teclado Inalámbrico Apple Magic Keyboard</v>
      </c>
      <c r="C1041">
        <f t="shared" ca="1" si="16"/>
        <v>11</v>
      </c>
      <c r="D1041" s="5">
        <f ca="1">_xlfn.XLOOKUP(Tabla2[[#This Row],[Producto]],Table1[Nombre de Producto],Table1[Precio Unitario])</f>
        <v>1750</v>
      </c>
      <c r="E1041" s="5">
        <f ca="1">Tabla2[[#This Row],[Cantidad Vendida]]*Tabla2[[#This Row],[Precio Unitario]]</f>
        <v>19250</v>
      </c>
    </row>
    <row r="1042" spans="1:5">
      <c r="A1042" s="6">
        <v>45123</v>
      </c>
      <c r="B1042" t="str" cm="1">
        <f t="array" aca="1" ref="B1042" ca="1">INDEX(Inventario!B:B, RANDBETWEEN(1, COUNTA(Inventario!B:B)))</f>
        <v>Auriculares Logitech G Pro X</v>
      </c>
      <c r="C1042">
        <f t="shared" ca="1" si="16"/>
        <v>2</v>
      </c>
      <c r="D1042" s="5">
        <f ca="1">_xlfn.XLOOKUP(Tabla2[[#This Row],[Producto]],Table1[Nombre de Producto],Table1[Precio Unitario])</f>
        <v>2625</v>
      </c>
      <c r="E1042" s="5">
        <f ca="1">Tabla2[[#This Row],[Cantidad Vendida]]*Tabla2[[#This Row],[Precio Unitario]]</f>
        <v>5250</v>
      </c>
    </row>
    <row r="1043" spans="1:5">
      <c r="A1043" s="6">
        <v>45123</v>
      </c>
      <c r="B1043" t="str" cm="1">
        <f t="array" aca="1" ref="B1043" ca="1">INDEX(Inventario!B:B, RANDBETWEEN(1, COUNTA(Inventario!B:B)))</f>
        <v>Monitor ViewSonic VX2776-SMHD</v>
      </c>
      <c r="C1043">
        <f t="shared" ca="1" si="16"/>
        <v>10</v>
      </c>
      <c r="D1043" s="5">
        <f ca="1">_xlfn.XLOOKUP(Tabla2[[#This Row],[Producto]],Table1[Nombre de Producto],Table1[Precio Unitario])</f>
        <v>3150</v>
      </c>
      <c r="E1043" s="5">
        <f ca="1">Tabla2[[#This Row],[Cantidad Vendida]]*Tabla2[[#This Row],[Precio Unitario]]</f>
        <v>31500</v>
      </c>
    </row>
    <row r="1044" spans="1:5">
      <c r="A1044" s="6">
        <v>45123</v>
      </c>
      <c r="B1044" t="str" cm="1">
        <f t="array" aca="1" ref="B1044" ca="1">INDEX(Inventario!B:B, RANDBETWEEN(1, COUNTA(Inventario!B:B)))</f>
        <v>Webcam Razer Kiyo</v>
      </c>
      <c r="C1044">
        <f t="shared" ca="1" si="16"/>
        <v>12</v>
      </c>
      <c r="D1044" s="5">
        <f ca="1">_xlfn.XLOOKUP(Tabla2[[#This Row],[Producto]],Table1[Nombre de Producto],Table1[Precio Unitario])</f>
        <v>1750</v>
      </c>
      <c r="E1044" s="5">
        <f ca="1">Tabla2[[#This Row],[Cantidad Vendida]]*Tabla2[[#This Row],[Precio Unitario]]</f>
        <v>21000</v>
      </c>
    </row>
    <row r="1045" spans="1:5">
      <c r="A1045" s="6">
        <v>45123</v>
      </c>
      <c r="B1045" t="str" cm="1">
        <f t="array" aca="1" ref="B1045" ca="1">INDEX(Inventario!B:B, RANDBETWEEN(1, COUNTA(Inventario!B:B)))</f>
        <v>Ratón Inalámbrico Logitech MX Master 3</v>
      </c>
      <c r="C1045">
        <f t="shared" ca="1" si="16"/>
        <v>8</v>
      </c>
      <c r="D1045" s="5">
        <f ca="1">_xlfn.XLOOKUP(Tabla2[[#This Row],[Producto]],Table1[Nombre de Producto],Table1[Precio Unitario])</f>
        <v>1750</v>
      </c>
      <c r="E1045" s="5">
        <f ca="1">Tabla2[[#This Row],[Cantidad Vendida]]*Tabla2[[#This Row],[Precio Unitario]]</f>
        <v>14000</v>
      </c>
    </row>
    <row r="1046" spans="1:5">
      <c r="A1046" s="6">
        <v>45123</v>
      </c>
      <c r="B1046" t="str" cm="1">
        <f t="array" aca="1" ref="B1046" ca="1">INDEX(Inventario!B:B, RANDBETWEEN(1, COUNTA(Inventario!B:B)))</f>
        <v>Teclado Inalámbrico Apple Magic Keyboard</v>
      </c>
      <c r="C1046">
        <f t="shared" ca="1" si="16"/>
        <v>12</v>
      </c>
      <c r="D1046" s="5">
        <f ca="1">_xlfn.XLOOKUP(Tabla2[[#This Row],[Producto]],Table1[Nombre de Producto],Table1[Precio Unitario])</f>
        <v>1750</v>
      </c>
      <c r="E1046" s="5">
        <f ca="1">Tabla2[[#This Row],[Cantidad Vendida]]*Tabla2[[#This Row],[Precio Unitario]]</f>
        <v>21000</v>
      </c>
    </row>
    <row r="1047" spans="1:5">
      <c r="A1047" s="6">
        <v>45123</v>
      </c>
      <c r="B1047" t="str" cm="1">
        <f t="array" aca="1" ref="B1047" ca="1">INDEX(Inventario!B:B, RANDBETWEEN(1, COUNTA(Inventario!B:B)))</f>
        <v>Monitor Gigabyte AORUS FI27Q</v>
      </c>
      <c r="C1047">
        <f t="shared" ca="1" si="16"/>
        <v>12</v>
      </c>
      <c r="D1047" s="5">
        <f ca="1">_xlfn.XLOOKUP(Tabla2[[#This Row],[Producto]],Table1[Nombre de Producto],Table1[Precio Unitario])</f>
        <v>12250</v>
      </c>
      <c r="E1047" s="5">
        <f ca="1">Tabla2[[#This Row],[Cantidad Vendida]]*Tabla2[[#This Row],[Precio Unitario]]</f>
        <v>147000</v>
      </c>
    </row>
    <row r="1048" spans="1:5">
      <c r="A1048" s="6">
        <v>45123</v>
      </c>
      <c r="B1048" t="str" cm="1">
        <f t="array" aca="1" ref="B1048" ca="1">INDEX(Inventario!B:B, RANDBETWEEN(1, COUNTA(Inventario!B:B)))</f>
        <v>Auriculares HyperX Cloud II</v>
      </c>
      <c r="C1048">
        <f t="shared" ca="1" si="16"/>
        <v>0</v>
      </c>
      <c r="D1048" s="5">
        <f ca="1">_xlfn.XLOOKUP(Tabla2[[#This Row],[Producto]],Table1[Nombre de Producto],Table1[Precio Unitario])</f>
        <v>1750</v>
      </c>
      <c r="E1048" s="5">
        <f ca="1">Tabla2[[#This Row],[Cantidad Vendida]]*Tabla2[[#This Row],[Precio Unitario]]</f>
        <v>0</v>
      </c>
    </row>
    <row r="1049" spans="1:5">
      <c r="A1049" s="6">
        <v>45123</v>
      </c>
      <c r="B1049" t="str" cm="1">
        <f t="array" aca="1" ref="B1049" ca="1">INDEX(Inventario!B:B, RANDBETWEEN(1, COUNTA(Inventario!B:B)))</f>
        <v>Auriculares Logitech G Pro X</v>
      </c>
      <c r="C1049">
        <f t="shared" ca="1" si="16"/>
        <v>5</v>
      </c>
      <c r="D1049" s="5">
        <f ca="1">_xlfn.XLOOKUP(Tabla2[[#This Row],[Producto]],Table1[Nombre de Producto],Table1[Precio Unitario])</f>
        <v>2625</v>
      </c>
      <c r="E1049" s="5">
        <f ca="1">Tabla2[[#This Row],[Cantidad Vendida]]*Tabla2[[#This Row],[Precio Unitario]]</f>
        <v>13125</v>
      </c>
    </row>
    <row r="1050" spans="1:5">
      <c r="A1050" s="6">
        <v>45123</v>
      </c>
      <c r="B1050" t="str" cm="1">
        <f t="array" aca="1" ref="B1050" ca="1">INDEX(Inventario!B:B, RANDBETWEEN(1, COUNTA(Inventario!B:B)))</f>
        <v>Ratón Inalámbrico Logitech Pebble M350</v>
      </c>
      <c r="C1050">
        <f t="shared" ca="1" si="16"/>
        <v>3</v>
      </c>
      <c r="D1050" s="5">
        <f ca="1">_xlfn.XLOOKUP(Tabla2[[#This Row],[Producto]],Table1[Nombre de Producto],Table1[Precio Unitario])</f>
        <v>875</v>
      </c>
      <c r="E1050" s="5">
        <f ca="1">Tabla2[[#This Row],[Cantidad Vendida]]*Tabla2[[#This Row],[Precio Unitario]]</f>
        <v>2625</v>
      </c>
    </row>
    <row r="1051" spans="1:5">
      <c r="A1051" s="6">
        <v>45123</v>
      </c>
      <c r="B1051" t="str" cm="1">
        <f t="array" aca="1" ref="B1051" ca="1">INDEX(Inventario!B:B, RANDBETWEEN(1, COUNTA(Inventario!B:B)))</f>
        <v>Teclado Retroiluminado Corsair K70</v>
      </c>
      <c r="C1051">
        <f t="shared" ca="1" si="16"/>
        <v>1</v>
      </c>
      <c r="D1051" s="5">
        <f ca="1">_xlfn.XLOOKUP(Tabla2[[#This Row],[Producto]],Table1[Nombre de Producto],Table1[Precio Unitario])</f>
        <v>2800</v>
      </c>
      <c r="E1051" s="5">
        <f ca="1">Tabla2[[#This Row],[Cantidad Vendida]]*Tabla2[[#This Row],[Precio Unitario]]</f>
        <v>2800</v>
      </c>
    </row>
    <row r="1052" spans="1:5">
      <c r="A1052" s="6">
        <v>45123</v>
      </c>
      <c r="B1052" t="str" cm="1">
        <f t="array" aca="1" ref="B1052" ca="1">INDEX(Inventario!B:B, RANDBETWEEN(1, COUNTA(Inventario!B:B)))</f>
        <v>Monitor BenQ PD3200U</v>
      </c>
      <c r="C1052">
        <f t="shared" ca="1" si="16"/>
        <v>10</v>
      </c>
      <c r="D1052" s="5">
        <f ca="1">_xlfn.XLOOKUP(Tabla2[[#This Row],[Producto]],Table1[Nombre de Producto],Table1[Precio Unitario])</f>
        <v>12250</v>
      </c>
      <c r="E1052" s="5">
        <f ca="1">Tabla2[[#This Row],[Cantidad Vendida]]*Tabla2[[#This Row],[Precio Unitario]]</f>
        <v>122500</v>
      </c>
    </row>
    <row r="1053" spans="1:5">
      <c r="A1053" s="6">
        <v>45123</v>
      </c>
      <c r="B1053" t="str" cm="1">
        <f t="array" aca="1" ref="B1053" ca="1">INDEX(Inventario!B:B, RANDBETWEEN(1, COUNTA(Inventario!B:B)))</f>
        <v>Auriculares Jabra Elite 85h</v>
      </c>
      <c r="C1053">
        <f t="shared" ca="1" si="16"/>
        <v>1</v>
      </c>
      <c r="D1053" s="5">
        <f ca="1">_xlfn.XLOOKUP(Tabla2[[#This Row],[Producto]],Table1[Nombre de Producto],Table1[Precio Unitario])</f>
        <v>4375</v>
      </c>
      <c r="E1053" s="5">
        <f ca="1">Tabla2[[#This Row],[Cantidad Vendida]]*Tabla2[[#This Row],[Precio Unitario]]</f>
        <v>4375</v>
      </c>
    </row>
    <row r="1054" spans="1:5">
      <c r="A1054" s="6">
        <v>45123</v>
      </c>
      <c r="B1054" t="str" cm="1">
        <f t="array" aca="1" ref="B1054" ca="1">INDEX(Inventario!B:B, RANDBETWEEN(1, COUNTA(Inventario!B:B)))</f>
        <v>Teclado Mecánico Logitech G915</v>
      </c>
      <c r="C1054">
        <f t="shared" ca="1" si="16"/>
        <v>12</v>
      </c>
      <c r="D1054" s="5">
        <f ca="1">_xlfn.XLOOKUP(Tabla2[[#This Row],[Producto]],Table1[Nombre de Producto],Table1[Precio Unitario])</f>
        <v>4007.5</v>
      </c>
      <c r="E1054" s="5">
        <f ca="1">Tabla2[[#This Row],[Cantidad Vendida]]*Tabla2[[#This Row],[Precio Unitario]]</f>
        <v>48090</v>
      </c>
    </row>
    <row r="1055" spans="1:5">
      <c r="A1055" s="6">
        <v>45123</v>
      </c>
      <c r="B1055" t="str" cm="1">
        <f t="array" aca="1" ref="B1055" ca="1">INDEX(Inventario!B:B, RANDBETWEEN(1, COUNTA(Inventario!B:B)))</f>
        <v>Ratón Gaming Corsair Dark Core RGB Pro</v>
      </c>
      <c r="C1055">
        <f t="shared" ca="1" si="16"/>
        <v>6</v>
      </c>
      <c r="D1055" s="5">
        <f ca="1">_xlfn.XLOOKUP(Tabla2[[#This Row],[Producto]],Table1[Nombre de Producto],Table1[Precio Unitario])</f>
        <v>1750</v>
      </c>
      <c r="E1055" s="5">
        <f ca="1">Tabla2[[#This Row],[Cantidad Vendida]]*Tabla2[[#This Row],[Precio Unitario]]</f>
        <v>10500</v>
      </c>
    </row>
    <row r="1056" spans="1:5">
      <c r="A1056" s="6">
        <v>45123</v>
      </c>
      <c r="B1056" t="str" cm="1">
        <f t="array" aca="1" ref="B1056" ca="1">INDEX(Inventario!B:B, RANDBETWEEN(1, COUNTA(Inventario!B:B)))</f>
        <v>Ratón Inalámbrico Logitech MX Anywhere 2S</v>
      </c>
      <c r="C1056">
        <f t="shared" ca="1" si="16"/>
        <v>10</v>
      </c>
      <c r="D1056" s="5">
        <f ca="1">_xlfn.XLOOKUP(Tabla2[[#This Row],[Producto]],Table1[Nombre de Producto],Table1[Precio Unitario])</f>
        <v>1050</v>
      </c>
      <c r="E1056" s="5">
        <f ca="1">Tabla2[[#This Row],[Cantidad Vendida]]*Tabla2[[#This Row],[Precio Unitario]]</f>
        <v>10500</v>
      </c>
    </row>
    <row r="1057" spans="1:5">
      <c r="A1057" s="6">
        <v>45123</v>
      </c>
      <c r="B1057" t="str" cm="1">
        <f t="array" aca="1" ref="B1057" ca="1">INDEX(Inventario!B:B, RANDBETWEEN(1, COUNTA(Inventario!B:B)))</f>
        <v>Monitor BenQ PD3200U</v>
      </c>
      <c r="C1057">
        <f t="shared" ca="1" si="16"/>
        <v>9</v>
      </c>
      <c r="D1057" s="5">
        <f ca="1">_xlfn.XLOOKUP(Tabla2[[#This Row],[Producto]],Table1[Nombre de Producto],Table1[Precio Unitario])</f>
        <v>12250</v>
      </c>
      <c r="E1057" s="5">
        <f ca="1">Tabla2[[#This Row],[Cantidad Vendida]]*Tabla2[[#This Row],[Precio Unitario]]</f>
        <v>110250</v>
      </c>
    </row>
    <row r="1058" spans="1:5">
      <c r="A1058" s="6">
        <v>45123</v>
      </c>
      <c r="B1058" t="str" cm="1">
        <f t="array" aca="1" ref="B1058" ca="1">INDEX(Inventario!B:B, RANDBETWEEN(1, COUNTA(Inventario!B:B)))</f>
        <v>Teclado Mecánico Logitech G915</v>
      </c>
      <c r="C1058">
        <f t="shared" ca="1" si="16"/>
        <v>7</v>
      </c>
      <c r="D1058" s="5">
        <f ca="1">_xlfn.XLOOKUP(Tabla2[[#This Row],[Producto]],Table1[Nombre de Producto],Table1[Precio Unitario])</f>
        <v>4007.5</v>
      </c>
      <c r="E1058" s="5">
        <f ca="1">Tabla2[[#This Row],[Cantidad Vendida]]*Tabla2[[#This Row],[Precio Unitario]]</f>
        <v>28052.5</v>
      </c>
    </row>
    <row r="1059" spans="1:5">
      <c r="A1059" s="6">
        <v>45123</v>
      </c>
      <c r="B1059" t="str" cm="1">
        <f t="array" aca="1" ref="B1059" ca="1">INDEX(Inventario!B:B, RANDBETWEEN(1, COUNTA(Inventario!B:B)))</f>
        <v>Ratón Inalámbrico Microsoft Arc</v>
      </c>
      <c r="C1059">
        <f t="shared" ca="1" si="16"/>
        <v>0</v>
      </c>
      <c r="D1059" s="5">
        <f ca="1">_xlfn.XLOOKUP(Tabla2[[#This Row],[Producto]],Table1[Nombre de Producto],Table1[Precio Unitario])</f>
        <v>1050</v>
      </c>
      <c r="E1059" s="5">
        <f ca="1">Tabla2[[#This Row],[Cantidad Vendida]]*Tabla2[[#This Row],[Precio Unitario]]</f>
        <v>0</v>
      </c>
    </row>
    <row r="1060" spans="1:5">
      <c r="A1060" s="6">
        <v>45123</v>
      </c>
      <c r="B1060" t="str" cm="1">
        <f t="array" aca="1" ref="B1060" ca="1">INDEX(Inventario!B:B, RANDBETWEEN(1, COUNTA(Inventario!B:B)))</f>
        <v>Auriculares Sennheiser HD 660 S</v>
      </c>
      <c r="C1060">
        <f t="shared" ca="1" si="16"/>
        <v>10</v>
      </c>
      <c r="D1060" s="5">
        <f ca="1">_xlfn.XLOOKUP(Tabla2[[#This Row],[Producto]],Table1[Nombre de Producto],Table1[Precio Unitario])</f>
        <v>8750</v>
      </c>
      <c r="E1060" s="5">
        <f ca="1">Tabla2[[#This Row],[Cantidad Vendida]]*Tabla2[[#This Row],[Precio Unitario]]</f>
        <v>87500</v>
      </c>
    </row>
    <row r="1061" spans="1:5">
      <c r="A1061" s="6">
        <v>45123</v>
      </c>
      <c r="B1061" t="str" cm="1">
        <f t="array" aca="1" ref="B1061" ca="1">INDEX(Inventario!B:B, RANDBETWEEN(1, COUNTA(Inventario!B:B)))</f>
        <v>Auriculares Marshall Major III</v>
      </c>
      <c r="C1061">
        <f t="shared" ca="1" si="16"/>
        <v>2</v>
      </c>
      <c r="D1061" s="5">
        <f ca="1">_xlfn.XLOOKUP(Tabla2[[#This Row],[Producto]],Table1[Nombre de Producto],Table1[Precio Unitario])</f>
        <v>3150</v>
      </c>
      <c r="E1061" s="5">
        <f ca="1">Tabla2[[#This Row],[Cantidad Vendida]]*Tabla2[[#This Row],[Precio Unitario]]</f>
        <v>6300</v>
      </c>
    </row>
    <row r="1062" spans="1:5">
      <c r="A1062" s="6">
        <v>45123</v>
      </c>
      <c r="B1062" t="str" cm="1">
        <f t="array" aca="1" ref="B1062" ca="1">INDEX(Inventario!B:B, RANDBETWEEN(1, COUNTA(Inventario!B:B)))</f>
        <v>Ratón Gaming SteelSeries Rival 600</v>
      </c>
      <c r="C1062">
        <f t="shared" ca="1" si="16"/>
        <v>1</v>
      </c>
      <c r="D1062" s="5">
        <f ca="1">_xlfn.XLOOKUP(Tabla2[[#This Row],[Producto]],Table1[Nombre de Producto],Table1[Precio Unitario])</f>
        <v>1400</v>
      </c>
      <c r="E1062" s="5">
        <f ca="1">Tabla2[[#This Row],[Cantidad Vendida]]*Tabla2[[#This Row],[Precio Unitario]]</f>
        <v>1400</v>
      </c>
    </row>
    <row r="1063" spans="1:5">
      <c r="A1063" s="6">
        <v>45123</v>
      </c>
      <c r="B1063" t="str" cm="1">
        <f t="array" aca="1" ref="B1063" ca="1">INDEX(Inventario!B:B, RANDBETWEEN(1, COUNTA(Inventario!B:B)))</f>
        <v>Nombre de Producto</v>
      </c>
      <c r="C1063">
        <f t="shared" ca="1" si="16"/>
        <v>6</v>
      </c>
      <c r="D1063" s="5" t="e">
        <f ca="1">_xlfn.XLOOKUP(Tabla2[[#This Row],[Producto]],Table1[Nombre de Producto],Table1[Precio Unitario])</f>
        <v>#N/A</v>
      </c>
      <c r="E1063" s="5" t="e">
        <f ca="1">Tabla2[[#This Row],[Cantidad Vendida]]*Tabla2[[#This Row],[Precio Unitario]]</f>
        <v>#N/A</v>
      </c>
    </row>
    <row r="1064" spans="1:5">
      <c r="A1064" s="6">
        <v>45123</v>
      </c>
      <c r="B1064" t="str" cm="1">
        <f t="array" aca="1" ref="B1064" ca="1">INDEX(Inventario!B:B, RANDBETWEEN(1, COUNTA(Inventario!B:B)))</f>
        <v>Webcam Logitech C920</v>
      </c>
      <c r="C1064">
        <f t="shared" ca="1" si="16"/>
        <v>2</v>
      </c>
      <c r="D1064" s="5">
        <f ca="1">_xlfn.XLOOKUP(Tabla2[[#This Row],[Producto]],Table1[Nombre de Producto],Table1[Precio Unitario])</f>
        <v>1400</v>
      </c>
      <c r="E1064" s="5">
        <f ca="1">Tabla2[[#This Row],[Cantidad Vendida]]*Tabla2[[#This Row],[Precio Unitario]]</f>
        <v>2800</v>
      </c>
    </row>
    <row r="1065" spans="1:5">
      <c r="A1065" s="6">
        <v>45123</v>
      </c>
      <c r="B1065" t="str" cm="1">
        <f t="array" aca="1" ref="B1065" ca="1">INDEX(Inventario!B:B, RANDBETWEEN(1, COUNTA(Inventario!B:B)))</f>
        <v>Ratón Gaming Glorious Model O</v>
      </c>
      <c r="C1065">
        <f t="shared" ca="1" si="16"/>
        <v>0</v>
      </c>
      <c r="D1065" s="5">
        <f ca="1">_xlfn.XLOOKUP(Tabla2[[#This Row],[Producto]],Table1[Nombre de Producto],Table1[Precio Unitario])</f>
        <v>875</v>
      </c>
      <c r="E1065" s="5">
        <f ca="1">Tabla2[[#This Row],[Cantidad Vendida]]*Tabla2[[#This Row],[Precio Unitario]]</f>
        <v>0</v>
      </c>
    </row>
    <row r="1066" spans="1:5">
      <c r="A1066" s="6">
        <v>45123</v>
      </c>
      <c r="B1066" t="str" cm="1">
        <f t="array" aca="1" ref="B1066" ca="1">INDEX(Inventario!B:B, RANDBETWEEN(1, COUNTA(Inventario!B:B)))</f>
        <v>Monitor LG UltraWide</v>
      </c>
      <c r="C1066">
        <f t="shared" ca="1" si="16"/>
        <v>0</v>
      </c>
      <c r="D1066" s="5">
        <f ca="1">_xlfn.XLOOKUP(Tabla2[[#This Row],[Producto]],Table1[Nombre de Producto],Table1[Precio Unitario])</f>
        <v>7000</v>
      </c>
      <c r="E1066" s="5">
        <f ca="1">Tabla2[[#This Row],[Cantidad Vendida]]*Tabla2[[#This Row],[Precio Unitario]]</f>
        <v>0</v>
      </c>
    </row>
    <row r="1067" spans="1:5">
      <c r="A1067" s="6">
        <v>45123</v>
      </c>
      <c r="B1067" t="str" cm="1">
        <f t="array" aca="1" ref="B1067" ca="1">INDEX(Inventario!B:B, RANDBETWEEN(1, COUNTA(Inventario!B:B)))</f>
        <v>Teclado Mecánico Das Keyboard 4</v>
      </c>
      <c r="C1067">
        <f t="shared" ca="1" si="16"/>
        <v>5</v>
      </c>
      <c r="D1067" s="5">
        <f ca="1">_xlfn.XLOOKUP(Tabla2[[#This Row],[Producto]],Table1[Nombre de Producto],Table1[Precio Unitario])</f>
        <v>2975</v>
      </c>
      <c r="E1067" s="5">
        <f ca="1">Tabla2[[#This Row],[Cantidad Vendida]]*Tabla2[[#This Row],[Precio Unitario]]</f>
        <v>14875</v>
      </c>
    </row>
    <row r="1068" spans="1:5">
      <c r="A1068" s="6">
        <v>45123</v>
      </c>
      <c r="B1068" t="str" cm="1">
        <f t="array" aca="1" ref="B1068" ca="1">INDEX(Inventario!B:B, RANDBETWEEN(1, COUNTA(Inventario!B:B)))</f>
        <v>Monitor ViewSonic VX2776-SMHD</v>
      </c>
      <c r="C1068">
        <f t="shared" ca="1" si="16"/>
        <v>9</v>
      </c>
      <c r="D1068" s="5">
        <f ca="1">_xlfn.XLOOKUP(Tabla2[[#This Row],[Producto]],Table1[Nombre de Producto],Table1[Precio Unitario])</f>
        <v>3150</v>
      </c>
      <c r="E1068" s="5">
        <f ca="1">Tabla2[[#This Row],[Cantidad Vendida]]*Tabla2[[#This Row],[Precio Unitario]]</f>
        <v>28350</v>
      </c>
    </row>
    <row r="1069" spans="1:5">
      <c r="A1069" s="6">
        <v>45123</v>
      </c>
      <c r="B1069" t="str" cm="1">
        <f t="array" aca="1" ref="B1069" ca="1">INDEX(Inventario!B:B, RANDBETWEEN(1, COUNTA(Inventario!B:B)))</f>
        <v>Auriculares Logitech G Pro X</v>
      </c>
      <c r="C1069">
        <f t="shared" ca="1" si="16"/>
        <v>3</v>
      </c>
      <c r="D1069" s="5">
        <f ca="1">_xlfn.XLOOKUP(Tabla2[[#This Row],[Producto]],Table1[Nombre de Producto],Table1[Precio Unitario])</f>
        <v>2625</v>
      </c>
      <c r="E1069" s="5">
        <f ca="1">Tabla2[[#This Row],[Cantidad Vendida]]*Tabla2[[#This Row],[Precio Unitario]]</f>
        <v>7875</v>
      </c>
    </row>
    <row r="1070" spans="1:5">
      <c r="A1070" s="6">
        <v>45123</v>
      </c>
      <c r="B1070" t="str" cm="1">
        <f t="array" aca="1" ref="B1070" ca="1">INDEX(Inventario!B:B, RANDBETWEEN(1, COUNTA(Inventario!B:B)))</f>
        <v>Ratón Inalámbrico Logitech MX Master 3</v>
      </c>
      <c r="C1070">
        <f t="shared" ca="1" si="16"/>
        <v>0</v>
      </c>
      <c r="D1070" s="5">
        <f ca="1">_xlfn.XLOOKUP(Tabla2[[#This Row],[Producto]],Table1[Nombre de Producto],Table1[Precio Unitario])</f>
        <v>1750</v>
      </c>
      <c r="E1070" s="5">
        <f ca="1">Tabla2[[#This Row],[Cantidad Vendida]]*Tabla2[[#This Row],[Precio Unitario]]</f>
        <v>0</v>
      </c>
    </row>
    <row r="1071" spans="1:5">
      <c r="A1071" s="6">
        <v>45123</v>
      </c>
      <c r="B1071" t="str" cm="1">
        <f t="array" aca="1" ref="B1071" ca="1">INDEX(Inventario!B:B, RANDBETWEEN(1, COUNTA(Inventario!B:B)))</f>
        <v>Auriculares Corsair Virtuoso RGB Wireless</v>
      </c>
      <c r="C1071">
        <f t="shared" ca="1" si="16"/>
        <v>5</v>
      </c>
      <c r="D1071" s="5">
        <f ca="1">_xlfn.XLOOKUP(Tabla2[[#This Row],[Producto]],Table1[Nombre de Producto],Table1[Precio Unitario])</f>
        <v>3150</v>
      </c>
      <c r="E1071" s="5">
        <f ca="1">Tabla2[[#This Row],[Cantidad Vendida]]*Tabla2[[#This Row],[Precio Unitario]]</f>
        <v>15750</v>
      </c>
    </row>
    <row r="1072" spans="1:5">
      <c r="A1072" s="6">
        <v>45123</v>
      </c>
      <c r="B1072" t="str" cm="1">
        <f t="array" aca="1" ref="B1072" ca="1">INDEX(Inventario!B:B, RANDBETWEEN(1, COUNTA(Inventario!B:B)))</f>
        <v>Monitor HP Omen 27i</v>
      </c>
      <c r="C1072">
        <f t="shared" ca="1" si="16"/>
        <v>3</v>
      </c>
      <c r="D1072" s="5">
        <f ca="1">_xlfn.XLOOKUP(Tabla2[[#This Row],[Producto]],Table1[Nombre de Producto],Table1[Precio Unitario])</f>
        <v>8750</v>
      </c>
      <c r="E1072" s="5">
        <f ca="1">Tabla2[[#This Row],[Cantidad Vendida]]*Tabla2[[#This Row],[Precio Unitario]]</f>
        <v>26250</v>
      </c>
    </row>
    <row r="1073" spans="1:5">
      <c r="A1073" s="6">
        <v>45123</v>
      </c>
      <c r="B1073" t="str" cm="1">
        <f t="array" aca="1" ref="B1073" ca="1">INDEX(Inventario!B:B, RANDBETWEEN(1, COUNTA(Inventario!B:B)))</f>
        <v>Teclado Mecánico Das Keyboard 4</v>
      </c>
      <c r="C1073">
        <f t="shared" ca="1" si="16"/>
        <v>5</v>
      </c>
      <c r="D1073" s="5">
        <f ca="1">_xlfn.XLOOKUP(Tabla2[[#This Row],[Producto]],Table1[Nombre de Producto],Table1[Precio Unitario])</f>
        <v>2975</v>
      </c>
      <c r="E1073" s="5">
        <f ca="1">Tabla2[[#This Row],[Cantidad Vendida]]*Tabla2[[#This Row],[Precio Unitario]]</f>
        <v>14875</v>
      </c>
    </row>
    <row r="1074" spans="1:5">
      <c r="A1074" s="6">
        <v>45123</v>
      </c>
      <c r="B1074" t="str" cm="1">
        <f t="array" aca="1" ref="B1074" ca="1">INDEX(Inventario!B:B, RANDBETWEEN(1, COUNTA(Inventario!B:B)))</f>
        <v>Auriculares Plantronics BackBeat PRO 2</v>
      </c>
      <c r="C1074">
        <f t="shared" ca="1" si="16"/>
        <v>5</v>
      </c>
      <c r="D1074" s="5">
        <f ca="1">_xlfn.XLOOKUP(Tabla2[[#This Row],[Producto]],Table1[Nombre de Producto],Table1[Precio Unitario])</f>
        <v>3150</v>
      </c>
      <c r="E1074" s="5">
        <f ca="1">Tabla2[[#This Row],[Cantidad Vendida]]*Tabla2[[#This Row],[Precio Unitario]]</f>
        <v>15750</v>
      </c>
    </row>
    <row r="1075" spans="1:5">
      <c r="A1075" s="6">
        <v>45123</v>
      </c>
      <c r="B1075" t="str" cm="1">
        <f t="array" aca="1" ref="B1075" ca="1">INDEX(Inventario!B:B, RANDBETWEEN(1, COUNTA(Inventario!B:B)))</f>
        <v>Ratón Gaming Redragon M602</v>
      </c>
      <c r="C1075">
        <f t="shared" ca="1" si="16"/>
        <v>3</v>
      </c>
      <c r="D1075" s="5">
        <f ca="1">_xlfn.XLOOKUP(Tabla2[[#This Row],[Producto]],Table1[Nombre de Producto],Table1[Precio Unitario])</f>
        <v>875</v>
      </c>
      <c r="E1075" s="5">
        <f ca="1">Tabla2[[#This Row],[Cantidad Vendida]]*Tabla2[[#This Row],[Precio Unitario]]</f>
        <v>2625</v>
      </c>
    </row>
    <row r="1076" spans="1:5">
      <c r="A1076" s="6">
        <v>45123</v>
      </c>
      <c r="B1076" t="str" cm="1">
        <f t="array" aca="1" ref="B1076" ca="1">INDEX(Inventario!B:B, RANDBETWEEN(1, COUNTA(Inventario!B:B)))</f>
        <v>Ratón Inalámbrico Microsoft Arc</v>
      </c>
      <c r="C1076">
        <f t="shared" ca="1" si="16"/>
        <v>9</v>
      </c>
      <c r="D1076" s="5">
        <f ca="1">_xlfn.XLOOKUP(Tabla2[[#This Row],[Producto]],Table1[Nombre de Producto],Table1[Precio Unitario])</f>
        <v>1050</v>
      </c>
      <c r="E1076" s="5">
        <f ca="1">Tabla2[[#This Row],[Cantidad Vendida]]*Tabla2[[#This Row],[Precio Unitario]]</f>
        <v>9450</v>
      </c>
    </row>
    <row r="1077" spans="1:5">
      <c r="A1077" s="6">
        <v>45123</v>
      </c>
      <c r="B1077" t="str" cm="1">
        <f t="array" aca="1" ref="B1077" ca="1">INDEX(Inventario!B:B, RANDBETWEEN(1, COUNTA(Inventario!B:B)))</f>
        <v>Monitor Philips Brilliance 329P9H</v>
      </c>
      <c r="C1077">
        <f t="shared" ca="1" si="16"/>
        <v>10</v>
      </c>
      <c r="D1077" s="5">
        <f ca="1">_xlfn.XLOOKUP(Tabla2[[#This Row],[Producto]],Table1[Nombre de Producto],Table1[Precio Unitario])</f>
        <v>12250</v>
      </c>
      <c r="E1077" s="5">
        <f ca="1">Tabla2[[#This Row],[Cantidad Vendida]]*Tabla2[[#This Row],[Precio Unitario]]</f>
        <v>122500</v>
      </c>
    </row>
    <row r="1078" spans="1:5">
      <c r="A1078" s="6">
        <v>45123</v>
      </c>
      <c r="B1078" t="str" cm="1">
        <f t="array" aca="1" ref="B1078" ca="1">INDEX(Inventario!B:B, RANDBETWEEN(1, COUNTA(Inventario!B:B)))</f>
        <v>Teclado Numérico Jelly Comb</v>
      </c>
      <c r="C1078">
        <f t="shared" ca="1" si="16"/>
        <v>10</v>
      </c>
      <c r="D1078" s="5">
        <f ca="1">_xlfn.XLOOKUP(Tabla2[[#This Row],[Producto]],Table1[Nombre de Producto],Table1[Precio Unitario])</f>
        <v>525</v>
      </c>
      <c r="E1078" s="5">
        <f ca="1">Tabla2[[#This Row],[Cantidad Vendida]]*Tabla2[[#This Row],[Precio Unitario]]</f>
        <v>5250</v>
      </c>
    </row>
    <row r="1079" spans="1:5">
      <c r="A1079" s="6">
        <v>45123</v>
      </c>
      <c r="B1079" t="str" cm="1">
        <f t="array" aca="1" ref="B1079" ca="1">INDEX(Inventario!B:B, RANDBETWEEN(1, COUNTA(Inventario!B:B)))</f>
        <v>Ratón Inalámbrico Logitech Pebble M350</v>
      </c>
      <c r="C1079">
        <f t="shared" ca="1" si="16"/>
        <v>7</v>
      </c>
      <c r="D1079" s="5">
        <f ca="1">_xlfn.XLOOKUP(Tabla2[[#This Row],[Producto]],Table1[Nombre de Producto],Table1[Precio Unitario])</f>
        <v>875</v>
      </c>
      <c r="E1079" s="5">
        <f ca="1">Tabla2[[#This Row],[Cantidad Vendida]]*Tabla2[[#This Row],[Precio Unitario]]</f>
        <v>6125</v>
      </c>
    </row>
    <row r="1080" spans="1:5">
      <c r="A1080" s="6">
        <v>45123</v>
      </c>
      <c r="B1080" t="str" cm="1">
        <f t="array" aca="1" ref="B1080" ca="1">INDEX(Inventario!B:B, RANDBETWEEN(1, COUNTA(Inventario!B:B)))</f>
        <v>Auriculares Plantronics BackBeat PRO 2</v>
      </c>
      <c r="C1080">
        <f t="shared" ca="1" si="16"/>
        <v>1</v>
      </c>
      <c r="D1080" s="5">
        <f ca="1">_xlfn.XLOOKUP(Tabla2[[#This Row],[Producto]],Table1[Nombre de Producto],Table1[Precio Unitario])</f>
        <v>3150</v>
      </c>
      <c r="E1080" s="5">
        <f ca="1">Tabla2[[#This Row],[Cantidad Vendida]]*Tabla2[[#This Row],[Precio Unitario]]</f>
        <v>3150</v>
      </c>
    </row>
    <row r="1081" spans="1:5">
      <c r="A1081" s="6">
        <v>45123</v>
      </c>
      <c r="B1081" t="str" cm="1">
        <f t="array" aca="1" ref="B1081" ca="1">INDEX(Inventario!B:B, RANDBETWEEN(1, COUNTA(Inventario!B:B)))</f>
        <v>Teclado Gaming SteelSeries Apex Pro</v>
      </c>
      <c r="C1081">
        <f t="shared" ca="1" si="16"/>
        <v>6</v>
      </c>
      <c r="D1081" s="5">
        <f ca="1">_xlfn.XLOOKUP(Tabla2[[#This Row],[Producto]],Table1[Nombre de Producto],Table1[Precio Unitario])</f>
        <v>3500</v>
      </c>
      <c r="E1081" s="5">
        <f ca="1">Tabla2[[#This Row],[Cantidad Vendida]]*Tabla2[[#This Row],[Precio Unitario]]</f>
        <v>21000</v>
      </c>
    </row>
    <row r="1082" spans="1:5">
      <c r="A1082" s="6">
        <v>45123</v>
      </c>
      <c r="B1082" t="str" cm="1">
        <f t="array" aca="1" ref="B1082" ca="1">INDEX(Inventario!B:B, RANDBETWEEN(1, COUNTA(Inventario!B:B)))</f>
        <v>Teclado Bluetooth Microsoft Surface</v>
      </c>
      <c r="C1082">
        <f t="shared" ca="1" si="16"/>
        <v>8</v>
      </c>
      <c r="D1082" s="5">
        <f ca="1">_xlfn.XLOOKUP(Tabla2[[#This Row],[Producto]],Table1[Nombre de Producto],Table1[Precio Unitario])</f>
        <v>1400</v>
      </c>
      <c r="E1082" s="5">
        <f ca="1">Tabla2[[#This Row],[Cantidad Vendida]]*Tabla2[[#This Row],[Precio Unitario]]</f>
        <v>11200</v>
      </c>
    </row>
    <row r="1083" spans="1:5">
      <c r="A1083" s="6">
        <v>45123</v>
      </c>
      <c r="B1083" t="str" cm="1">
        <f t="array" aca="1" ref="B1083" ca="1">INDEX(Inventario!B:B, RANDBETWEEN(1, COUNTA(Inventario!B:B)))</f>
        <v>Teclado Mecánico Logitech G915</v>
      </c>
      <c r="C1083">
        <f t="shared" ca="1" si="16"/>
        <v>10</v>
      </c>
      <c r="D1083" s="5">
        <f ca="1">_xlfn.XLOOKUP(Tabla2[[#This Row],[Producto]],Table1[Nombre de Producto],Table1[Precio Unitario])</f>
        <v>4007.5</v>
      </c>
      <c r="E1083" s="5">
        <f ca="1">Tabla2[[#This Row],[Cantidad Vendida]]*Tabla2[[#This Row],[Precio Unitario]]</f>
        <v>40075</v>
      </c>
    </row>
    <row r="1084" spans="1:5">
      <c r="A1084" s="6">
        <v>45123</v>
      </c>
      <c r="B1084" t="str" cm="1">
        <f t="array" aca="1" ref="B1084" ca="1">INDEX(Inventario!B:B, RANDBETWEEN(1, COUNTA(Inventario!B:B)))</f>
        <v>Ratón Inalámbrico Razer DeathAdder V2</v>
      </c>
      <c r="C1084">
        <f t="shared" ca="1" si="16"/>
        <v>7</v>
      </c>
      <c r="D1084" s="5">
        <f ca="1">_xlfn.XLOOKUP(Tabla2[[#This Row],[Producto]],Table1[Nombre de Producto],Table1[Precio Unitario])</f>
        <v>1225</v>
      </c>
      <c r="E1084" s="5">
        <f ca="1">Tabla2[[#This Row],[Cantidad Vendida]]*Tabla2[[#This Row],[Precio Unitario]]</f>
        <v>8575</v>
      </c>
    </row>
    <row r="1085" spans="1:5">
      <c r="A1085" s="6">
        <v>45123</v>
      </c>
      <c r="B1085" t="str" cm="1">
        <f t="array" aca="1" ref="B1085" ca="1">INDEX(Inventario!B:B, RANDBETWEEN(1, COUNTA(Inventario!B:B)))</f>
        <v>Ratón Gaming Glorious Model O</v>
      </c>
      <c r="C1085">
        <f t="shared" ca="1" si="16"/>
        <v>3</v>
      </c>
      <c r="D1085" s="5">
        <f ca="1">_xlfn.XLOOKUP(Tabla2[[#This Row],[Producto]],Table1[Nombre de Producto],Table1[Precio Unitario])</f>
        <v>875</v>
      </c>
      <c r="E1085" s="5">
        <f ca="1">Tabla2[[#This Row],[Cantidad Vendida]]*Tabla2[[#This Row],[Precio Unitario]]</f>
        <v>2625</v>
      </c>
    </row>
    <row r="1086" spans="1:5">
      <c r="A1086" s="6">
        <v>45123</v>
      </c>
      <c r="B1086" t="str" cm="1">
        <f t="array" aca="1" ref="B1086" ca="1">INDEX(Inventario!B:B, RANDBETWEEN(1, COUNTA(Inventario!B:B)))</f>
        <v>Monitor HP Omen 27i</v>
      </c>
      <c r="C1086">
        <f t="shared" ca="1" si="16"/>
        <v>0</v>
      </c>
      <c r="D1086" s="5">
        <f ca="1">_xlfn.XLOOKUP(Tabla2[[#This Row],[Producto]],Table1[Nombre de Producto],Table1[Precio Unitario])</f>
        <v>8750</v>
      </c>
      <c r="E1086" s="5">
        <f ca="1">Tabla2[[#This Row],[Cantidad Vendida]]*Tabla2[[#This Row],[Precio Unitario]]</f>
        <v>0</v>
      </c>
    </row>
    <row r="1087" spans="1:5">
      <c r="A1087" s="6">
        <v>45123</v>
      </c>
      <c r="B1087" t="str" cm="1">
        <f t="array" aca="1" ref="B1087" ca="1">INDEX(Inventario!B:B, RANDBETWEEN(1, COUNTA(Inventario!B:B)))</f>
        <v>Auriculares Marshall Major III</v>
      </c>
      <c r="C1087">
        <f t="shared" ca="1" si="16"/>
        <v>10</v>
      </c>
      <c r="D1087" s="5">
        <f ca="1">_xlfn.XLOOKUP(Tabla2[[#This Row],[Producto]],Table1[Nombre de Producto],Table1[Precio Unitario])</f>
        <v>3150</v>
      </c>
      <c r="E1087" s="5">
        <f ca="1">Tabla2[[#This Row],[Cantidad Vendida]]*Tabla2[[#This Row],[Precio Unitario]]</f>
        <v>31500</v>
      </c>
    </row>
    <row r="1088" spans="1:5">
      <c r="A1088" s="6">
        <v>45123</v>
      </c>
      <c r="B1088" t="str" cm="1">
        <f t="array" aca="1" ref="B1088" ca="1">INDEX(Inventario!B:B, RANDBETWEEN(1, COUNTA(Inventario!B:B)))</f>
        <v>Ratón Inalámbrico Logitech MX Anywhere 2S</v>
      </c>
      <c r="C1088">
        <f t="shared" ca="1" si="16"/>
        <v>4</v>
      </c>
      <c r="D1088" s="5">
        <f ca="1">_xlfn.XLOOKUP(Tabla2[[#This Row],[Producto]],Table1[Nombre de Producto],Table1[Precio Unitario])</f>
        <v>1050</v>
      </c>
      <c r="E1088" s="5">
        <f ca="1">Tabla2[[#This Row],[Cantidad Vendida]]*Tabla2[[#This Row],[Precio Unitario]]</f>
        <v>4200</v>
      </c>
    </row>
    <row r="1089" spans="1:5">
      <c r="A1089" s="6">
        <v>45123</v>
      </c>
      <c r="B1089" t="str" cm="1">
        <f t="array" aca="1" ref="B1089" ca="1">INDEX(Inventario!B:B, RANDBETWEEN(1, COUNTA(Inventario!B:B)))</f>
        <v>Ratón Inalámbrico Microsoft Arc</v>
      </c>
      <c r="C1089">
        <f t="shared" ca="1" si="16"/>
        <v>7</v>
      </c>
      <c r="D1089" s="5">
        <f ca="1">_xlfn.XLOOKUP(Tabla2[[#This Row],[Producto]],Table1[Nombre de Producto],Table1[Precio Unitario])</f>
        <v>1050</v>
      </c>
      <c r="E1089" s="5">
        <f ca="1">Tabla2[[#This Row],[Cantidad Vendida]]*Tabla2[[#This Row],[Precio Unitario]]</f>
        <v>7350</v>
      </c>
    </row>
    <row r="1090" spans="1:5">
      <c r="A1090" s="6">
        <v>45123</v>
      </c>
      <c r="B1090" t="str" cm="1">
        <f t="array" aca="1" ref="B1090" ca="1">INDEX(Inventario!B:B, RANDBETWEEN(1, COUNTA(Inventario!B:B)))</f>
        <v>Ratón Inalámbrico Microsoft Arc</v>
      </c>
      <c r="C1090">
        <f t="shared" ca="1" si="16"/>
        <v>7</v>
      </c>
      <c r="D1090" s="5">
        <f ca="1">_xlfn.XLOOKUP(Tabla2[[#This Row],[Producto]],Table1[Nombre de Producto],Table1[Precio Unitario])</f>
        <v>1050</v>
      </c>
      <c r="E1090" s="5">
        <f ca="1">Tabla2[[#This Row],[Cantidad Vendida]]*Tabla2[[#This Row],[Precio Unitario]]</f>
        <v>7350</v>
      </c>
    </row>
    <row r="1091" spans="1:5">
      <c r="A1091" s="6">
        <v>45123</v>
      </c>
      <c r="B1091" t="str" cm="1">
        <f t="array" aca="1" ref="B1091" ca="1">INDEX(Inventario!B:B, RANDBETWEEN(1, COUNTA(Inventario!B:B)))</f>
        <v>Ratón Gaming Corsair Dark Core RGB Pro</v>
      </c>
      <c r="C1091">
        <f t="shared" ref="C1091:C1154" ca="1" si="17">RANDBETWEEN(0,12)</f>
        <v>7</v>
      </c>
      <c r="D1091" s="5">
        <f ca="1">_xlfn.XLOOKUP(Tabla2[[#This Row],[Producto]],Table1[Nombre de Producto],Table1[Precio Unitario])</f>
        <v>1750</v>
      </c>
      <c r="E1091" s="5">
        <f ca="1">Tabla2[[#This Row],[Cantidad Vendida]]*Tabla2[[#This Row],[Precio Unitario]]</f>
        <v>12250</v>
      </c>
    </row>
    <row r="1092" spans="1:5">
      <c r="A1092" s="6">
        <v>45123</v>
      </c>
      <c r="B1092" t="str" cm="1">
        <f t="array" aca="1" ref="B1092" ca="1">INDEX(Inventario!B:B, RANDBETWEEN(1, COUNTA(Inventario!B:B)))</f>
        <v>Ratón Inalámbrico Logitech Pebble M350</v>
      </c>
      <c r="C1092">
        <f t="shared" ca="1" si="17"/>
        <v>7</v>
      </c>
      <c r="D1092" s="5">
        <f ca="1">_xlfn.XLOOKUP(Tabla2[[#This Row],[Producto]],Table1[Nombre de Producto],Table1[Precio Unitario])</f>
        <v>875</v>
      </c>
      <c r="E1092" s="5">
        <f ca="1">Tabla2[[#This Row],[Cantidad Vendida]]*Tabla2[[#This Row],[Precio Unitario]]</f>
        <v>6125</v>
      </c>
    </row>
    <row r="1093" spans="1:5">
      <c r="A1093" s="6">
        <v>45123</v>
      </c>
      <c r="B1093" t="str" cm="1">
        <f t="array" aca="1" ref="B1093" ca="1">INDEX(Inventario!B:B, RANDBETWEEN(1, COUNTA(Inventario!B:B)))</f>
        <v>Auriculares Jabra Elite 85h</v>
      </c>
      <c r="C1093">
        <f t="shared" ca="1" si="17"/>
        <v>11</v>
      </c>
      <c r="D1093" s="5">
        <f ca="1">_xlfn.XLOOKUP(Tabla2[[#This Row],[Producto]],Table1[Nombre de Producto],Table1[Precio Unitario])</f>
        <v>4375</v>
      </c>
      <c r="E1093" s="5">
        <f ca="1">Tabla2[[#This Row],[Cantidad Vendida]]*Tabla2[[#This Row],[Precio Unitario]]</f>
        <v>48125</v>
      </c>
    </row>
    <row r="1094" spans="1:5">
      <c r="A1094" s="6">
        <v>45123</v>
      </c>
      <c r="B1094" t="str" cm="1">
        <f t="array" aca="1" ref="B1094" ca="1">INDEX(Inventario!B:B, RANDBETWEEN(1, COUNTA(Inventario!B:B)))</f>
        <v>Teclado Mecánico Das Keyboard 4</v>
      </c>
      <c r="C1094">
        <f t="shared" ca="1" si="17"/>
        <v>5</v>
      </c>
      <c r="D1094" s="5">
        <f ca="1">_xlfn.XLOOKUP(Tabla2[[#This Row],[Producto]],Table1[Nombre de Producto],Table1[Precio Unitario])</f>
        <v>2975</v>
      </c>
      <c r="E1094" s="5">
        <f ca="1">Tabla2[[#This Row],[Cantidad Vendida]]*Tabla2[[#This Row],[Precio Unitario]]</f>
        <v>14875</v>
      </c>
    </row>
    <row r="1095" spans="1:5">
      <c r="A1095" s="6">
        <v>45123</v>
      </c>
      <c r="B1095" t="str" cm="1">
        <f t="array" aca="1" ref="B1095" ca="1">INDEX(Inventario!B:B, RANDBETWEEN(1, COUNTA(Inventario!B:B)))</f>
        <v>Monitor LG UltraWide</v>
      </c>
      <c r="C1095">
        <f t="shared" ca="1" si="17"/>
        <v>6</v>
      </c>
      <c r="D1095" s="5">
        <f ca="1">_xlfn.XLOOKUP(Tabla2[[#This Row],[Producto]],Table1[Nombre de Producto],Table1[Precio Unitario])</f>
        <v>7000</v>
      </c>
      <c r="E1095" s="5">
        <f ca="1">Tabla2[[#This Row],[Cantidad Vendida]]*Tabla2[[#This Row],[Precio Unitario]]</f>
        <v>42000</v>
      </c>
    </row>
    <row r="1096" spans="1:5">
      <c r="A1096" s="6">
        <v>45123</v>
      </c>
      <c r="B1096" t="str" cm="1">
        <f t="array" aca="1" ref="B1096" ca="1">INDEX(Inventario!B:B, RANDBETWEEN(1, COUNTA(Inventario!B:B)))</f>
        <v>Webcam Logitech C920</v>
      </c>
      <c r="C1096">
        <f t="shared" ca="1" si="17"/>
        <v>3</v>
      </c>
      <c r="D1096" s="5">
        <f ca="1">_xlfn.XLOOKUP(Tabla2[[#This Row],[Producto]],Table1[Nombre de Producto],Table1[Precio Unitario])</f>
        <v>1400</v>
      </c>
      <c r="E1096" s="5">
        <f ca="1">Tabla2[[#This Row],[Cantidad Vendida]]*Tabla2[[#This Row],[Precio Unitario]]</f>
        <v>4200</v>
      </c>
    </row>
    <row r="1097" spans="1:5">
      <c r="A1097" s="6">
        <v>45123</v>
      </c>
      <c r="B1097" t="str" cm="1">
        <f t="array" aca="1" ref="B1097" ca="1">INDEX(Inventario!B:B, RANDBETWEEN(1, COUNTA(Inventario!B:B)))</f>
        <v>Auriculares HyperX Cloud II</v>
      </c>
      <c r="C1097">
        <f t="shared" ca="1" si="17"/>
        <v>9</v>
      </c>
      <c r="D1097" s="5">
        <f ca="1">_xlfn.XLOOKUP(Tabla2[[#This Row],[Producto]],Table1[Nombre de Producto],Table1[Precio Unitario])</f>
        <v>1750</v>
      </c>
      <c r="E1097" s="5">
        <f ca="1">Tabla2[[#This Row],[Cantidad Vendida]]*Tabla2[[#This Row],[Precio Unitario]]</f>
        <v>15750</v>
      </c>
    </row>
    <row r="1098" spans="1:5">
      <c r="A1098" s="6">
        <v>45123</v>
      </c>
      <c r="B1098" t="str" cm="1">
        <f t="array" aca="1" ref="B1098" ca="1">INDEX(Inventario!B:B, RANDBETWEEN(1, COUNTA(Inventario!B:B)))</f>
        <v>Auriculares Logitech G Pro X</v>
      </c>
      <c r="C1098">
        <f t="shared" ca="1" si="17"/>
        <v>8</v>
      </c>
      <c r="D1098" s="5">
        <f ca="1">_xlfn.XLOOKUP(Tabla2[[#This Row],[Producto]],Table1[Nombre de Producto],Table1[Precio Unitario])</f>
        <v>2625</v>
      </c>
      <c r="E1098" s="5">
        <f ca="1">Tabla2[[#This Row],[Cantidad Vendida]]*Tabla2[[#This Row],[Precio Unitario]]</f>
        <v>21000</v>
      </c>
    </row>
    <row r="1099" spans="1:5">
      <c r="A1099" s="6">
        <v>45123</v>
      </c>
      <c r="B1099" t="str" cm="1">
        <f t="array" aca="1" ref="B1099" ca="1">INDEX(Inventario!B:B, RANDBETWEEN(1, COUNTA(Inventario!B:B)))</f>
        <v>Webcam Logitech C920</v>
      </c>
      <c r="C1099">
        <f t="shared" ca="1" si="17"/>
        <v>10</v>
      </c>
      <c r="D1099" s="5">
        <f ca="1">_xlfn.XLOOKUP(Tabla2[[#This Row],[Producto]],Table1[Nombre de Producto],Table1[Precio Unitario])</f>
        <v>1400</v>
      </c>
      <c r="E1099" s="5">
        <f ca="1">Tabla2[[#This Row],[Cantidad Vendida]]*Tabla2[[#This Row],[Precio Unitario]]</f>
        <v>14000</v>
      </c>
    </row>
    <row r="1100" spans="1:5">
      <c r="A1100" s="6">
        <v>45123</v>
      </c>
      <c r="B1100" t="str" cm="1">
        <f t="array" aca="1" ref="B1100" ca="1">INDEX(Inventario!B:B, RANDBETWEEN(1, COUNTA(Inventario!B:B)))</f>
        <v>Monitor ASUS ROG Swift</v>
      </c>
      <c r="C1100">
        <f t="shared" ca="1" si="17"/>
        <v>0</v>
      </c>
      <c r="D1100" s="5">
        <f ca="1">_xlfn.XLOOKUP(Tabla2[[#This Row],[Producto]],Table1[Nombre de Producto],Table1[Precio Unitario])</f>
        <v>14000</v>
      </c>
      <c r="E1100" s="5">
        <f ca="1">Tabla2[[#This Row],[Cantidad Vendida]]*Tabla2[[#This Row],[Precio Unitario]]</f>
        <v>0</v>
      </c>
    </row>
    <row r="1101" spans="1:5">
      <c r="A1101" s="6">
        <v>45123</v>
      </c>
      <c r="B1101" t="str" cm="1">
        <f t="array" aca="1" ref="B1101" ca="1">INDEX(Inventario!B:B, RANDBETWEEN(1, COUNTA(Inventario!B:B)))</f>
        <v>Webcam Razer Kiyo</v>
      </c>
      <c r="C1101">
        <f t="shared" ca="1" si="17"/>
        <v>6</v>
      </c>
      <c r="D1101" s="5">
        <f ca="1">_xlfn.XLOOKUP(Tabla2[[#This Row],[Producto]],Table1[Nombre de Producto],Table1[Precio Unitario])</f>
        <v>1750</v>
      </c>
      <c r="E1101" s="5">
        <f ca="1">Tabla2[[#This Row],[Cantidad Vendida]]*Tabla2[[#This Row],[Precio Unitario]]</f>
        <v>10500</v>
      </c>
    </row>
    <row r="1102" spans="1:5">
      <c r="A1102" s="6">
        <v>45123</v>
      </c>
      <c r="B1102" t="str" cm="1">
        <f t="array" aca="1" ref="B1102" ca="1">INDEX(Inventario!B:B, RANDBETWEEN(1, COUNTA(Inventario!B:B)))</f>
        <v>Ratón Gaming Corsair Dark Core RGB Pro</v>
      </c>
      <c r="C1102">
        <f t="shared" ca="1" si="17"/>
        <v>2</v>
      </c>
      <c r="D1102" s="5">
        <f ca="1">_xlfn.XLOOKUP(Tabla2[[#This Row],[Producto]],Table1[Nombre de Producto],Table1[Precio Unitario])</f>
        <v>1750</v>
      </c>
      <c r="E1102" s="5">
        <f ca="1">Tabla2[[#This Row],[Cantidad Vendida]]*Tabla2[[#This Row],[Precio Unitario]]</f>
        <v>3500</v>
      </c>
    </row>
    <row r="1103" spans="1:5">
      <c r="A1103" s="6">
        <v>45123</v>
      </c>
      <c r="B1103" t="str" cm="1">
        <f t="array" aca="1" ref="B1103" ca="1">INDEX(Inventario!B:B, RANDBETWEEN(1, COUNTA(Inventario!B:B)))</f>
        <v>Monitor ASUS ROG Swift</v>
      </c>
      <c r="C1103">
        <f t="shared" ca="1" si="17"/>
        <v>4</v>
      </c>
      <c r="D1103" s="5">
        <f ca="1">_xlfn.XLOOKUP(Tabla2[[#This Row],[Producto]],Table1[Nombre de Producto],Table1[Precio Unitario])</f>
        <v>14000</v>
      </c>
      <c r="E1103" s="5">
        <f ca="1">Tabla2[[#This Row],[Cantidad Vendida]]*Tabla2[[#This Row],[Precio Unitario]]</f>
        <v>56000</v>
      </c>
    </row>
    <row r="1104" spans="1:5">
      <c r="A1104" s="6">
        <v>45123</v>
      </c>
      <c r="B1104" t="str" cm="1">
        <f t="array" aca="1" ref="B1104" ca="1">INDEX(Inventario!B:B, RANDBETWEEN(1, COUNTA(Inventario!B:B)))</f>
        <v>Teclado Compacto Keychron K2</v>
      </c>
      <c r="C1104">
        <f t="shared" ca="1" si="17"/>
        <v>6</v>
      </c>
      <c r="D1104" s="5">
        <f ca="1">_xlfn.XLOOKUP(Tabla2[[#This Row],[Producto]],Table1[Nombre de Producto],Table1[Precio Unitario])</f>
        <v>1225</v>
      </c>
      <c r="E1104" s="5">
        <f ca="1">Tabla2[[#This Row],[Cantidad Vendida]]*Tabla2[[#This Row],[Precio Unitario]]</f>
        <v>7350</v>
      </c>
    </row>
    <row r="1105" spans="1:5">
      <c r="A1105" s="6">
        <v>45123</v>
      </c>
      <c r="B1105" t="str" cm="1">
        <f t="array" aca="1" ref="B1105" ca="1">INDEX(Inventario!B:B, RANDBETWEEN(1, COUNTA(Inventario!B:B)))</f>
        <v>Teclado Ergonómico Kinesis Advantage2</v>
      </c>
      <c r="C1105">
        <f t="shared" ca="1" si="17"/>
        <v>10</v>
      </c>
      <c r="D1105" s="5">
        <f ca="1">_xlfn.XLOOKUP(Tabla2[[#This Row],[Producto]],Table1[Nombre de Producto],Table1[Precio Unitario])</f>
        <v>6125</v>
      </c>
      <c r="E1105" s="5">
        <f ca="1">Tabla2[[#This Row],[Cantidad Vendida]]*Tabla2[[#This Row],[Precio Unitario]]</f>
        <v>61250</v>
      </c>
    </row>
    <row r="1106" spans="1:5">
      <c r="A1106" s="6">
        <v>45123</v>
      </c>
      <c r="B1106" t="str" cm="1">
        <f t="array" aca="1" ref="B1106" ca="1">INDEX(Inventario!B:B, RANDBETWEEN(1, COUNTA(Inventario!B:B)))</f>
        <v>Ratón Gaming Logitech G502 Hero</v>
      </c>
      <c r="C1106">
        <f t="shared" ca="1" si="17"/>
        <v>8</v>
      </c>
      <c r="D1106" s="5">
        <f ca="1">_xlfn.XLOOKUP(Tabla2[[#This Row],[Producto]],Table1[Nombre de Producto],Table1[Precio Unitario])</f>
        <v>875</v>
      </c>
      <c r="E1106" s="5">
        <f ca="1">Tabla2[[#This Row],[Cantidad Vendida]]*Tabla2[[#This Row],[Precio Unitario]]</f>
        <v>7000</v>
      </c>
    </row>
    <row r="1107" spans="1:5">
      <c r="A1107" s="6">
        <v>45130</v>
      </c>
      <c r="B1107" t="str" cm="1">
        <f t="array" aca="1" ref="B1107" ca="1">INDEX(Inventario!B:B, RANDBETWEEN(1, COUNTA(Inventario!B:B)))</f>
        <v>Auriculares Plantronics BackBeat PRO 2</v>
      </c>
      <c r="C1107">
        <f t="shared" ca="1" si="17"/>
        <v>0</v>
      </c>
      <c r="D1107" s="5">
        <f ca="1">_xlfn.XLOOKUP(Tabla2[[#This Row],[Producto]],Table1[Nombre de Producto],Table1[Precio Unitario])</f>
        <v>3150</v>
      </c>
      <c r="E1107" s="5">
        <f ca="1">Tabla2[[#This Row],[Cantidad Vendida]]*Tabla2[[#This Row],[Precio Unitario]]</f>
        <v>0</v>
      </c>
    </row>
    <row r="1108" spans="1:5">
      <c r="A1108" s="6">
        <v>45130</v>
      </c>
      <c r="B1108" t="str" cm="1">
        <f t="array" aca="1" ref="B1108" ca="1">INDEX(Inventario!B:B, RANDBETWEEN(1, COUNTA(Inventario!B:B)))</f>
        <v>Teclado Mecánico Razer BlackWidow Elite</v>
      </c>
      <c r="C1108">
        <f t="shared" ca="1" si="17"/>
        <v>1</v>
      </c>
      <c r="D1108" s="5">
        <f ca="1">_xlfn.XLOOKUP(Tabla2[[#This Row],[Producto]],Table1[Nombre de Producto],Table1[Precio Unitario])</f>
        <v>2975</v>
      </c>
      <c r="E1108" s="5">
        <f ca="1">Tabla2[[#This Row],[Cantidad Vendida]]*Tabla2[[#This Row],[Precio Unitario]]</f>
        <v>2975</v>
      </c>
    </row>
    <row r="1109" spans="1:5">
      <c r="A1109" s="6">
        <v>45130</v>
      </c>
      <c r="B1109" t="str" cm="1">
        <f t="array" aca="1" ref="B1109" ca="1">INDEX(Inventario!B:B, RANDBETWEEN(1, COUNTA(Inventario!B:B)))</f>
        <v>Teclado Ergonómico Kinesis Advantage2</v>
      </c>
      <c r="C1109">
        <f t="shared" ca="1" si="17"/>
        <v>9</v>
      </c>
      <c r="D1109" s="5">
        <f ca="1">_xlfn.XLOOKUP(Tabla2[[#This Row],[Producto]],Table1[Nombre de Producto],Table1[Precio Unitario])</f>
        <v>6125</v>
      </c>
      <c r="E1109" s="5">
        <f ca="1">Tabla2[[#This Row],[Cantidad Vendida]]*Tabla2[[#This Row],[Precio Unitario]]</f>
        <v>55125</v>
      </c>
    </row>
    <row r="1110" spans="1:5">
      <c r="A1110" s="6">
        <v>45130</v>
      </c>
      <c r="B1110" t="str" cm="1">
        <f t="array" aca="1" ref="B1110" ca="1">INDEX(Inventario!B:B, RANDBETWEEN(1, COUNTA(Inventario!B:B)))</f>
        <v>Auriculares Beyerdynamic DT 990 Pro</v>
      </c>
      <c r="C1110">
        <f t="shared" ca="1" si="17"/>
        <v>8</v>
      </c>
      <c r="D1110" s="5">
        <f ca="1">_xlfn.XLOOKUP(Tabla2[[#This Row],[Producto]],Table1[Nombre de Producto],Table1[Precio Unitario])</f>
        <v>6125</v>
      </c>
      <c r="E1110" s="5">
        <f ca="1">Tabla2[[#This Row],[Cantidad Vendida]]*Tabla2[[#This Row],[Precio Unitario]]</f>
        <v>49000</v>
      </c>
    </row>
    <row r="1111" spans="1:5">
      <c r="A1111" s="6">
        <v>45130</v>
      </c>
      <c r="B1111" t="str" cm="1">
        <f t="array" aca="1" ref="B1111" ca="1">INDEX(Inventario!B:B, RANDBETWEEN(1, COUNTA(Inventario!B:B)))</f>
        <v>Teclado Mecánico Das Keyboard 4</v>
      </c>
      <c r="C1111">
        <f t="shared" ca="1" si="17"/>
        <v>2</v>
      </c>
      <c r="D1111" s="5">
        <f ca="1">_xlfn.XLOOKUP(Tabla2[[#This Row],[Producto]],Table1[Nombre de Producto],Table1[Precio Unitario])</f>
        <v>2975</v>
      </c>
      <c r="E1111" s="5">
        <f ca="1">Tabla2[[#This Row],[Cantidad Vendida]]*Tabla2[[#This Row],[Precio Unitario]]</f>
        <v>5950</v>
      </c>
    </row>
    <row r="1112" spans="1:5">
      <c r="A1112" s="6">
        <v>45130</v>
      </c>
      <c r="B1112" t="str" cm="1">
        <f t="array" aca="1" ref="B1112" ca="1">INDEX(Inventario!B:B, RANDBETWEEN(1, COUNTA(Inventario!B:B)))</f>
        <v>Monitor Samsung Odyssey G7</v>
      </c>
      <c r="C1112">
        <f t="shared" ca="1" si="17"/>
        <v>2</v>
      </c>
      <c r="D1112" s="5">
        <f ca="1">_xlfn.XLOOKUP(Tabla2[[#This Row],[Producto]],Table1[Nombre de Producto],Table1[Precio Unitario])</f>
        <v>12250</v>
      </c>
      <c r="E1112" s="5">
        <f ca="1">Tabla2[[#This Row],[Cantidad Vendida]]*Tabla2[[#This Row],[Precio Unitario]]</f>
        <v>24500</v>
      </c>
    </row>
    <row r="1113" spans="1:5">
      <c r="A1113" s="6">
        <v>45130</v>
      </c>
      <c r="B1113" t="str" cm="1">
        <f t="array" aca="1" ref="B1113" ca="1">INDEX(Inventario!B:B, RANDBETWEEN(1, COUNTA(Inventario!B:B)))</f>
        <v>Teclado Ergonómico Kinesis Advantage2</v>
      </c>
      <c r="C1113">
        <f t="shared" ca="1" si="17"/>
        <v>5</v>
      </c>
      <c r="D1113" s="5">
        <f ca="1">_xlfn.XLOOKUP(Tabla2[[#This Row],[Producto]],Table1[Nombre de Producto],Table1[Precio Unitario])</f>
        <v>6125</v>
      </c>
      <c r="E1113" s="5">
        <f ca="1">Tabla2[[#This Row],[Cantidad Vendida]]*Tabla2[[#This Row],[Precio Unitario]]</f>
        <v>30625</v>
      </c>
    </row>
    <row r="1114" spans="1:5">
      <c r="A1114" s="6">
        <v>45130</v>
      </c>
      <c r="B1114" t="str" cm="1">
        <f t="array" aca="1" ref="B1114" ca="1">INDEX(Inventario!B:B, RANDBETWEEN(1, COUNTA(Inventario!B:B)))</f>
        <v>Monitor Dell UltraSharp 27</v>
      </c>
      <c r="C1114">
        <f t="shared" ca="1" si="17"/>
        <v>2</v>
      </c>
      <c r="D1114" s="5">
        <f ca="1">_xlfn.XLOOKUP(Tabla2[[#This Row],[Producto]],Table1[Nombre de Producto],Table1[Precio Unitario])</f>
        <v>8750</v>
      </c>
      <c r="E1114" s="5">
        <f ca="1">Tabla2[[#This Row],[Cantidad Vendida]]*Tabla2[[#This Row],[Precio Unitario]]</f>
        <v>17500</v>
      </c>
    </row>
    <row r="1115" spans="1:5">
      <c r="A1115" s="6">
        <v>45130</v>
      </c>
      <c r="B1115" t="str" cm="1">
        <f t="array" aca="1" ref="B1115" ca="1">INDEX(Inventario!B:B, RANDBETWEEN(1, COUNTA(Inventario!B:B)))</f>
        <v>Auriculares Corsair Virtuoso RGB Wireless</v>
      </c>
      <c r="C1115">
        <f t="shared" ca="1" si="17"/>
        <v>12</v>
      </c>
      <c r="D1115" s="5">
        <f ca="1">_xlfn.XLOOKUP(Tabla2[[#This Row],[Producto]],Table1[Nombre de Producto],Table1[Precio Unitario])</f>
        <v>3150</v>
      </c>
      <c r="E1115" s="5">
        <f ca="1">Tabla2[[#This Row],[Cantidad Vendida]]*Tabla2[[#This Row],[Precio Unitario]]</f>
        <v>37800</v>
      </c>
    </row>
    <row r="1116" spans="1:5">
      <c r="A1116" s="6">
        <v>45130</v>
      </c>
      <c r="B1116" t="str" cm="1">
        <f t="array" aca="1" ref="B1116" ca="1">INDEX(Inventario!B:B, RANDBETWEEN(1, COUNTA(Inventario!B:B)))</f>
        <v>Ratón Inalámbrico Razer DeathAdder V2</v>
      </c>
      <c r="C1116">
        <f t="shared" ca="1" si="17"/>
        <v>7</v>
      </c>
      <c r="D1116" s="5">
        <f ca="1">_xlfn.XLOOKUP(Tabla2[[#This Row],[Producto]],Table1[Nombre de Producto],Table1[Precio Unitario])</f>
        <v>1225</v>
      </c>
      <c r="E1116" s="5">
        <f ca="1">Tabla2[[#This Row],[Cantidad Vendida]]*Tabla2[[#This Row],[Precio Unitario]]</f>
        <v>8575</v>
      </c>
    </row>
    <row r="1117" spans="1:5">
      <c r="A1117" s="6">
        <v>45130</v>
      </c>
      <c r="B1117" t="str" cm="1">
        <f t="array" aca="1" ref="B1117" ca="1">INDEX(Inventario!B:B, RANDBETWEEN(1, COUNTA(Inventario!B:B)))</f>
        <v>Auriculares Inalámbricos Sony WH-1000XM4</v>
      </c>
      <c r="C1117">
        <f t="shared" ca="1" si="17"/>
        <v>3</v>
      </c>
      <c r="D1117" s="5">
        <f ca="1">_xlfn.XLOOKUP(Tabla2[[#This Row],[Producto]],Table1[Nombre de Producto],Table1[Precio Unitario])</f>
        <v>6125</v>
      </c>
      <c r="E1117" s="5">
        <f ca="1">Tabla2[[#This Row],[Cantidad Vendida]]*Tabla2[[#This Row],[Precio Unitario]]</f>
        <v>18375</v>
      </c>
    </row>
    <row r="1118" spans="1:5">
      <c r="A1118" s="6">
        <v>45130</v>
      </c>
      <c r="B1118" t="str" cm="1">
        <f t="array" aca="1" ref="B1118" ca="1">INDEX(Inventario!B:B, RANDBETWEEN(1, COUNTA(Inventario!B:B)))</f>
        <v>Auriculares Audio-Technica ATH-M50x</v>
      </c>
      <c r="C1118">
        <f t="shared" ca="1" si="17"/>
        <v>2</v>
      </c>
      <c r="D1118" s="5">
        <f ca="1">_xlfn.XLOOKUP(Tabla2[[#This Row],[Producto]],Table1[Nombre de Producto],Table1[Precio Unitario])</f>
        <v>2625</v>
      </c>
      <c r="E1118" s="5">
        <f ca="1">Tabla2[[#This Row],[Cantidad Vendida]]*Tabla2[[#This Row],[Precio Unitario]]</f>
        <v>5250</v>
      </c>
    </row>
    <row r="1119" spans="1:5">
      <c r="A1119" s="6">
        <v>45130</v>
      </c>
      <c r="B1119" t="str" cm="1">
        <f t="array" aca="1" ref="B1119" ca="1">INDEX(Inventario!B:B, RANDBETWEEN(1, COUNTA(Inventario!B:B)))</f>
        <v>Teclado Retroiluminado Corsair K70</v>
      </c>
      <c r="C1119">
        <f t="shared" ca="1" si="17"/>
        <v>12</v>
      </c>
      <c r="D1119" s="5">
        <f ca="1">_xlfn.XLOOKUP(Tabla2[[#This Row],[Producto]],Table1[Nombre de Producto],Table1[Precio Unitario])</f>
        <v>2800</v>
      </c>
      <c r="E1119" s="5">
        <f ca="1">Tabla2[[#This Row],[Cantidad Vendida]]*Tabla2[[#This Row],[Precio Unitario]]</f>
        <v>33600</v>
      </c>
    </row>
    <row r="1120" spans="1:5">
      <c r="A1120" s="6">
        <v>45130</v>
      </c>
      <c r="B1120" t="str" cm="1">
        <f t="array" aca="1" ref="B1120" ca="1">INDEX(Inventario!B:B, RANDBETWEEN(1, COUNTA(Inventario!B:B)))</f>
        <v>Monitor Dell UltraSharp 27</v>
      </c>
      <c r="C1120">
        <f t="shared" ca="1" si="17"/>
        <v>5</v>
      </c>
      <c r="D1120" s="5">
        <f ca="1">_xlfn.XLOOKUP(Tabla2[[#This Row],[Producto]],Table1[Nombre de Producto],Table1[Precio Unitario])</f>
        <v>8750</v>
      </c>
      <c r="E1120" s="5">
        <f ca="1">Tabla2[[#This Row],[Cantidad Vendida]]*Tabla2[[#This Row],[Precio Unitario]]</f>
        <v>43750</v>
      </c>
    </row>
    <row r="1121" spans="1:5">
      <c r="A1121" s="6">
        <v>45130</v>
      </c>
      <c r="B1121" t="str" cm="1">
        <f t="array" aca="1" ref="B1121" ca="1">INDEX(Inventario!B:B, RANDBETWEEN(1, COUNTA(Inventario!B:B)))</f>
        <v>Monitor ASUS ROG Swift</v>
      </c>
      <c r="C1121">
        <f t="shared" ca="1" si="17"/>
        <v>6</v>
      </c>
      <c r="D1121" s="5">
        <f ca="1">_xlfn.XLOOKUP(Tabla2[[#This Row],[Producto]],Table1[Nombre de Producto],Table1[Precio Unitario])</f>
        <v>14000</v>
      </c>
      <c r="E1121" s="5">
        <f ca="1">Tabla2[[#This Row],[Cantidad Vendida]]*Tabla2[[#This Row],[Precio Unitario]]</f>
        <v>84000</v>
      </c>
    </row>
    <row r="1122" spans="1:5">
      <c r="A1122" s="6">
        <v>45130</v>
      </c>
      <c r="B1122" t="str" cm="1">
        <f t="array" aca="1" ref="B1122" ca="1">INDEX(Inventario!B:B, RANDBETWEEN(1, COUNTA(Inventario!B:B)))</f>
        <v>Auriculares Audio-Technica ATH-M50x</v>
      </c>
      <c r="C1122">
        <f t="shared" ca="1" si="17"/>
        <v>1</v>
      </c>
      <c r="D1122" s="5">
        <f ca="1">_xlfn.XLOOKUP(Tabla2[[#This Row],[Producto]],Table1[Nombre de Producto],Table1[Precio Unitario])</f>
        <v>2625</v>
      </c>
      <c r="E1122" s="5">
        <f ca="1">Tabla2[[#This Row],[Cantidad Vendida]]*Tabla2[[#This Row],[Precio Unitario]]</f>
        <v>2625</v>
      </c>
    </row>
    <row r="1123" spans="1:5">
      <c r="A1123" s="6">
        <v>45130</v>
      </c>
      <c r="B1123" t="str" cm="1">
        <f t="array" aca="1" ref="B1123" ca="1">INDEX(Inventario!B:B, RANDBETWEEN(1, COUNTA(Inventario!B:B)))</f>
        <v>Monitor HP Omen 27i</v>
      </c>
      <c r="C1123">
        <f t="shared" ca="1" si="17"/>
        <v>9</v>
      </c>
      <c r="D1123" s="5">
        <f ca="1">_xlfn.XLOOKUP(Tabla2[[#This Row],[Producto]],Table1[Nombre de Producto],Table1[Precio Unitario])</f>
        <v>8750</v>
      </c>
      <c r="E1123" s="5">
        <f ca="1">Tabla2[[#This Row],[Cantidad Vendida]]*Tabla2[[#This Row],[Precio Unitario]]</f>
        <v>78750</v>
      </c>
    </row>
    <row r="1124" spans="1:5">
      <c r="A1124" s="6">
        <v>45130</v>
      </c>
      <c r="B1124" t="str" cm="1">
        <f t="array" aca="1" ref="B1124" ca="1">INDEX(Inventario!B:B, RANDBETWEEN(1, COUNTA(Inventario!B:B)))</f>
        <v>Auriculares Logitech G Pro X</v>
      </c>
      <c r="C1124">
        <f t="shared" ca="1" si="17"/>
        <v>1</v>
      </c>
      <c r="D1124" s="5">
        <f ca="1">_xlfn.XLOOKUP(Tabla2[[#This Row],[Producto]],Table1[Nombre de Producto],Table1[Precio Unitario])</f>
        <v>2625</v>
      </c>
      <c r="E1124" s="5">
        <f ca="1">Tabla2[[#This Row],[Cantidad Vendida]]*Tabla2[[#This Row],[Precio Unitario]]</f>
        <v>2625</v>
      </c>
    </row>
    <row r="1125" spans="1:5">
      <c r="A1125" s="6">
        <v>45130</v>
      </c>
      <c r="B1125" t="str" cm="1">
        <f t="array" aca="1" ref="B1125" ca="1">INDEX(Inventario!B:B, RANDBETWEEN(1, COUNTA(Inventario!B:B)))</f>
        <v>Auriculares AKG K712 Pro</v>
      </c>
      <c r="C1125">
        <f t="shared" ca="1" si="17"/>
        <v>4</v>
      </c>
      <c r="D1125" s="5">
        <f ca="1">_xlfn.XLOOKUP(Tabla2[[#This Row],[Producto]],Table1[Nombre de Producto],Table1[Precio Unitario])</f>
        <v>6125</v>
      </c>
      <c r="E1125" s="5">
        <f ca="1">Tabla2[[#This Row],[Cantidad Vendida]]*Tabla2[[#This Row],[Precio Unitario]]</f>
        <v>24500</v>
      </c>
    </row>
    <row r="1126" spans="1:5">
      <c r="A1126" s="6">
        <v>45130</v>
      </c>
      <c r="B1126" t="str" cm="1">
        <f t="array" aca="1" ref="B1126" ca="1">INDEX(Inventario!B:B, RANDBETWEEN(1, COUNTA(Inventario!B:B)))</f>
        <v>Monitor LG UltraWide</v>
      </c>
      <c r="C1126">
        <f t="shared" ca="1" si="17"/>
        <v>8</v>
      </c>
      <c r="D1126" s="5">
        <f ca="1">_xlfn.XLOOKUP(Tabla2[[#This Row],[Producto]],Table1[Nombre de Producto],Table1[Precio Unitario])</f>
        <v>7000</v>
      </c>
      <c r="E1126" s="5">
        <f ca="1">Tabla2[[#This Row],[Cantidad Vendida]]*Tabla2[[#This Row],[Precio Unitario]]</f>
        <v>56000</v>
      </c>
    </row>
    <row r="1127" spans="1:5">
      <c r="A1127" s="6">
        <v>45130</v>
      </c>
      <c r="B1127" t="str" cm="1">
        <f t="array" aca="1" ref="B1127" ca="1">INDEX(Inventario!B:B, RANDBETWEEN(1, COUNTA(Inventario!B:B)))</f>
        <v>Monitor Acer Predator X27</v>
      </c>
      <c r="C1127">
        <f t="shared" ca="1" si="17"/>
        <v>9</v>
      </c>
      <c r="D1127" s="5">
        <f ca="1">_xlfn.XLOOKUP(Tabla2[[#This Row],[Producto]],Table1[Nombre de Producto],Table1[Precio Unitario])</f>
        <v>21000</v>
      </c>
      <c r="E1127" s="5">
        <f ca="1">Tabla2[[#This Row],[Cantidad Vendida]]*Tabla2[[#This Row],[Precio Unitario]]</f>
        <v>189000</v>
      </c>
    </row>
    <row r="1128" spans="1:5">
      <c r="A1128" s="6">
        <v>45130</v>
      </c>
      <c r="B1128" t="str" cm="1">
        <f t="array" aca="1" ref="B1128" ca="1">INDEX(Inventario!B:B, RANDBETWEEN(1, COUNTA(Inventario!B:B)))</f>
        <v>Teclado Mecánico Logitech G915</v>
      </c>
      <c r="C1128">
        <f t="shared" ca="1" si="17"/>
        <v>0</v>
      </c>
      <c r="D1128" s="5">
        <f ca="1">_xlfn.XLOOKUP(Tabla2[[#This Row],[Producto]],Table1[Nombre de Producto],Table1[Precio Unitario])</f>
        <v>4007.5</v>
      </c>
      <c r="E1128" s="5">
        <f ca="1">Tabla2[[#This Row],[Cantidad Vendida]]*Tabla2[[#This Row],[Precio Unitario]]</f>
        <v>0</v>
      </c>
    </row>
    <row r="1129" spans="1:5">
      <c r="A1129" s="6">
        <v>45130</v>
      </c>
      <c r="B1129" t="str" cm="1">
        <f t="array" aca="1" ref="B1129" ca="1">INDEX(Inventario!B:B, RANDBETWEEN(1, COUNTA(Inventario!B:B)))</f>
        <v>Teclado Bluetooth Microsoft Surface</v>
      </c>
      <c r="C1129">
        <f t="shared" ca="1" si="17"/>
        <v>1</v>
      </c>
      <c r="D1129" s="5">
        <f ca="1">_xlfn.XLOOKUP(Tabla2[[#This Row],[Producto]],Table1[Nombre de Producto],Table1[Precio Unitario])</f>
        <v>1400</v>
      </c>
      <c r="E1129" s="5">
        <f ca="1">Tabla2[[#This Row],[Cantidad Vendida]]*Tabla2[[#This Row],[Precio Unitario]]</f>
        <v>1400</v>
      </c>
    </row>
    <row r="1130" spans="1:5">
      <c r="A1130" s="6">
        <v>45130</v>
      </c>
      <c r="B1130" t="str" cm="1">
        <f t="array" aca="1" ref="B1130" ca="1">INDEX(Inventario!B:B, RANDBETWEEN(1, COUNTA(Inventario!B:B)))</f>
        <v>Nombre de Producto</v>
      </c>
      <c r="C1130">
        <f t="shared" ca="1" si="17"/>
        <v>12</v>
      </c>
      <c r="D1130" s="5" t="e">
        <f ca="1">_xlfn.XLOOKUP(Tabla2[[#This Row],[Producto]],Table1[Nombre de Producto],Table1[Precio Unitario])</f>
        <v>#N/A</v>
      </c>
      <c r="E1130" s="5" t="e">
        <f ca="1">Tabla2[[#This Row],[Cantidad Vendida]]*Tabla2[[#This Row],[Precio Unitario]]</f>
        <v>#N/A</v>
      </c>
    </row>
    <row r="1131" spans="1:5">
      <c r="A1131" s="6">
        <v>45130</v>
      </c>
      <c r="B1131" t="str" cm="1">
        <f t="array" aca="1" ref="B1131" ca="1">INDEX(Inventario!B:B, RANDBETWEEN(1, COUNTA(Inventario!B:B)))</f>
        <v>Ratón Inalámbrico Logitech MX Master 3</v>
      </c>
      <c r="C1131">
        <f t="shared" ca="1" si="17"/>
        <v>3</v>
      </c>
      <c r="D1131" s="5">
        <f ca="1">_xlfn.XLOOKUP(Tabla2[[#This Row],[Producto]],Table1[Nombre de Producto],Table1[Precio Unitario])</f>
        <v>1750</v>
      </c>
      <c r="E1131" s="5">
        <f ca="1">Tabla2[[#This Row],[Cantidad Vendida]]*Tabla2[[#This Row],[Precio Unitario]]</f>
        <v>5250</v>
      </c>
    </row>
    <row r="1132" spans="1:5">
      <c r="A1132" s="6">
        <v>45130</v>
      </c>
      <c r="B1132" t="str" cm="1">
        <f t="array" aca="1" ref="B1132" ca="1">INDEX(Inventario!B:B, RANDBETWEEN(1, COUNTA(Inventario!B:B)))</f>
        <v>Monitor Acer Predator X27</v>
      </c>
      <c r="C1132">
        <f t="shared" ca="1" si="17"/>
        <v>6</v>
      </c>
      <c r="D1132" s="5">
        <f ca="1">_xlfn.XLOOKUP(Tabla2[[#This Row],[Producto]],Table1[Nombre de Producto],Table1[Precio Unitario])</f>
        <v>21000</v>
      </c>
      <c r="E1132" s="5">
        <f ca="1">Tabla2[[#This Row],[Cantidad Vendida]]*Tabla2[[#This Row],[Precio Unitario]]</f>
        <v>126000</v>
      </c>
    </row>
    <row r="1133" spans="1:5">
      <c r="A1133" s="6">
        <v>45130</v>
      </c>
      <c r="B1133" t="str" cm="1">
        <f t="array" aca="1" ref="B1133" ca="1">INDEX(Inventario!B:B, RANDBETWEEN(1, COUNTA(Inventario!B:B)))</f>
        <v>Auriculares Logitech G Pro X</v>
      </c>
      <c r="C1133">
        <f t="shared" ca="1" si="17"/>
        <v>0</v>
      </c>
      <c r="D1133" s="5">
        <f ca="1">_xlfn.XLOOKUP(Tabla2[[#This Row],[Producto]],Table1[Nombre de Producto],Table1[Precio Unitario])</f>
        <v>2625</v>
      </c>
      <c r="E1133" s="5">
        <f ca="1">Tabla2[[#This Row],[Cantidad Vendida]]*Tabla2[[#This Row],[Precio Unitario]]</f>
        <v>0</v>
      </c>
    </row>
    <row r="1134" spans="1:5">
      <c r="A1134" s="6">
        <v>45130</v>
      </c>
      <c r="B1134" t="str" cm="1">
        <f t="array" aca="1" ref="B1134" ca="1">INDEX(Inventario!B:B, RANDBETWEEN(1, COUNTA(Inventario!B:B)))</f>
        <v>Monitor LG UltraWide</v>
      </c>
      <c r="C1134">
        <f t="shared" ca="1" si="17"/>
        <v>6</v>
      </c>
      <c r="D1134" s="5">
        <f ca="1">_xlfn.XLOOKUP(Tabla2[[#This Row],[Producto]],Table1[Nombre de Producto],Table1[Precio Unitario])</f>
        <v>7000</v>
      </c>
      <c r="E1134" s="5">
        <f ca="1">Tabla2[[#This Row],[Cantidad Vendida]]*Tabla2[[#This Row],[Precio Unitario]]</f>
        <v>42000</v>
      </c>
    </row>
    <row r="1135" spans="1:5">
      <c r="A1135" s="6">
        <v>45130</v>
      </c>
      <c r="B1135" t="str" cm="1">
        <f t="array" aca="1" ref="B1135" ca="1">INDEX(Inventario!B:B, RANDBETWEEN(1, COUNTA(Inventario!B:B)))</f>
        <v>Ratón Inalámbrico Logitech Pebble M350</v>
      </c>
      <c r="C1135">
        <f t="shared" ca="1" si="17"/>
        <v>11</v>
      </c>
      <c r="D1135" s="5">
        <f ca="1">_xlfn.XLOOKUP(Tabla2[[#This Row],[Producto]],Table1[Nombre de Producto],Table1[Precio Unitario])</f>
        <v>875</v>
      </c>
      <c r="E1135" s="5">
        <f ca="1">Tabla2[[#This Row],[Cantidad Vendida]]*Tabla2[[#This Row],[Precio Unitario]]</f>
        <v>9625</v>
      </c>
    </row>
    <row r="1136" spans="1:5">
      <c r="A1136" s="6">
        <v>45130</v>
      </c>
      <c r="B1136" t="str" cm="1">
        <f t="array" aca="1" ref="B1136" ca="1">INDEX(Inventario!B:B, RANDBETWEEN(1, COUNTA(Inventario!B:B)))</f>
        <v>Auriculares Audio-Technica ATH-M50x</v>
      </c>
      <c r="C1136">
        <f t="shared" ca="1" si="17"/>
        <v>9</v>
      </c>
      <c r="D1136" s="5">
        <f ca="1">_xlfn.XLOOKUP(Tabla2[[#This Row],[Producto]],Table1[Nombre de Producto],Table1[Precio Unitario])</f>
        <v>2625</v>
      </c>
      <c r="E1136" s="5">
        <f ca="1">Tabla2[[#This Row],[Cantidad Vendida]]*Tabla2[[#This Row],[Precio Unitario]]</f>
        <v>23625</v>
      </c>
    </row>
    <row r="1137" spans="1:5">
      <c r="A1137" s="6">
        <v>45130</v>
      </c>
      <c r="B1137" t="str" cm="1">
        <f t="array" aca="1" ref="B1137" ca="1">INDEX(Inventario!B:B, RANDBETWEEN(1, COUNTA(Inventario!B:B)))</f>
        <v>Monitor Philips Brilliance 329P9H</v>
      </c>
      <c r="C1137">
        <f t="shared" ca="1" si="17"/>
        <v>8</v>
      </c>
      <c r="D1137" s="5">
        <f ca="1">_xlfn.XLOOKUP(Tabla2[[#This Row],[Producto]],Table1[Nombre de Producto],Table1[Precio Unitario])</f>
        <v>12250</v>
      </c>
      <c r="E1137" s="5">
        <f ca="1">Tabla2[[#This Row],[Cantidad Vendida]]*Tabla2[[#This Row],[Precio Unitario]]</f>
        <v>98000</v>
      </c>
    </row>
    <row r="1138" spans="1:5">
      <c r="A1138" s="6">
        <v>45130</v>
      </c>
      <c r="B1138" t="str" cm="1">
        <f t="array" aca="1" ref="B1138" ca="1">INDEX(Inventario!B:B, RANDBETWEEN(1, COUNTA(Inventario!B:B)))</f>
        <v>Monitor BenQ PD3200U</v>
      </c>
      <c r="C1138">
        <f t="shared" ca="1" si="17"/>
        <v>1</v>
      </c>
      <c r="D1138" s="5">
        <f ca="1">_xlfn.XLOOKUP(Tabla2[[#This Row],[Producto]],Table1[Nombre de Producto],Table1[Precio Unitario])</f>
        <v>12250</v>
      </c>
      <c r="E1138" s="5">
        <f ca="1">Tabla2[[#This Row],[Cantidad Vendida]]*Tabla2[[#This Row],[Precio Unitario]]</f>
        <v>12250</v>
      </c>
    </row>
    <row r="1139" spans="1:5">
      <c r="A1139" s="6">
        <v>45130</v>
      </c>
      <c r="B1139" t="str" cm="1">
        <f t="array" aca="1" ref="B1139" ca="1">INDEX(Inventario!B:B, RANDBETWEEN(1, COUNTA(Inventario!B:B)))</f>
        <v>Auriculares Jabra Elite 85h</v>
      </c>
      <c r="C1139">
        <f t="shared" ca="1" si="17"/>
        <v>11</v>
      </c>
      <c r="D1139" s="5">
        <f ca="1">_xlfn.XLOOKUP(Tabla2[[#This Row],[Producto]],Table1[Nombre de Producto],Table1[Precio Unitario])</f>
        <v>4375</v>
      </c>
      <c r="E1139" s="5">
        <f ca="1">Tabla2[[#This Row],[Cantidad Vendida]]*Tabla2[[#This Row],[Precio Unitario]]</f>
        <v>48125</v>
      </c>
    </row>
    <row r="1140" spans="1:5">
      <c r="A1140" s="6">
        <v>45130</v>
      </c>
      <c r="B1140" t="str" cm="1">
        <f t="array" aca="1" ref="B1140" ca="1">INDEX(Inventario!B:B, RANDBETWEEN(1, COUNTA(Inventario!B:B)))</f>
        <v>Teclado Gaming SteelSeries Apex Pro</v>
      </c>
      <c r="C1140">
        <f t="shared" ca="1" si="17"/>
        <v>7</v>
      </c>
      <c r="D1140" s="5">
        <f ca="1">_xlfn.XLOOKUP(Tabla2[[#This Row],[Producto]],Table1[Nombre de Producto],Table1[Precio Unitario])</f>
        <v>3500</v>
      </c>
      <c r="E1140" s="5">
        <f ca="1">Tabla2[[#This Row],[Cantidad Vendida]]*Tabla2[[#This Row],[Precio Unitario]]</f>
        <v>24500</v>
      </c>
    </row>
    <row r="1141" spans="1:5">
      <c r="A1141" s="6">
        <v>45130</v>
      </c>
      <c r="B1141" t="str" cm="1">
        <f t="array" aca="1" ref="B1141" ca="1">INDEX(Inventario!B:B, RANDBETWEEN(1, COUNTA(Inventario!B:B)))</f>
        <v>Auriculares Inalámbricos Sony WH-1000XM4</v>
      </c>
      <c r="C1141">
        <f t="shared" ca="1" si="17"/>
        <v>9</v>
      </c>
      <c r="D1141" s="5">
        <f ca="1">_xlfn.XLOOKUP(Tabla2[[#This Row],[Producto]],Table1[Nombre de Producto],Table1[Precio Unitario])</f>
        <v>6125</v>
      </c>
      <c r="E1141" s="5">
        <f ca="1">Tabla2[[#This Row],[Cantidad Vendida]]*Tabla2[[#This Row],[Precio Unitario]]</f>
        <v>55125</v>
      </c>
    </row>
    <row r="1142" spans="1:5">
      <c r="A1142" s="6">
        <v>45130</v>
      </c>
      <c r="B1142" t="str" cm="1">
        <f t="array" aca="1" ref="B1142" ca="1">INDEX(Inventario!B:B, RANDBETWEEN(1, COUNTA(Inventario!B:B)))</f>
        <v>Monitor LG UltraWide</v>
      </c>
      <c r="C1142">
        <f t="shared" ca="1" si="17"/>
        <v>6</v>
      </c>
      <c r="D1142" s="5">
        <f ca="1">_xlfn.XLOOKUP(Tabla2[[#This Row],[Producto]],Table1[Nombre de Producto],Table1[Precio Unitario])</f>
        <v>7000</v>
      </c>
      <c r="E1142" s="5">
        <f ca="1">Tabla2[[#This Row],[Cantidad Vendida]]*Tabla2[[#This Row],[Precio Unitario]]</f>
        <v>42000</v>
      </c>
    </row>
    <row r="1143" spans="1:5">
      <c r="A1143" s="6">
        <v>45130</v>
      </c>
      <c r="B1143" t="str" cm="1">
        <f t="array" aca="1" ref="B1143" ca="1">INDEX(Inventario!B:B, RANDBETWEEN(1, COUNTA(Inventario!B:B)))</f>
        <v>Auriculares AKG K712 Pro</v>
      </c>
      <c r="C1143">
        <f t="shared" ca="1" si="17"/>
        <v>8</v>
      </c>
      <c r="D1143" s="5">
        <f ca="1">_xlfn.XLOOKUP(Tabla2[[#This Row],[Producto]],Table1[Nombre de Producto],Table1[Precio Unitario])</f>
        <v>6125</v>
      </c>
      <c r="E1143" s="5">
        <f ca="1">Tabla2[[#This Row],[Cantidad Vendida]]*Tabla2[[#This Row],[Precio Unitario]]</f>
        <v>49000</v>
      </c>
    </row>
    <row r="1144" spans="1:5">
      <c r="A1144" s="6">
        <v>45130</v>
      </c>
      <c r="B1144" t="str" cm="1">
        <f t="array" aca="1" ref="B1144" ca="1">INDEX(Inventario!B:B, RANDBETWEEN(1, COUNTA(Inventario!B:B)))</f>
        <v>Webcam Logitech C920</v>
      </c>
      <c r="C1144">
        <f t="shared" ca="1" si="17"/>
        <v>0</v>
      </c>
      <c r="D1144" s="5">
        <f ca="1">_xlfn.XLOOKUP(Tabla2[[#This Row],[Producto]],Table1[Nombre de Producto],Table1[Precio Unitario])</f>
        <v>1400</v>
      </c>
      <c r="E1144" s="5">
        <f ca="1">Tabla2[[#This Row],[Cantidad Vendida]]*Tabla2[[#This Row],[Precio Unitario]]</f>
        <v>0</v>
      </c>
    </row>
    <row r="1145" spans="1:5">
      <c r="A1145" s="6">
        <v>45130</v>
      </c>
      <c r="B1145" t="str" cm="1">
        <f t="array" aca="1" ref="B1145" ca="1">INDEX(Inventario!B:B, RANDBETWEEN(1, COUNTA(Inventario!B:B)))</f>
        <v>Auriculares Logitech G Pro X</v>
      </c>
      <c r="C1145">
        <f t="shared" ca="1" si="17"/>
        <v>5</v>
      </c>
      <c r="D1145" s="5">
        <f ca="1">_xlfn.XLOOKUP(Tabla2[[#This Row],[Producto]],Table1[Nombre de Producto],Table1[Precio Unitario])</f>
        <v>2625</v>
      </c>
      <c r="E1145" s="5">
        <f ca="1">Tabla2[[#This Row],[Cantidad Vendida]]*Tabla2[[#This Row],[Precio Unitario]]</f>
        <v>13125</v>
      </c>
    </row>
    <row r="1146" spans="1:5">
      <c r="A1146" s="6">
        <v>45130</v>
      </c>
      <c r="B1146" t="str" cm="1">
        <f t="array" aca="1" ref="B1146" ca="1">INDEX(Inventario!B:B, RANDBETWEEN(1, COUNTA(Inventario!B:B)))</f>
        <v>Monitor Gigabyte AORUS FI27Q</v>
      </c>
      <c r="C1146">
        <f t="shared" ca="1" si="17"/>
        <v>8</v>
      </c>
      <c r="D1146" s="5">
        <f ca="1">_xlfn.XLOOKUP(Tabla2[[#This Row],[Producto]],Table1[Nombre de Producto],Table1[Precio Unitario])</f>
        <v>12250</v>
      </c>
      <c r="E1146" s="5">
        <f ca="1">Tabla2[[#This Row],[Cantidad Vendida]]*Tabla2[[#This Row],[Precio Unitario]]</f>
        <v>98000</v>
      </c>
    </row>
    <row r="1147" spans="1:5">
      <c r="A1147" s="6">
        <v>45130</v>
      </c>
      <c r="B1147" t="str" cm="1">
        <f t="array" aca="1" ref="B1147" ca="1">INDEX(Inventario!B:B, RANDBETWEEN(1, COUNTA(Inventario!B:B)))</f>
        <v>Teclado Mecánico Logitech G915</v>
      </c>
      <c r="C1147">
        <f t="shared" ca="1" si="17"/>
        <v>4</v>
      </c>
      <c r="D1147" s="5">
        <f ca="1">_xlfn.XLOOKUP(Tabla2[[#This Row],[Producto]],Table1[Nombre de Producto],Table1[Precio Unitario])</f>
        <v>4007.5</v>
      </c>
      <c r="E1147" s="5">
        <f ca="1">Tabla2[[#This Row],[Cantidad Vendida]]*Tabla2[[#This Row],[Precio Unitario]]</f>
        <v>16030</v>
      </c>
    </row>
    <row r="1148" spans="1:5">
      <c r="A1148" s="6">
        <v>45130</v>
      </c>
      <c r="B1148" t="str" cm="1">
        <f t="array" aca="1" ref="B1148" ca="1">INDEX(Inventario!B:B, RANDBETWEEN(1, COUNTA(Inventario!B:B)))</f>
        <v>Auriculares AKG K712 Pro</v>
      </c>
      <c r="C1148">
        <f t="shared" ca="1" si="17"/>
        <v>8</v>
      </c>
      <c r="D1148" s="5">
        <f ca="1">_xlfn.XLOOKUP(Tabla2[[#This Row],[Producto]],Table1[Nombre de Producto],Table1[Precio Unitario])</f>
        <v>6125</v>
      </c>
      <c r="E1148" s="5">
        <f ca="1">Tabla2[[#This Row],[Cantidad Vendida]]*Tabla2[[#This Row],[Precio Unitario]]</f>
        <v>49000</v>
      </c>
    </row>
    <row r="1149" spans="1:5">
      <c r="A1149" s="6">
        <v>45130</v>
      </c>
      <c r="B1149" t="str" cm="1">
        <f t="array" aca="1" ref="B1149" ca="1">INDEX(Inventario!B:B, RANDBETWEEN(1, COUNTA(Inventario!B:B)))</f>
        <v>Ratón Gaming Redragon M602</v>
      </c>
      <c r="C1149">
        <f t="shared" ca="1" si="17"/>
        <v>2</v>
      </c>
      <c r="D1149" s="5">
        <f ca="1">_xlfn.XLOOKUP(Tabla2[[#This Row],[Producto]],Table1[Nombre de Producto],Table1[Precio Unitario])</f>
        <v>875</v>
      </c>
      <c r="E1149" s="5">
        <f ca="1">Tabla2[[#This Row],[Cantidad Vendida]]*Tabla2[[#This Row],[Precio Unitario]]</f>
        <v>1750</v>
      </c>
    </row>
    <row r="1150" spans="1:5">
      <c r="A1150" s="6">
        <v>45130</v>
      </c>
      <c r="B1150" t="str" cm="1">
        <f t="array" aca="1" ref="B1150" ca="1">INDEX(Inventario!B:B, RANDBETWEEN(1, COUNTA(Inventario!B:B)))</f>
        <v>Ratón Inalámbrico Logitech MX Master 3</v>
      </c>
      <c r="C1150">
        <f t="shared" ca="1" si="17"/>
        <v>4</v>
      </c>
      <c r="D1150" s="5">
        <f ca="1">_xlfn.XLOOKUP(Tabla2[[#This Row],[Producto]],Table1[Nombre de Producto],Table1[Precio Unitario])</f>
        <v>1750</v>
      </c>
      <c r="E1150" s="5">
        <f ca="1">Tabla2[[#This Row],[Cantidad Vendida]]*Tabla2[[#This Row],[Precio Unitario]]</f>
        <v>7000</v>
      </c>
    </row>
    <row r="1151" spans="1:5">
      <c r="A1151" s="6">
        <v>45130</v>
      </c>
      <c r="B1151" t="str" cm="1">
        <f t="array" aca="1" ref="B1151" ca="1">INDEX(Inventario!B:B, RANDBETWEEN(1, COUNTA(Inventario!B:B)))</f>
        <v>Monitor HP Omen 27i</v>
      </c>
      <c r="C1151">
        <f t="shared" ca="1" si="17"/>
        <v>6</v>
      </c>
      <c r="D1151" s="5">
        <f ca="1">_xlfn.XLOOKUP(Tabla2[[#This Row],[Producto]],Table1[Nombre de Producto],Table1[Precio Unitario])</f>
        <v>8750</v>
      </c>
      <c r="E1151" s="5">
        <f ca="1">Tabla2[[#This Row],[Cantidad Vendida]]*Tabla2[[#This Row],[Precio Unitario]]</f>
        <v>52500</v>
      </c>
    </row>
    <row r="1152" spans="1:5">
      <c r="A1152" s="6">
        <v>45130</v>
      </c>
      <c r="B1152" t="str" cm="1">
        <f t="array" aca="1" ref="B1152" ca="1">INDEX(Inventario!B:B, RANDBETWEEN(1, COUNTA(Inventario!B:B)))</f>
        <v>Ratón Inalámbrico Logitech MX Master 3</v>
      </c>
      <c r="C1152">
        <f t="shared" ca="1" si="17"/>
        <v>5</v>
      </c>
      <c r="D1152" s="5">
        <f ca="1">_xlfn.XLOOKUP(Tabla2[[#This Row],[Producto]],Table1[Nombre de Producto],Table1[Precio Unitario])</f>
        <v>1750</v>
      </c>
      <c r="E1152" s="5">
        <f ca="1">Tabla2[[#This Row],[Cantidad Vendida]]*Tabla2[[#This Row],[Precio Unitario]]</f>
        <v>8750</v>
      </c>
    </row>
    <row r="1153" spans="1:5">
      <c r="A1153" s="6">
        <v>45130</v>
      </c>
      <c r="B1153" t="str" cm="1">
        <f t="array" aca="1" ref="B1153" ca="1">INDEX(Inventario!B:B, RANDBETWEEN(1, COUNTA(Inventario!B:B)))</f>
        <v>Teclado Retroiluminado Corsair K70</v>
      </c>
      <c r="C1153">
        <f t="shared" ca="1" si="17"/>
        <v>7</v>
      </c>
      <c r="D1153" s="5">
        <f ca="1">_xlfn.XLOOKUP(Tabla2[[#This Row],[Producto]],Table1[Nombre de Producto],Table1[Precio Unitario])</f>
        <v>2800</v>
      </c>
      <c r="E1153" s="5">
        <f ca="1">Tabla2[[#This Row],[Cantidad Vendida]]*Tabla2[[#This Row],[Precio Unitario]]</f>
        <v>19600</v>
      </c>
    </row>
    <row r="1154" spans="1:5">
      <c r="A1154" s="6">
        <v>45130</v>
      </c>
      <c r="B1154" t="str" cm="1">
        <f t="array" aca="1" ref="B1154" ca="1">INDEX(Inventario!B:B, RANDBETWEEN(1, COUNTA(Inventario!B:B)))</f>
        <v>Monitor Dell UltraSharp 27</v>
      </c>
      <c r="C1154">
        <f t="shared" ca="1" si="17"/>
        <v>4</v>
      </c>
      <c r="D1154" s="5">
        <f ca="1">_xlfn.XLOOKUP(Tabla2[[#This Row],[Producto]],Table1[Nombre de Producto],Table1[Precio Unitario])</f>
        <v>8750</v>
      </c>
      <c r="E1154" s="5">
        <f ca="1">Tabla2[[#This Row],[Cantidad Vendida]]*Tabla2[[#This Row],[Precio Unitario]]</f>
        <v>35000</v>
      </c>
    </row>
    <row r="1155" spans="1:5">
      <c r="A1155" s="6">
        <v>45130</v>
      </c>
      <c r="B1155" t="str" cm="1">
        <f t="array" aca="1" ref="B1155" ca="1">INDEX(Inventario!B:B, RANDBETWEEN(1, COUNTA(Inventario!B:B)))</f>
        <v>Ratón Gaming Glorious Model O</v>
      </c>
      <c r="C1155">
        <f t="shared" ref="C1155:C1218" ca="1" si="18">RANDBETWEEN(0,12)</f>
        <v>2</v>
      </c>
      <c r="D1155" s="5">
        <f ca="1">_xlfn.XLOOKUP(Tabla2[[#This Row],[Producto]],Table1[Nombre de Producto],Table1[Precio Unitario])</f>
        <v>875</v>
      </c>
      <c r="E1155" s="5">
        <f ca="1">Tabla2[[#This Row],[Cantidad Vendida]]*Tabla2[[#This Row],[Precio Unitario]]</f>
        <v>1750</v>
      </c>
    </row>
    <row r="1156" spans="1:5">
      <c r="A1156" s="6">
        <v>45130</v>
      </c>
      <c r="B1156" t="str" cm="1">
        <f t="array" aca="1" ref="B1156" ca="1">INDEX(Inventario!B:B, RANDBETWEEN(1, COUNTA(Inventario!B:B)))</f>
        <v>Teclado Gamer Razer Huntsman Mini</v>
      </c>
      <c r="C1156">
        <f t="shared" ca="1" si="18"/>
        <v>0</v>
      </c>
      <c r="D1156" s="5">
        <f ca="1">_xlfn.XLOOKUP(Tabla2[[#This Row],[Producto]],Table1[Nombre de Producto],Table1[Precio Unitario])</f>
        <v>2450</v>
      </c>
      <c r="E1156" s="5">
        <f ca="1">Tabla2[[#This Row],[Cantidad Vendida]]*Tabla2[[#This Row],[Precio Unitario]]</f>
        <v>0</v>
      </c>
    </row>
    <row r="1157" spans="1:5">
      <c r="A1157" s="6">
        <v>45130</v>
      </c>
      <c r="B1157" t="str" cm="1">
        <f t="array" aca="1" ref="B1157" ca="1">INDEX(Inventario!B:B, RANDBETWEEN(1, COUNTA(Inventario!B:B)))</f>
        <v>Auriculares Jabra Elite 85h</v>
      </c>
      <c r="C1157">
        <f t="shared" ca="1" si="18"/>
        <v>10</v>
      </c>
      <c r="D1157" s="5">
        <f ca="1">_xlfn.XLOOKUP(Tabla2[[#This Row],[Producto]],Table1[Nombre de Producto],Table1[Precio Unitario])</f>
        <v>4375</v>
      </c>
      <c r="E1157" s="5">
        <f ca="1">Tabla2[[#This Row],[Cantidad Vendida]]*Tabla2[[#This Row],[Precio Unitario]]</f>
        <v>43750</v>
      </c>
    </row>
    <row r="1158" spans="1:5">
      <c r="A1158" s="6">
        <v>45130</v>
      </c>
      <c r="B1158" t="str" cm="1">
        <f t="array" aca="1" ref="B1158" ca="1">INDEX(Inventario!B:B, RANDBETWEEN(1, COUNTA(Inventario!B:B)))</f>
        <v>Teclado Ergonómico Kinesis Advantage2</v>
      </c>
      <c r="C1158">
        <f t="shared" ca="1" si="18"/>
        <v>7</v>
      </c>
      <c r="D1158" s="5">
        <f ca="1">_xlfn.XLOOKUP(Tabla2[[#This Row],[Producto]],Table1[Nombre de Producto],Table1[Precio Unitario])</f>
        <v>6125</v>
      </c>
      <c r="E1158" s="5">
        <f ca="1">Tabla2[[#This Row],[Cantidad Vendida]]*Tabla2[[#This Row],[Precio Unitario]]</f>
        <v>42875</v>
      </c>
    </row>
    <row r="1159" spans="1:5">
      <c r="A1159" s="6">
        <v>45130</v>
      </c>
      <c r="B1159" t="str" cm="1">
        <f t="array" aca="1" ref="B1159" ca="1">INDEX(Inventario!B:B, RANDBETWEEN(1, COUNTA(Inventario!B:B)))</f>
        <v>Ratón Inalámbrico Logitech MX Master 3</v>
      </c>
      <c r="C1159">
        <f t="shared" ca="1" si="18"/>
        <v>5</v>
      </c>
      <c r="D1159" s="5">
        <f ca="1">_xlfn.XLOOKUP(Tabla2[[#This Row],[Producto]],Table1[Nombre de Producto],Table1[Precio Unitario])</f>
        <v>1750</v>
      </c>
      <c r="E1159" s="5">
        <f ca="1">Tabla2[[#This Row],[Cantidad Vendida]]*Tabla2[[#This Row],[Precio Unitario]]</f>
        <v>8750</v>
      </c>
    </row>
    <row r="1160" spans="1:5">
      <c r="A1160" s="6">
        <v>45130</v>
      </c>
      <c r="B1160" t="str" cm="1">
        <f t="array" aca="1" ref="B1160" ca="1">INDEX(Inventario!B:B, RANDBETWEEN(1, COUNTA(Inventario!B:B)))</f>
        <v>Ratón Inalámbrico Razer DeathAdder V2</v>
      </c>
      <c r="C1160">
        <f t="shared" ca="1" si="18"/>
        <v>11</v>
      </c>
      <c r="D1160" s="5">
        <f ca="1">_xlfn.XLOOKUP(Tabla2[[#This Row],[Producto]],Table1[Nombre de Producto],Table1[Precio Unitario])</f>
        <v>1225</v>
      </c>
      <c r="E1160" s="5">
        <f ca="1">Tabla2[[#This Row],[Cantidad Vendida]]*Tabla2[[#This Row],[Precio Unitario]]</f>
        <v>13475</v>
      </c>
    </row>
    <row r="1161" spans="1:5">
      <c r="A1161" s="6">
        <v>45130</v>
      </c>
      <c r="B1161" t="str" cm="1">
        <f t="array" aca="1" ref="B1161" ca="1">INDEX(Inventario!B:B, RANDBETWEEN(1, COUNTA(Inventario!B:B)))</f>
        <v>Ratón Gaming Glorious Model O</v>
      </c>
      <c r="C1161">
        <f t="shared" ca="1" si="18"/>
        <v>12</v>
      </c>
      <c r="D1161" s="5">
        <f ca="1">_xlfn.XLOOKUP(Tabla2[[#This Row],[Producto]],Table1[Nombre de Producto],Table1[Precio Unitario])</f>
        <v>875</v>
      </c>
      <c r="E1161" s="5">
        <f ca="1">Tabla2[[#This Row],[Cantidad Vendida]]*Tabla2[[#This Row],[Precio Unitario]]</f>
        <v>10500</v>
      </c>
    </row>
    <row r="1162" spans="1:5">
      <c r="A1162" s="6">
        <v>45130</v>
      </c>
      <c r="B1162" t="str" cm="1">
        <f t="array" aca="1" ref="B1162" ca="1">INDEX(Inventario!B:B, RANDBETWEEN(1, COUNTA(Inventario!B:B)))</f>
        <v>Monitor Samsung Odyssey G7</v>
      </c>
      <c r="C1162">
        <f t="shared" ca="1" si="18"/>
        <v>7</v>
      </c>
      <c r="D1162" s="5">
        <f ca="1">_xlfn.XLOOKUP(Tabla2[[#This Row],[Producto]],Table1[Nombre de Producto],Table1[Precio Unitario])</f>
        <v>12250</v>
      </c>
      <c r="E1162" s="5">
        <f ca="1">Tabla2[[#This Row],[Cantidad Vendida]]*Tabla2[[#This Row],[Precio Unitario]]</f>
        <v>85750</v>
      </c>
    </row>
    <row r="1163" spans="1:5">
      <c r="A1163" s="6">
        <v>45130</v>
      </c>
      <c r="B1163" t="str" cm="1">
        <f t="array" aca="1" ref="B1163" ca="1">INDEX(Inventario!B:B, RANDBETWEEN(1, COUNTA(Inventario!B:B)))</f>
        <v>Ratón Gaming Glorious Model O</v>
      </c>
      <c r="C1163">
        <f t="shared" ca="1" si="18"/>
        <v>5</v>
      </c>
      <c r="D1163" s="5">
        <f ca="1">_xlfn.XLOOKUP(Tabla2[[#This Row],[Producto]],Table1[Nombre de Producto],Table1[Precio Unitario])</f>
        <v>875</v>
      </c>
      <c r="E1163" s="5">
        <f ca="1">Tabla2[[#This Row],[Cantidad Vendida]]*Tabla2[[#This Row],[Precio Unitario]]</f>
        <v>4375</v>
      </c>
    </row>
    <row r="1164" spans="1:5">
      <c r="A1164" s="6">
        <v>45130</v>
      </c>
      <c r="B1164" t="str" cm="1">
        <f t="array" aca="1" ref="B1164" ca="1">INDEX(Inventario!B:B, RANDBETWEEN(1, COUNTA(Inventario!B:B)))</f>
        <v>Auriculares Audio-Technica ATH-M50x</v>
      </c>
      <c r="C1164">
        <f t="shared" ca="1" si="18"/>
        <v>0</v>
      </c>
      <c r="D1164" s="5">
        <f ca="1">_xlfn.XLOOKUP(Tabla2[[#This Row],[Producto]],Table1[Nombre de Producto],Table1[Precio Unitario])</f>
        <v>2625</v>
      </c>
      <c r="E1164" s="5">
        <f ca="1">Tabla2[[#This Row],[Cantidad Vendida]]*Tabla2[[#This Row],[Precio Unitario]]</f>
        <v>0</v>
      </c>
    </row>
    <row r="1165" spans="1:5">
      <c r="A1165" s="6">
        <v>45130</v>
      </c>
      <c r="B1165" t="str" cm="1">
        <f t="array" aca="1" ref="B1165" ca="1">INDEX(Inventario!B:B, RANDBETWEEN(1, COUNTA(Inventario!B:B)))</f>
        <v>Auriculares Audio-Technica ATH-M50x</v>
      </c>
      <c r="C1165">
        <f t="shared" ca="1" si="18"/>
        <v>7</v>
      </c>
      <c r="D1165" s="5">
        <f ca="1">_xlfn.XLOOKUP(Tabla2[[#This Row],[Producto]],Table1[Nombre de Producto],Table1[Precio Unitario])</f>
        <v>2625</v>
      </c>
      <c r="E1165" s="5">
        <f ca="1">Tabla2[[#This Row],[Cantidad Vendida]]*Tabla2[[#This Row],[Precio Unitario]]</f>
        <v>18375</v>
      </c>
    </row>
    <row r="1166" spans="1:5">
      <c r="A1166" s="6">
        <v>45130</v>
      </c>
      <c r="B1166" t="str" cm="1">
        <f t="array" aca="1" ref="B1166" ca="1">INDEX(Inventario!B:B, RANDBETWEEN(1, COUNTA(Inventario!B:B)))</f>
        <v>Teclado Mecánico Logitech G915</v>
      </c>
      <c r="C1166">
        <f t="shared" ca="1" si="18"/>
        <v>6</v>
      </c>
      <c r="D1166" s="5">
        <f ca="1">_xlfn.XLOOKUP(Tabla2[[#This Row],[Producto]],Table1[Nombre de Producto],Table1[Precio Unitario])</f>
        <v>4007.5</v>
      </c>
      <c r="E1166" s="5">
        <f ca="1">Tabla2[[#This Row],[Cantidad Vendida]]*Tabla2[[#This Row],[Precio Unitario]]</f>
        <v>24045</v>
      </c>
    </row>
    <row r="1167" spans="1:5">
      <c r="A1167" s="6">
        <v>45130</v>
      </c>
      <c r="B1167" t="str" cm="1">
        <f t="array" aca="1" ref="B1167" ca="1">INDEX(Inventario!B:B, RANDBETWEEN(1, COUNTA(Inventario!B:B)))</f>
        <v>Monitor Gigabyte AORUS FI27Q</v>
      </c>
      <c r="C1167">
        <f t="shared" ca="1" si="18"/>
        <v>9</v>
      </c>
      <c r="D1167" s="5">
        <f ca="1">_xlfn.XLOOKUP(Tabla2[[#This Row],[Producto]],Table1[Nombre de Producto],Table1[Precio Unitario])</f>
        <v>12250</v>
      </c>
      <c r="E1167" s="5">
        <f ca="1">Tabla2[[#This Row],[Cantidad Vendida]]*Tabla2[[#This Row],[Precio Unitario]]</f>
        <v>110250</v>
      </c>
    </row>
    <row r="1168" spans="1:5">
      <c r="A1168" s="6">
        <v>45130</v>
      </c>
      <c r="B1168" t="str" cm="1">
        <f t="array" aca="1" ref="B1168" ca="1">INDEX(Inventario!B:B, RANDBETWEEN(1, COUNTA(Inventario!B:B)))</f>
        <v>Teclado Ergonómico Kinesis Advantage2</v>
      </c>
      <c r="C1168">
        <f t="shared" ca="1" si="18"/>
        <v>6</v>
      </c>
      <c r="D1168" s="5">
        <f ca="1">_xlfn.XLOOKUP(Tabla2[[#This Row],[Producto]],Table1[Nombre de Producto],Table1[Precio Unitario])</f>
        <v>6125</v>
      </c>
      <c r="E1168" s="5">
        <f ca="1">Tabla2[[#This Row],[Cantidad Vendida]]*Tabla2[[#This Row],[Precio Unitario]]</f>
        <v>36750</v>
      </c>
    </row>
    <row r="1169" spans="1:5">
      <c r="A1169" s="6">
        <v>45130</v>
      </c>
      <c r="B1169" t="str" cm="1">
        <f t="array" aca="1" ref="B1169" ca="1">INDEX(Inventario!B:B, RANDBETWEEN(1, COUNTA(Inventario!B:B)))</f>
        <v>Webcam Logitech C920</v>
      </c>
      <c r="C1169">
        <f t="shared" ca="1" si="18"/>
        <v>10</v>
      </c>
      <c r="D1169" s="5">
        <f ca="1">_xlfn.XLOOKUP(Tabla2[[#This Row],[Producto]],Table1[Nombre de Producto],Table1[Precio Unitario])</f>
        <v>1400</v>
      </c>
      <c r="E1169" s="5">
        <f ca="1">Tabla2[[#This Row],[Cantidad Vendida]]*Tabla2[[#This Row],[Precio Unitario]]</f>
        <v>14000</v>
      </c>
    </row>
    <row r="1170" spans="1:5">
      <c r="A1170" s="6">
        <v>45130</v>
      </c>
      <c r="B1170" t="str" cm="1">
        <f t="array" aca="1" ref="B1170" ca="1">INDEX(Inventario!B:B, RANDBETWEEN(1, COUNTA(Inventario!B:B)))</f>
        <v>Teclado Bluetooth Microsoft Surface</v>
      </c>
      <c r="C1170">
        <f t="shared" ca="1" si="18"/>
        <v>8</v>
      </c>
      <c r="D1170" s="5">
        <f ca="1">_xlfn.XLOOKUP(Tabla2[[#This Row],[Producto]],Table1[Nombre de Producto],Table1[Precio Unitario])</f>
        <v>1400</v>
      </c>
      <c r="E1170" s="5">
        <f ca="1">Tabla2[[#This Row],[Cantidad Vendida]]*Tabla2[[#This Row],[Precio Unitario]]</f>
        <v>11200</v>
      </c>
    </row>
    <row r="1171" spans="1:5">
      <c r="A1171" s="6">
        <v>45130</v>
      </c>
      <c r="B1171" t="str" cm="1">
        <f t="array" aca="1" ref="B1171" ca="1">INDEX(Inventario!B:B, RANDBETWEEN(1, COUNTA(Inventario!B:B)))</f>
        <v>Ratón Vertical Ergonomico Anker</v>
      </c>
      <c r="C1171">
        <f t="shared" ca="1" si="18"/>
        <v>5</v>
      </c>
      <c r="D1171" s="5">
        <f ca="1">_xlfn.XLOOKUP(Tabla2[[#This Row],[Producto]],Table1[Nombre de Producto],Table1[Precio Unitario])</f>
        <v>525</v>
      </c>
      <c r="E1171" s="5">
        <f ca="1">Tabla2[[#This Row],[Cantidad Vendida]]*Tabla2[[#This Row],[Precio Unitario]]</f>
        <v>2625</v>
      </c>
    </row>
    <row r="1172" spans="1:5">
      <c r="A1172" s="6">
        <v>45137</v>
      </c>
      <c r="B1172" t="str" cm="1">
        <f t="array" aca="1" ref="B1172" ca="1">INDEX(Inventario!B:B, RANDBETWEEN(1, COUNTA(Inventario!B:B)))</f>
        <v>Ratón Inalámbrico Logitech Pebble M350</v>
      </c>
      <c r="C1172">
        <f t="shared" ca="1" si="18"/>
        <v>4</v>
      </c>
      <c r="D1172" s="5">
        <f ca="1">_xlfn.XLOOKUP(Tabla2[[#This Row],[Producto]],Table1[Nombre de Producto],Table1[Precio Unitario])</f>
        <v>875</v>
      </c>
      <c r="E1172" s="5">
        <f ca="1">Tabla2[[#This Row],[Cantidad Vendida]]*Tabla2[[#This Row],[Precio Unitario]]</f>
        <v>3500</v>
      </c>
    </row>
    <row r="1173" spans="1:5">
      <c r="A1173" s="6">
        <v>45137</v>
      </c>
      <c r="B1173" t="str" cm="1">
        <f t="array" aca="1" ref="B1173" ca="1">INDEX(Inventario!B:B, RANDBETWEEN(1, COUNTA(Inventario!B:B)))</f>
        <v>Teclado Ergonómico Kinesis Advantage2</v>
      </c>
      <c r="C1173">
        <f t="shared" ca="1" si="18"/>
        <v>2</v>
      </c>
      <c r="D1173" s="5">
        <f ca="1">_xlfn.XLOOKUP(Tabla2[[#This Row],[Producto]],Table1[Nombre de Producto],Table1[Precio Unitario])</f>
        <v>6125</v>
      </c>
      <c r="E1173" s="5">
        <f ca="1">Tabla2[[#This Row],[Cantidad Vendida]]*Tabla2[[#This Row],[Precio Unitario]]</f>
        <v>12250</v>
      </c>
    </row>
    <row r="1174" spans="1:5">
      <c r="A1174" s="6">
        <v>45137</v>
      </c>
      <c r="B1174" t="str" cm="1">
        <f t="array" aca="1" ref="B1174" ca="1">INDEX(Inventario!B:B, RANDBETWEEN(1, COUNTA(Inventario!B:B)))</f>
        <v>Ratón Inalámbrico Logitech MX Master 3</v>
      </c>
      <c r="C1174">
        <f t="shared" ca="1" si="18"/>
        <v>12</v>
      </c>
      <c r="D1174" s="5">
        <f ca="1">_xlfn.XLOOKUP(Tabla2[[#This Row],[Producto]],Table1[Nombre de Producto],Table1[Precio Unitario])</f>
        <v>1750</v>
      </c>
      <c r="E1174" s="5">
        <f ca="1">Tabla2[[#This Row],[Cantidad Vendida]]*Tabla2[[#This Row],[Precio Unitario]]</f>
        <v>21000</v>
      </c>
    </row>
    <row r="1175" spans="1:5">
      <c r="A1175" s="6">
        <v>45137</v>
      </c>
      <c r="B1175" t="str" cm="1">
        <f t="array" aca="1" ref="B1175" ca="1">INDEX(Inventario!B:B, RANDBETWEEN(1, COUNTA(Inventario!B:B)))</f>
        <v>Teclado Inalámbrico Arteck HB030B</v>
      </c>
      <c r="C1175">
        <f t="shared" ca="1" si="18"/>
        <v>4</v>
      </c>
      <c r="D1175" s="5">
        <f ca="1">_xlfn.XLOOKUP(Tabla2[[#This Row],[Producto]],Table1[Nombre de Producto],Table1[Precio Unitario])</f>
        <v>525</v>
      </c>
      <c r="E1175" s="5">
        <f ca="1">Tabla2[[#This Row],[Cantidad Vendida]]*Tabla2[[#This Row],[Precio Unitario]]</f>
        <v>2100</v>
      </c>
    </row>
    <row r="1176" spans="1:5">
      <c r="A1176" s="6">
        <v>45137</v>
      </c>
      <c r="B1176" t="str" cm="1">
        <f t="array" aca="1" ref="B1176" ca="1">INDEX(Inventario!B:B, RANDBETWEEN(1, COUNTA(Inventario!B:B)))</f>
        <v>Ratón Inalámbrico Microsoft Arc</v>
      </c>
      <c r="C1176">
        <f t="shared" ca="1" si="18"/>
        <v>11</v>
      </c>
      <c r="D1176" s="5">
        <f ca="1">_xlfn.XLOOKUP(Tabla2[[#This Row],[Producto]],Table1[Nombre de Producto],Table1[Precio Unitario])</f>
        <v>1050</v>
      </c>
      <c r="E1176" s="5">
        <f ca="1">Tabla2[[#This Row],[Cantidad Vendida]]*Tabla2[[#This Row],[Precio Unitario]]</f>
        <v>11550</v>
      </c>
    </row>
    <row r="1177" spans="1:5">
      <c r="A1177" s="6">
        <v>45137</v>
      </c>
      <c r="B1177" t="str" cm="1">
        <f t="array" aca="1" ref="B1177" ca="1">INDEX(Inventario!B:B, RANDBETWEEN(1, COUNTA(Inventario!B:B)))</f>
        <v>Monitor Dell UltraSharp 27</v>
      </c>
      <c r="C1177">
        <f t="shared" ca="1" si="18"/>
        <v>5</v>
      </c>
      <c r="D1177" s="5">
        <f ca="1">_xlfn.XLOOKUP(Tabla2[[#This Row],[Producto]],Table1[Nombre de Producto],Table1[Precio Unitario])</f>
        <v>8750</v>
      </c>
      <c r="E1177" s="5">
        <f ca="1">Tabla2[[#This Row],[Cantidad Vendida]]*Tabla2[[#This Row],[Precio Unitario]]</f>
        <v>43750</v>
      </c>
    </row>
    <row r="1178" spans="1:5">
      <c r="A1178" s="6">
        <v>45137</v>
      </c>
      <c r="B1178" t="str" cm="1">
        <f t="array" aca="1" ref="B1178" ca="1">INDEX(Inventario!B:B, RANDBETWEEN(1, COUNTA(Inventario!B:B)))</f>
        <v>Auriculares Bose QuietComfort 35 II</v>
      </c>
      <c r="C1178">
        <f t="shared" ca="1" si="18"/>
        <v>9</v>
      </c>
      <c r="D1178" s="5">
        <f ca="1">_xlfn.XLOOKUP(Tabla2[[#This Row],[Producto]],Table1[Nombre de Producto],Table1[Precio Unitario])</f>
        <v>5250</v>
      </c>
      <c r="E1178" s="5">
        <f ca="1">Tabla2[[#This Row],[Cantidad Vendida]]*Tabla2[[#This Row],[Precio Unitario]]</f>
        <v>47250</v>
      </c>
    </row>
    <row r="1179" spans="1:5">
      <c r="A1179" s="6">
        <v>45137</v>
      </c>
      <c r="B1179" t="str" cm="1">
        <f t="array" aca="1" ref="B1179" ca="1">INDEX(Inventario!B:B, RANDBETWEEN(1, COUNTA(Inventario!B:B)))</f>
        <v>Ratón Gaming SteelSeries Rival 600</v>
      </c>
      <c r="C1179">
        <f t="shared" ca="1" si="18"/>
        <v>3</v>
      </c>
      <c r="D1179" s="5">
        <f ca="1">_xlfn.XLOOKUP(Tabla2[[#This Row],[Producto]],Table1[Nombre de Producto],Table1[Precio Unitario])</f>
        <v>1400</v>
      </c>
      <c r="E1179" s="5">
        <f ca="1">Tabla2[[#This Row],[Cantidad Vendida]]*Tabla2[[#This Row],[Precio Unitario]]</f>
        <v>4200</v>
      </c>
    </row>
    <row r="1180" spans="1:5">
      <c r="A1180" s="6">
        <v>45137</v>
      </c>
      <c r="B1180" t="str" cm="1">
        <f t="array" aca="1" ref="B1180" ca="1">INDEX(Inventario!B:B, RANDBETWEEN(1, COUNTA(Inventario!B:B)))</f>
        <v>Webcam Razer Kiyo</v>
      </c>
      <c r="C1180">
        <f t="shared" ca="1" si="18"/>
        <v>12</v>
      </c>
      <c r="D1180" s="5">
        <f ca="1">_xlfn.XLOOKUP(Tabla2[[#This Row],[Producto]],Table1[Nombre de Producto],Table1[Precio Unitario])</f>
        <v>1750</v>
      </c>
      <c r="E1180" s="5">
        <f ca="1">Tabla2[[#This Row],[Cantidad Vendida]]*Tabla2[[#This Row],[Precio Unitario]]</f>
        <v>21000</v>
      </c>
    </row>
    <row r="1181" spans="1:5">
      <c r="A1181" s="6">
        <v>45137</v>
      </c>
      <c r="B1181" t="str" cm="1">
        <f t="array" aca="1" ref="B1181" ca="1">INDEX(Inventario!B:B, RANDBETWEEN(1, COUNTA(Inventario!B:B)))</f>
        <v>Auriculares HyperX Cloud II</v>
      </c>
      <c r="C1181">
        <f t="shared" ca="1" si="18"/>
        <v>3</v>
      </c>
      <c r="D1181" s="5">
        <f ca="1">_xlfn.XLOOKUP(Tabla2[[#This Row],[Producto]],Table1[Nombre de Producto],Table1[Precio Unitario])</f>
        <v>1750</v>
      </c>
      <c r="E1181" s="5">
        <f ca="1">Tabla2[[#This Row],[Cantidad Vendida]]*Tabla2[[#This Row],[Precio Unitario]]</f>
        <v>5250</v>
      </c>
    </row>
    <row r="1182" spans="1:5">
      <c r="A1182" s="6">
        <v>45137</v>
      </c>
      <c r="B1182" t="str" cm="1">
        <f t="array" aca="1" ref="B1182" ca="1">INDEX(Inventario!B:B, RANDBETWEEN(1, COUNTA(Inventario!B:B)))</f>
        <v>Ratón Vertical Ergonomico Anker</v>
      </c>
      <c r="C1182">
        <f t="shared" ca="1" si="18"/>
        <v>12</v>
      </c>
      <c r="D1182" s="5">
        <f ca="1">_xlfn.XLOOKUP(Tabla2[[#This Row],[Producto]],Table1[Nombre de Producto],Table1[Precio Unitario])</f>
        <v>525</v>
      </c>
      <c r="E1182" s="5">
        <f ca="1">Tabla2[[#This Row],[Cantidad Vendida]]*Tabla2[[#This Row],[Precio Unitario]]</f>
        <v>6300</v>
      </c>
    </row>
    <row r="1183" spans="1:5">
      <c r="A1183" s="6">
        <v>45137</v>
      </c>
      <c r="B1183" t="str" cm="1">
        <f t="array" aca="1" ref="B1183" ca="1">INDEX(Inventario!B:B, RANDBETWEEN(1, COUNTA(Inventario!B:B)))</f>
        <v>Auriculares Logitech G Pro X</v>
      </c>
      <c r="C1183">
        <f t="shared" ca="1" si="18"/>
        <v>7</v>
      </c>
      <c r="D1183" s="5">
        <f ca="1">_xlfn.XLOOKUP(Tabla2[[#This Row],[Producto]],Table1[Nombre de Producto],Table1[Precio Unitario])</f>
        <v>2625</v>
      </c>
      <c r="E1183" s="5">
        <f ca="1">Tabla2[[#This Row],[Cantidad Vendida]]*Tabla2[[#This Row],[Precio Unitario]]</f>
        <v>18375</v>
      </c>
    </row>
    <row r="1184" spans="1:5">
      <c r="A1184" s="6">
        <v>45137</v>
      </c>
      <c r="B1184" t="str" cm="1">
        <f t="array" aca="1" ref="B1184" ca="1">INDEX(Inventario!B:B, RANDBETWEEN(1, COUNTA(Inventario!B:B)))</f>
        <v>Auriculares HyperX Cloud II</v>
      </c>
      <c r="C1184">
        <f t="shared" ca="1" si="18"/>
        <v>8</v>
      </c>
      <c r="D1184" s="5">
        <f ca="1">_xlfn.XLOOKUP(Tabla2[[#This Row],[Producto]],Table1[Nombre de Producto],Table1[Precio Unitario])</f>
        <v>1750</v>
      </c>
      <c r="E1184" s="5">
        <f ca="1">Tabla2[[#This Row],[Cantidad Vendida]]*Tabla2[[#This Row],[Precio Unitario]]</f>
        <v>14000</v>
      </c>
    </row>
    <row r="1185" spans="1:5">
      <c r="A1185" s="6">
        <v>45137</v>
      </c>
      <c r="B1185" t="str" cm="1">
        <f t="array" aca="1" ref="B1185" ca="1">INDEX(Inventario!B:B, RANDBETWEEN(1, COUNTA(Inventario!B:B)))</f>
        <v>Ratón Inalámbrico Apple Magic Mouse 2</v>
      </c>
      <c r="C1185">
        <f t="shared" ca="1" si="18"/>
        <v>0</v>
      </c>
      <c r="D1185" s="5">
        <f ca="1">_xlfn.XLOOKUP(Tabla2[[#This Row],[Producto]],Table1[Nombre de Producto],Table1[Precio Unitario])</f>
        <v>1400</v>
      </c>
      <c r="E1185" s="5">
        <f ca="1">Tabla2[[#This Row],[Cantidad Vendida]]*Tabla2[[#This Row],[Precio Unitario]]</f>
        <v>0</v>
      </c>
    </row>
    <row r="1186" spans="1:5">
      <c r="A1186" s="6">
        <v>45137</v>
      </c>
      <c r="B1186" t="str" cm="1">
        <f t="array" aca="1" ref="B1186" ca="1">INDEX(Inventario!B:B, RANDBETWEEN(1, COUNTA(Inventario!B:B)))</f>
        <v>Teclado Mecánico Das Keyboard 4</v>
      </c>
      <c r="C1186">
        <f t="shared" ca="1" si="18"/>
        <v>9</v>
      </c>
      <c r="D1186" s="5">
        <f ca="1">_xlfn.XLOOKUP(Tabla2[[#This Row],[Producto]],Table1[Nombre de Producto],Table1[Precio Unitario])</f>
        <v>2975</v>
      </c>
      <c r="E1186" s="5">
        <f ca="1">Tabla2[[#This Row],[Cantidad Vendida]]*Tabla2[[#This Row],[Precio Unitario]]</f>
        <v>26775</v>
      </c>
    </row>
    <row r="1187" spans="1:5">
      <c r="A1187" s="6">
        <v>45137</v>
      </c>
      <c r="B1187" t="str" cm="1">
        <f t="array" aca="1" ref="B1187" ca="1">INDEX(Inventario!B:B, RANDBETWEEN(1, COUNTA(Inventario!B:B)))</f>
        <v>Ratón Gaming Logitech G502 Hero</v>
      </c>
      <c r="C1187">
        <f t="shared" ca="1" si="18"/>
        <v>6</v>
      </c>
      <c r="D1187" s="5">
        <f ca="1">_xlfn.XLOOKUP(Tabla2[[#This Row],[Producto]],Table1[Nombre de Producto],Table1[Precio Unitario])</f>
        <v>875</v>
      </c>
      <c r="E1187" s="5">
        <f ca="1">Tabla2[[#This Row],[Cantidad Vendida]]*Tabla2[[#This Row],[Precio Unitario]]</f>
        <v>5250</v>
      </c>
    </row>
    <row r="1188" spans="1:5">
      <c r="A1188" s="6">
        <v>45137</v>
      </c>
      <c r="B1188" t="str" cm="1">
        <f t="array" aca="1" ref="B1188" ca="1">INDEX(Inventario!B:B, RANDBETWEEN(1, COUNTA(Inventario!B:B)))</f>
        <v>Webcam Razer Kiyo</v>
      </c>
      <c r="C1188">
        <f t="shared" ca="1" si="18"/>
        <v>9</v>
      </c>
      <c r="D1188" s="5">
        <f ca="1">_xlfn.XLOOKUP(Tabla2[[#This Row],[Producto]],Table1[Nombre de Producto],Table1[Precio Unitario])</f>
        <v>1750</v>
      </c>
      <c r="E1188" s="5">
        <f ca="1">Tabla2[[#This Row],[Cantidad Vendida]]*Tabla2[[#This Row],[Precio Unitario]]</f>
        <v>15750</v>
      </c>
    </row>
    <row r="1189" spans="1:5">
      <c r="A1189" s="6">
        <v>45137</v>
      </c>
      <c r="B1189" t="str" cm="1">
        <f t="array" aca="1" ref="B1189" ca="1">INDEX(Inventario!B:B, RANDBETWEEN(1, COUNTA(Inventario!B:B)))</f>
        <v>Teclado Gaming SteelSeries Apex Pro</v>
      </c>
      <c r="C1189">
        <f t="shared" ca="1" si="18"/>
        <v>7</v>
      </c>
      <c r="D1189" s="5">
        <f ca="1">_xlfn.XLOOKUP(Tabla2[[#This Row],[Producto]],Table1[Nombre de Producto],Table1[Precio Unitario])</f>
        <v>3500</v>
      </c>
      <c r="E1189" s="5">
        <f ca="1">Tabla2[[#This Row],[Cantidad Vendida]]*Tabla2[[#This Row],[Precio Unitario]]</f>
        <v>24500</v>
      </c>
    </row>
    <row r="1190" spans="1:5">
      <c r="A1190" s="6">
        <v>45137</v>
      </c>
      <c r="B1190" t="str" cm="1">
        <f t="array" aca="1" ref="B1190" ca="1">INDEX(Inventario!B:B, RANDBETWEEN(1, COUNTA(Inventario!B:B)))</f>
        <v>Monitor Gigabyte AORUS FI27Q</v>
      </c>
      <c r="C1190">
        <f t="shared" ca="1" si="18"/>
        <v>3</v>
      </c>
      <c r="D1190" s="5">
        <f ca="1">_xlfn.XLOOKUP(Tabla2[[#This Row],[Producto]],Table1[Nombre de Producto],Table1[Precio Unitario])</f>
        <v>12250</v>
      </c>
      <c r="E1190" s="5">
        <f ca="1">Tabla2[[#This Row],[Cantidad Vendida]]*Tabla2[[#This Row],[Precio Unitario]]</f>
        <v>36750</v>
      </c>
    </row>
    <row r="1191" spans="1:5">
      <c r="A1191" s="6">
        <v>45137</v>
      </c>
      <c r="B1191" t="str" cm="1">
        <f t="array" aca="1" ref="B1191" ca="1">INDEX(Inventario!B:B, RANDBETWEEN(1, COUNTA(Inventario!B:B)))</f>
        <v>Auriculares Plantronics BackBeat PRO 2</v>
      </c>
      <c r="C1191">
        <f t="shared" ca="1" si="18"/>
        <v>3</v>
      </c>
      <c r="D1191" s="5">
        <f ca="1">_xlfn.XLOOKUP(Tabla2[[#This Row],[Producto]],Table1[Nombre de Producto],Table1[Precio Unitario])</f>
        <v>3150</v>
      </c>
      <c r="E1191" s="5">
        <f ca="1">Tabla2[[#This Row],[Cantidad Vendida]]*Tabla2[[#This Row],[Precio Unitario]]</f>
        <v>9450</v>
      </c>
    </row>
    <row r="1192" spans="1:5">
      <c r="A1192" s="6">
        <v>45137</v>
      </c>
      <c r="B1192" t="str" cm="1">
        <f t="array" aca="1" ref="B1192" ca="1">INDEX(Inventario!B:B, RANDBETWEEN(1, COUNTA(Inventario!B:B)))</f>
        <v>Teclado Inalámbrico Apple Magic Keyboard</v>
      </c>
      <c r="C1192">
        <f t="shared" ca="1" si="18"/>
        <v>1</v>
      </c>
      <c r="D1192" s="5">
        <f ca="1">_xlfn.XLOOKUP(Tabla2[[#This Row],[Producto]],Table1[Nombre de Producto],Table1[Precio Unitario])</f>
        <v>1750</v>
      </c>
      <c r="E1192" s="5">
        <f ca="1">Tabla2[[#This Row],[Cantidad Vendida]]*Tabla2[[#This Row],[Precio Unitario]]</f>
        <v>1750</v>
      </c>
    </row>
    <row r="1193" spans="1:5">
      <c r="A1193" s="6">
        <v>45137</v>
      </c>
      <c r="B1193" t="str" cm="1">
        <f t="array" aca="1" ref="B1193" ca="1">INDEX(Inventario!B:B, RANDBETWEEN(1, COUNTA(Inventario!B:B)))</f>
        <v>Webcam Razer Kiyo</v>
      </c>
      <c r="C1193">
        <f t="shared" ca="1" si="18"/>
        <v>1</v>
      </c>
      <c r="D1193" s="5">
        <f ca="1">_xlfn.XLOOKUP(Tabla2[[#This Row],[Producto]],Table1[Nombre de Producto],Table1[Precio Unitario])</f>
        <v>1750</v>
      </c>
      <c r="E1193" s="5">
        <f ca="1">Tabla2[[#This Row],[Cantidad Vendida]]*Tabla2[[#This Row],[Precio Unitario]]</f>
        <v>1750</v>
      </c>
    </row>
    <row r="1194" spans="1:5">
      <c r="A1194" s="6">
        <v>45137</v>
      </c>
      <c r="B1194" t="str" cm="1">
        <f t="array" aca="1" ref="B1194" ca="1">INDEX(Inventario!B:B, RANDBETWEEN(1, COUNTA(Inventario!B:B)))</f>
        <v>Ratón Inalámbrico Logitech Pebble M350</v>
      </c>
      <c r="C1194">
        <f t="shared" ca="1" si="18"/>
        <v>1</v>
      </c>
      <c r="D1194" s="5">
        <f ca="1">_xlfn.XLOOKUP(Tabla2[[#This Row],[Producto]],Table1[Nombre de Producto],Table1[Precio Unitario])</f>
        <v>875</v>
      </c>
      <c r="E1194" s="5">
        <f ca="1">Tabla2[[#This Row],[Cantidad Vendida]]*Tabla2[[#This Row],[Precio Unitario]]</f>
        <v>875</v>
      </c>
    </row>
    <row r="1195" spans="1:5">
      <c r="A1195" s="6">
        <v>45137</v>
      </c>
      <c r="B1195" t="str" cm="1">
        <f t="array" aca="1" ref="B1195" ca="1">INDEX(Inventario!B:B, RANDBETWEEN(1, COUNTA(Inventario!B:B)))</f>
        <v>Teclado Gaming SteelSeries Apex Pro</v>
      </c>
      <c r="C1195">
        <f t="shared" ca="1" si="18"/>
        <v>4</v>
      </c>
      <c r="D1195" s="5">
        <f ca="1">_xlfn.XLOOKUP(Tabla2[[#This Row],[Producto]],Table1[Nombre de Producto],Table1[Precio Unitario])</f>
        <v>3500</v>
      </c>
      <c r="E1195" s="5">
        <f ca="1">Tabla2[[#This Row],[Cantidad Vendida]]*Tabla2[[#This Row],[Precio Unitario]]</f>
        <v>14000</v>
      </c>
    </row>
    <row r="1196" spans="1:5">
      <c r="A1196" s="6">
        <v>45137</v>
      </c>
      <c r="B1196" t="str" cm="1">
        <f t="array" aca="1" ref="B1196" ca="1">INDEX(Inventario!B:B, RANDBETWEEN(1, COUNTA(Inventario!B:B)))</f>
        <v>Monitor Philips Brilliance 329P9H</v>
      </c>
      <c r="C1196">
        <f t="shared" ca="1" si="18"/>
        <v>0</v>
      </c>
      <c r="D1196" s="5">
        <f ca="1">_xlfn.XLOOKUP(Tabla2[[#This Row],[Producto]],Table1[Nombre de Producto],Table1[Precio Unitario])</f>
        <v>12250</v>
      </c>
      <c r="E1196" s="5">
        <f ca="1">Tabla2[[#This Row],[Cantidad Vendida]]*Tabla2[[#This Row],[Precio Unitario]]</f>
        <v>0</v>
      </c>
    </row>
    <row r="1197" spans="1:5">
      <c r="A1197" s="6">
        <v>45137</v>
      </c>
      <c r="B1197" t="str" cm="1">
        <f t="array" aca="1" ref="B1197" ca="1">INDEX(Inventario!B:B, RANDBETWEEN(1, COUNTA(Inventario!B:B)))</f>
        <v>Webcam Logitech C920</v>
      </c>
      <c r="C1197">
        <f t="shared" ca="1" si="18"/>
        <v>9</v>
      </c>
      <c r="D1197" s="5">
        <f ca="1">_xlfn.XLOOKUP(Tabla2[[#This Row],[Producto]],Table1[Nombre de Producto],Table1[Precio Unitario])</f>
        <v>1400</v>
      </c>
      <c r="E1197" s="5">
        <f ca="1">Tabla2[[#This Row],[Cantidad Vendida]]*Tabla2[[#This Row],[Precio Unitario]]</f>
        <v>12600</v>
      </c>
    </row>
    <row r="1198" spans="1:5">
      <c r="A1198" s="6">
        <v>45137</v>
      </c>
      <c r="B1198" t="str" cm="1">
        <f t="array" aca="1" ref="B1198" ca="1">INDEX(Inventario!B:B, RANDBETWEEN(1, COUNTA(Inventario!B:B)))</f>
        <v>Monitor ViewSonic VX2776-SMHD</v>
      </c>
      <c r="C1198">
        <f t="shared" ca="1" si="18"/>
        <v>5</v>
      </c>
      <c r="D1198" s="5">
        <f ca="1">_xlfn.XLOOKUP(Tabla2[[#This Row],[Producto]],Table1[Nombre de Producto],Table1[Precio Unitario])</f>
        <v>3150</v>
      </c>
      <c r="E1198" s="5">
        <f ca="1">Tabla2[[#This Row],[Cantidad Vendida]]*Tabla2[[#This Row],[Precio Unitario]]</f>
        <v>15750</v>
      </c>
    </row>
    <row r="1199" spans="1:5">
      <c r="A1199" s="6">
        <v>45137</v>
      </c>
      <c r="B1199" t="str" cm="1">
        <f t="array" aca="1" ref="B1199" ca="1">INDEX(Inventario!B:B, RANDBETWEEN(1, COUNTA(Inventario!B:B)))</f>
        <v>Monitor Dell UltraSharp 27</v>
      </c>
      <c r="C1199">
        <f t="shared" ca="1" si="18"/>
        <v>1</v>
      </c>
      <c r="D1199" s="5">
        <f ca="1">_xlfn.XLOOKUP(Tabla2[[#This Row],[Producto]],Table1[Nombre de Producto],Table1[Precio Unitario])</f>
        <v>8750</v>
      </c>
      <c r="E1199" s="5">
        <f ca="1">Tabla2[[#This Row],[Cantidad Vendida]]*Tabla2[[#This Row],[Precio Unitario]]</f>
        <v>8750</v>
      </c>
    </row>
    <row r="1200" spans="1:5">
      <c r="A1200" s="6">
        <v>45137</v>
      </c>
      <c r="B1200" t="str" cm="1">
        <f t="array" aca="1" ref="B1200" ca="1">INDEX(Inventario!B:B, RANDBETWEEN(1, COUNTA(Inventario!B:B)))</f>
        <v>Teclado Bluetooth Microsoft Surface</v>
      </c>
      <c r="C1200">
        <f t="shared" ca="1" si="18"/>
        <v>0</v>
      </c>
      <c r="D1200" s="5">
        <f ca="1">_xlfn.XLOOKUP(Tabla2[[#This Row],[Producto]],Table1[Nombre de Producto],Table1[Precio Unitario])</f>
        <v>1400</v>
      </c>
      <c r="E1200" s="5">
        <f ca="1">Tabla2[[#This Row],[Cantidad Vendida]]*Tabla2[[#This Row],[Precio Unitario]]</f>
        <v>0</v>
      </c>
    </row>
    <row r="1201" spans="1:5">
      <c r="A1201" s="6">
        <v>45137</v>
      </c>
      <c r="B1201" t="str" cm="1">
        <f t="array" aca="1" ref="B1201" ca="1">INDEX(Inventario!B:B, RANDBETWEEN(1, COUNTA(Inventario!B:B)))</f>
        <v>Teclado Inalámbrico Arteck HB030B</v>
      </c>
      <c r="C1201">
        <f t="shared" ca="1" si="18"/>
        <v>10</v>
      </c>
      <c r="D1201" s="5">
        <f ca="1">_xlfn.XLOOKUP(Tabla2[[#This Row],[Producto]],Table1[Nombre de Producto],Table1[Precio Unitario])</f>
        <v>525</v>
      </c>
      <c r="E1201" s="5">
        <f ca="1">Tabla2[[#This Row],[Cantidad Vendida]]*Tabla2[[#This Row],[Precio Unitario]]</f>
        <v>5250</v>
      </c>
    </row>
    <row r="1202" spans="1:5">
      <c r="A1202" s="6">
        <v>45137</v>
      </c>
      <c r="B1202" t="str" cm="1">
        <f t="array" aca="1" ref="B1202" ca="1">INDEX(Inventario!B:B, RANDBETWEEN(1, COUNTA(Inventario!B:B)))</f>
        <v>Teclado Inalámbrico Apple Magic Keyboard</v>
      </c>
      <c r="C1202">
        <f t="shared" ca="1" si="18"/>
        <v>4</v>
      </c>
      <c r="D1202" s="5">
        <f ca="1">_xlfn.XLOOKUP(Tabla2[[#This Row],[Producto]],Table1[Nombre de Producto],Table1[Precio Unitario])</f>
        <v>1750</v>
      </c>
      <c r="E1202" s="5">
        <f ca="1">Tabla2[[#This Row],[Cantidad Vendida]]*Tabla2[[#This Row],[Precio Unitario]]</f>
        <v>7000</v>
      </c>
    </row>
    <row r="1203" spans="1:5">
      <c r="A1203" s="6">
        <v>45137</v>
      </c>
      <c r="B1203" t="str" cm="1">
        <f t="array" aca="1" ref="B1203" ca="1">INDEX(Inventario!B:B, RANDBETWEEN(1, COUNTA(Inventario!B:B)))</f>
        <v>Ratón Gaming Corsair Dark Core RGB Pro</v>
      </c>
      <c r="C1203">
        <f t="shared" ca="1" si="18"/>
        <v>9</v>
      </c>
      <c r="D1203" s="5">
        <f ca="1">_xlfn.XLOOKUP(Tabla2[[#This Row],[Producto]],Table1[Nombre de Producto],Table1[Precio Unitario])</f>
        <v>1750</v>
      </c>
      <c r="E1203" s="5">
        <f ca="1">Tabla2[[#This Row],[Cantidad Vendida]]*Tabla2[[#This Row],[Precio Unitario]]</f>
        <v>15750</v>
      </c>
    </row>
    <row r="1204" spans="1:5">
      <c r="A1204" s="6">
        <v>45137</v>
      </c>
      <c r="B1204" t="str" cm="1">
        <f t="array" aca="1" ref="B1204" ca="1">INDEX(Inventario!B:B, RANDBETWEEN(1, COUNTA(Inventario!B:B)))</f>
        <v>Monitor ViewSonic VX2776-SMHD</v>
      </c>
      <c r="C1204">
        <f t="shared" ca="1" si="18"/>
        <v>6</v>
      </c>
      <c r="D1204" s="5">
        <f ca="1">_xlfn.XLOOKUP(Tabla2[[#This Row],[Producto]],Table1[Nombre de Producto],Table1[Precio Unitario])</f>
        <v>3150</v>
      </c>
      <c r="E1204" s="5">
        <f ca="1">Tabla2[[#This Row],[Cantidad Vendida]]*Tabla2[[#This Row],[Precio Unitario]]</f>
        <v>18900</v>
      </c>
    </row>
    <row r="1205" spans="1:5">
      <c r="A1205" s="6">
        <v>45137</v>
      </c>
      <c r="B1205" t="str" cm="1">
        <f t="array" aca="1" ref="B1205" ca="1">INDEX(Inventario!B:B, RANDBETWEEN(1, COUNTA(Inventario!B:B)))</f>
        <v>Teclado Inalámbrico Apple Magic Keyboard</v>
      </c>
      <c r="C1205">
        <f t="shared" ca="1" si="18"/>
        <v>2</v>
      </c>
      <c r="D1205" s="5">
        <f ca="1">_xlfn.XLOOKUP(Tabla2[[#This Row],[Producto]],Table1[Nombre de Producto],Table1[Precio Unitario])</f>
        <v>1750</v>
      </c>
      <c r="E1205" s="5">
        <f ca="1">Tabla2[[#This Row],[Cantidad Vendida]]*Tabla2[[#This Row],[Precio Unitario]]</f>
        <v>3500</v>
      </c>
    </row>
    <row r="1206" spans="1:5">
      <c r="A1206" s="6">
        <v>45137</v>
      </c>
      <c r="B1206" t="str" cm="1">
        <f t="array" aca="1" ref="B1206" ca="1">INDEX(Inventario!B:B, RANDBETWEEN(1, COUNTA(Inventario!B:B)))</f>
        <v>Monitor AOC Agon AG352UCG6</v>
      </c>
      <c r="C1206">
        <f t="shared" ca="1" si="18"/>
        <v>0</v>
      </c>
      <c r="D1206" s="5">
        <f ca="1">_xlfn.XLOOKUP(Tabla2[[#This Row],[Producto]],Table1[Nombre de Producto],Table1[Precio Unitario])</f>
        <v>12250</v>
      </c>
      <c r="E1206" s="5">
        <f ca="1">Tabla2[[#This Row],[Cantidad Vendida]]*Tabla2[[#This Row],[Precio Unitario]]</f>
        <v>0</v>
      </c>
    </row>
    <row r="1207" spans="1:5">
      <c r="A1207" s="6">
        <v>45137</v>
      </c>
      <c r="B1207" t="str" cm="1">
        <f t="array" aca="1" ref="B1207" ca="1">INDEX(Inventario!B:B, RANDBETWEEN(1, COUNTA(Inventario!B:B)))</f>
        <v>Auriculares HyperX Cloud II</v>
      </c>
      <c r="C1207">
        <f t="shared" ca="1" si="18"/>
        <v>7</v>
      </c>
      <c r="D1207" s="5">
        <f ca="1">_xlfn.XLOOKUP(Tabla2[[#This Row],[Producto]],Table1[Nombre de Producto],Table1[Precio Unitario])</f>
        <v>1750</v>
      </c>
      <c r="E1207" s="5">
        <f ca="1">Tabla2[[#This Row],[Cantidad Vendida]]*Tabla2[[#This Row],[Precio Unitario]]</f>
        <v>12250</v>
      </c>
    </row>
    <row r="1208" spans="1:5">
      <c r="A1208" s="6">
        <v>45137</v>
      </c>
      <c r="B1208" t="str" cm="1">
        <f t="array" aca="1" ref="B1208" ca="1">INDEX(Inventario!B:B, RANDBETWEEN(1, COUNTA(Inventario!B:B)))</f>
        <v>Ratón Gaming SteelSeries Rival 600</v>
      </c>
      <c r="C1208">
        <f t="shared" ca="1" si="18"/>
        <v>8</v>
      </c>
      <c r="D1208" s="5">
        <f ca="1">_xlfn.XLOOKUP(Tabla2[[#This Row],[Producto]],Table1[Nombre de Producto],Table1[Precio Unitario])</f>
        <v>1400</v>
      </c>
      <c r="E1208" s="5">
        <f ca="1">Tabla2[[#This Row],[Cantidad Vendida]]*Tabla2[[#This Row],[Precio Unitario]]</f>
        <v>11200</v>
      </c>
    </row>
    <row r="1209" spans="1:5">
      <c r="A1209" s="6">
        <v>45137</v>
      </c>
      <c r="B1209" t="str" cm="1">
        <f t="array" aca="1" ref="B1209" ca="1">INDEX(Inventario!B:B, RANDBETWEEN(1, COUNTA(Inventario!B:B)))</f>
        <v>Ratón Gaming Redragon M602</v>
      </c>
      <c r="C1209">
        <f t="shared" ca="1" si="18"/>
        <v>9</v>
      </c>
      <c r="D1209" s="5">
        <f ca="1">_xlfn.XLOOKUP(Tabla2[[#This Row],[Producto]],Table1[Nombre de Producto],Table1[Precio Unitario])</f>
        <v>875</v>
      </c>
      <c r="E1209" s="5">
        <f ca="1">Tabla2[[#This Row],[Cantidad Vendida]]*Tabla2[[#This Row],[Precio Unitario]]</f>
        <v>7875</v>
      </c>
    </row>
    <row r="1210" spans="1:5">
      <c r="A1210" s="6">
        <v>45137</v>
      </c>
      <c r="B1210" t="str" cm="1">
        <f t="array" aca="1" ref="B1210" ca="1">INDEX(Inventario!B:B, RANDBETWEEN(1, COUNTA(Inventario!B:B)))</f>
        <v>Auriculares Beyerdynamic DT 990 Pro</v>
      </c>
      <c r="C1210">
        <f t="shared" ca="1" si="18"/>
        <v>1</v>
      </c>
      <c r="D1210" s="5">
        <f ca="1">_xlfn.XLOOKUP(Tabla2[[#This Row],[Producto]],Table1[Nombre de Producto],Table1[Precio Unitario])</f>
        <v>6125</v>
      </c>
      <c r="E1210" s="5">
        <f ca="1">Tabla2[[#This Row],[Cantidad Vendida]]*Tabla2[[#This Row],[Precio Unitario]]</f>
        <v>6125</v>
      </c>
    </row>
    <row r="1211" spans="1:5">
      <c r="A1211" s="6">
        <v>45137</v>
      </c>
      <c r="B1211" t="str" cm="1">
        <f t="array" aca="1" ref="B1211" ca="1">INDEX(Inventario!B:B, RANDBETWEEN(1, COUNTA(Inventario!B:B)))</f>
        <v>Teclado Gamer Razer Huntsman Mini</v>
      </c>
      <c r="C1211">
        <f t="shared" ca="1" si="18"/>
        <v>3</v>
      </c>
      <c r="D1211" s="5">
        <f ca="1">_xlfn.XLOOKUP(Tabla2[[#This Row],[Producto]],Table1[Nombre de Producto],Table1[Precio Unitario])</f>
        <v>2450</v>
      </c>
      <c r="E1211" s="5">
        <f ca="1">Tabla2[[#This Row],[Cantidad Vendida]]*Tabla2[[#This Row],[Precio Unitario]]</f>
        <v>7350</v>
      </c>
    </row>
    <row r="1212" spans="1:5">
      <c r="A1212" s="6">
        <v>45137</v>
      </c>
      <c r="B1212" t="str" cm="1">
        <f t="array" aca="1" ref="B1212" ca="1">INDEX(Inventario!B:B, RANDBETWEEN(1, COUNTA(Inventario!B:B)))</f>
        <v>Monitor ASUS ROG Swift</v>
      </c>
      <c r="C1212">
        <f t="shared" ca="1" si="18"/>
        <v>3</v>
      </c>
      <c r="D1212" s="5">
        <f ca="1">_xlfn.XLOOKUP(Tabla2[[#This Row],[Producto]],Table1[Nombre de Producto],Table1[Precio Unitario])</f>
        <v>14000</v>
      </c>
      <c r="E1212" s="5">
        <f ca="1">Tabla2[[#This Row],[Cantidad Vendida]]*Tabla2[[#This Row],[Precio Unitario]]</f>
        <v>42000</v>
      </c>
    </row>
    <row r="1213" spans="1:5">
      <c r="A1213" s="6">
        <v>45137</v>
      </c>
      <c r="B1213" t="str" cm="1">
        <f t="array" aca="1" ref="B1213" ca="1">INDEX(Inventario!B:B, RANDBETWEEN(1, COUNTA(Inventario!B:B)))</f>
        <v>Auriculares Bose QuietComfort 35 II</v>
      </c>
      <c r="C1213">
        <f t="shared" ca="1" si="18"/>
        <v>11</v>
      </c>
      <c r="D1213" s="5">
        <f ca="1">_xlfn.XLOOKUP(Tabla2[[#This Row],[Producto]],Table1[Nombre de Producto],Table1[Precio Unitario])</f>
        <v>5250</v>
      </c>
      <c r="E1213" s="5">
        <f ca="1">Tabla2[[#This Row],[Cantidad Vendida]]*Tabla2[[#This Row],[Precio Unitario]]</f>
        <v>57750</v>
      </c>
    </row>
    <row r="1214" spans="1:5">
      <c r="A1214" s="6">
        <v>45137</v>
      </c>
      <c r="B1214" t="str" cm="1">
        <f t="array" aca="1" ref="B1214" ca="1">INDEX(Inventario!B:B, RANDBETWEEN(1, COUNTA(Inventario!B:B)))</f>
        <v>Ratón Inalámbrico Logitech Pebble M350</v>
      </c>
      <c r="C1214">
        <f t="shared" ca="1" si="18"/>
        <v>2</v>
      </c>
      <c r="D1214" s="5">
        <f ca="1">_xlfn.XLOOKUP(Tabla2[[#This Row],[Producto]],Table1[Nombre de Producto],Table1[Precio Unitario])</f>
        <v>875</v>
      </c>
      <c r="E1214" s="5">
        <f ca="1">Tabla2[[#This Row],[Cantidad Vendida]]*Tabla2[[#This Row],[Precio Unitario]]</f>
        <v>1750</v>
      </c>
    </row>
    <row r="1215" spans="1:5">
      <c r="A1215" s="6">
        <v>45137</v>
      </c>
      <c r="B1215" t="str" cm="1">
        <f t="array" aca="1" ref="B1215" ca="1">INDEX(Inventario!B:B, RANDBETWEEN(1, COUNTA(Inventario!B:B)))</f>
        <v>Monitor Philips Brilliance 329P9H</v>
      </c>
      <c r="C1215">
        <f t="shared" ca="1" si="18"/>
        <v>1</v>
      </c>
      <c r="D1215" s="5">
        <f ca="1">_xlfn.XLOOKUP(Tabla2[[#This Row],[Producto]],Table1[Nombre de Producto],Table1[Precio Unitario])</f>
        <v>12250</v>
      </c>
      <c r="E1215" s="5">
        <f ca="1">Tabla2[[#This Row],[Cantidad Vendida]]*Tabla2[[#This Row],[Precio Unitario]]</f>
        <v>12250</v>
      </c>
    </row>
    <row r="1216" spans="1:5">
      <c r="A1216" s="6">
        <v>45137</v>
      </c>
      <c r="B1216" t="str" cm="1">
        <f t="array" aca="1" ref="B1216" ca="1">INDEX(Inventario!B:B, RANDBETWEEN(1, COUNTA(Inventario!B:B)))</f>
        <v>Webcam Logitech C920</v>
      </c>
      <c r="C1216">
        <f t="shared" ca="1" si="18"/>
        <v>11</v>
      </c>
      <c r="D1216" s="5">
        <f ca="1">_xlfn.XLOOKUP(Tabla2[[#This Row],[Producto]],Table1[Nombre de Producto],Table1[Precio Unitario])</f>
        <v>1400</v>
      </c>
      <c r="E1216" s="5">
        <f ca="1">Tabla2[[#This Row],[Cantidad Vendida]]*Tabla2[[#This Row],[Precio Unitario]]</f>
        <v>15400</v>
      </c>
    </row>
    <row r="1217" spans="1:5">
      <c r="A1217" s="6">
        <v>45137</v>
      </c>
      <c r="B1217" t="str" cm="1">
        <f t="array" aca="1" ref="B1217" ca="1">INDEX(Inventario!B:B, RANDBETWEEN(1, COUNTA(Inventario!B:B)))</f>
        <v>Auriculares HyperX Cloud II</v>
      </c>
      <c r="C1217">
        <f t="shared" ca="1" si="18"/>
        <v>9</v>
      </c>
      <c r="D1217" s="5">
        <f ca="1">_xlfn.XLOOKUP(Tabla2[[#This Row],[Producto]],Table1[Nombre de Producto],Table1[Precio Unitario])</f>
        <v>1750</v>
      </c>
      <c r="E1217" s="5">
        <f ca="1">Tabla2[[#This Row],[Cantidad Vendida]]*Tabla2[[#This Row],[Precio Unitario]]</f>
        <v>15750</v>
      </c>
    </row>
    <row r="1218" spans="1:5">
      <c r="A1218" s="6">
        <v>45137</v>
      </c>
      <c r="B1218" t="str" cm="1">
        <f t="array" aca="1" ref="B1218" ca="1">INDEX(Inventario!B:B, RANDBETWEEN(1, COUNTA(Inventario!B:B)))</f>
        <v>Monitor Dell UltraSharp 27</v>
      </c>
      <c r="C1218">
        <f t="shared" ca="1" si="18"/>
        <v>7</v>
      </c>
      <c r="D1218" s="5">
        <f ca="1">_xlfn.XLOOKUP(Tabla2[[#This Row],[Producto]],Table1[Nombre de Producto],Table1[Precio Unitario])</f>
        <v>8750</v>
      </c>
      <c r="E1218" s="5">
        <f ca="1">Tabla2[[#This Row],[Cantidad Vendida]]*Tabla2[[#This Row],[Precio Unitario]]</f>
        <v>61250</v>
      </c>
    </row>
    <row r="1219" spans="1:5">
      <c r="A1219" s="6">
        <v>45137</v>
      </c>
      <c r="B1219" t="str" cm="1">
        <f t="array" aca="1" ref="B1219" ca="1">INDEX(Inventario!B:B, RANDBETWEEN(1, COUNTA(Inventario!B:B)))</f>
        <v>Auriculares Logitech G Pro X</v>
      </c>
      <c r="C1219">
        <f t="shared" ref="C1219:C1282" ca="1" si="19">RANDBETWEEN(0,12)</f>
        <v>4</v>
      </c>
      <c r="D1219" s="5">
        <f ca="1">_xlfn.XLOOKUP(Tabla2[[#This Row],[Producto]],Table1[Nombre de Producto],Table1[Precio Unitario])</f>
        <v>2625</v>
      </c>
      <c r="E1219" s="5">
        <f ca="1">Tabla2[[#This Row],[Cantidad Vendida]]*Tabla2[[#This Row],[Precio Unitario]]</f>
        <v>10500</v>
      </c>
    </row>
    <row r="1220" spans="1:5">
      <c r="A1220" s="6">
        <v>45137</v>
      </c>
      <c r="B1220" t="str" cm="1">
        <f t="array" aca="1" ref="B1220" ca="1">INDEX(Inventario!B:B, RANDBETWEEN(1, COUNTA(Inventario!B:B)))</f>
        <v>Ratón Inalámbrico Microsoft Arc</v>
      </c>
      <c r="C1220">
        <f t="shared" ca="1" si="19"/>
        <v>4</v>
      </c>
      <c r="D1220" s="5">
        <f ca="1">_xlfn.XLOOKUP(Tabla2[[#This Row],[Producto]],Table1[Nombre de Producto],Table1[Precio Unitario])</f>
        <v>1050</v>
      </c>
      <c r="E1220" s="5">
        <f ca="1">Tabla2[[#This Row],[Cantidad Vendida]]*Tabla2[[#This Row],[Precio Unitario]]</f>
        <v>4200</v>
      </c>
    </row>
    <row r="1221" spans="1:5">
      <c r="A1221" s="6">
        <v>45137</v>
      </c>
      <c r="B1221" t="str" cm="1">
        <f t="array" aca="1" ref="B1221" ca="1">INDEX(Inventario!B:B, RANDBETWEEN(1, COUNTA(Inventario!B:B)))</f>
        <v>Nombre de Producto</v>
      </c>
      <c r="C1221">
        <f t="shared" ca="1" si="19"/>
        <v>9</v>
      </c>
      <c r="D1221" s="5" t="e">
        <f ca="1">_xlfn.XLOOKUP(Tabla2[[#This Row],[Producto]],Table1[Nombre de Producto],Table1[Precio Unitario])</f>
        <v>#N/A</v>
      </c>
      <c r="E1221" s="5" t="e">
        <f ca="1">Tabla2[[#This Row],[Cantidad Vendida]]*Tabla2[[#This Row],[Precio Unitario]]</f>
        <v>#N/A</v>
      </c>
    </row>
    <row r="1222" spans="1:5">
      <c r="A1222" s="6">
        <v>45137</v>
      </c>
      <c r="B1222" t="str" cm="1">
        <f t="array" aca="1" ref="B1222" ca="1">INDEX(Inventario!B:B, RANDBETWEEN(1, COUNTA(Inventario!B:B)))</f>
        <v>Monitor BenQ PD3200U</v>
      </c>
      <c r="C1222">
        <f t="shared" ca="1" si="19"/>
        <v>9</v>
      </c>
      <c r="D1222" s="5">
        <f ca="1">_xlfn.XLOOKUP(Tabla2[[#This Row],[Producto]],Table1[Nombre de Producto],Table1[Precio Unitario])</f>
        <v>12250</v>
      </c>
      <c r="E1222" s="5">
        <f ca="1">Tabla2[[#This Row],[Cantidad Vendida]]*Tabla2[[#This Row],[Precio Unitario]]</f>
        <v>110250</v>
      </c>
    </row>
    <row r="1223" spans="1:5">
      <c r="A1223" s="6">
        <v>45137</v>
      </c>
      <c r="B1223" t="str" cm="1">
        <f t="array" aca="1" ref="B1223" ca="1">INDEX(Inventario!B:B, RANDBETWEEN(1, COUNTA(Inventario!B:B)))</f>
        <v>Auriculares Logitech G Pro X</v>
      </c>
      <c r="C1223">
        <f t="shared" ca="1" si="19"/>
        <v>0</v>
      </c>
      <c r="D1223" s="5">
        <f ca="1">_xlfn.XLOOKUP(Tabla2[[#This Row],[Producto]],Table1[Nombre de Producto],Table1[Precio Unitario])</f>
        <v>2625</v>
      </c>
      <c r="E1223" s="5">
        <f ca="1">Tabla2[[#This Row],[Cantidad Vendida]]*Tabla2[[#This Row],[Precio Unitario]]</f>
        <v>0</v>
      </c>
    </row>
    <row r="1224" spans="1:5">
      <c r="A1224" s="6">
        <v>45137</v>
      </c>
      <c r="B1224" t="str" cm="1">
        <f t="array" aca="1" ref="B1224" ca="1">INDEX(Inventario!B:B, RANDBETWEEN(1, COUNTA(Inventario!B:B)))</f>
        <v>Teclado Gaming SteelSeries Apex Pro</v>
      </c>
      <c r="C1224">
        <f t="shared" ca="1" si="19"/>
        <v>0</v>
      </c>
      <c r="D1224" s="5">
        <f ca="1">_xlfn.XLOOKUP(Tabla2[[#This Row],[Producto]],Table1[Nombre de Producto],Table1[Precio Unitario])</f>
        <v>3500</v>
      </c>
      <c r="E1224" s="5">
        <f ca="1">Tabla2[[#This Row],[Cantidad Vendida]]*Tabla2[[#This Row],[Precio Unitario]]</f>
        <v>0</v>
      </c>
    </row>
    <row r="1225" spans="1:5">
      <c r="A1225" s="6">
        <v>45137</v>
      </c>
      <c r="B1225" t="str" cm="1">
        <f t="array" aca="1" ref="B1225" ca="1">INDEX(Inventario!B:B, RANDBETWEEN(1, COUNTA(Inventario!B:B)))</f>
        <v>Monitor Gigabyte AORUS FI27Q</v>
      </c>
      <c r="C1225">
        <f t="shared" ca="1" si="19"/>
        <v>3</v>
      </c>
      <c r="D1225" s="5">
        <f ca="1">_xlfn.XLOOKUP(Tabla2[[#This Row],[Producto]],Table1[Nombre de Producto],Table1[Precio Unitario])</f>
        <v>12250</v>
      </c>
      <c r="E1225" s="5">
        <f ca="1">Tabla2[[#This Row],[Cantidad Vendida]]*Tabla2[[#This Row],[Precio Unitario]]</f>
        <v>36750</v>
      </c>
    </row>
    <row r="1226" spans="1:5">
      <c r="A1226" s="6">
        <v>45137</v>
      </c>
      <c r="B1226" t="str" cm="1">
        <f t="array" aca="1" ref="B1226" ca="1">INDEX(Inventario!B:B, RANDBETWEEN(1, COUNTA(Inventario!B:B)))</f>
        <v>Auriculares Corsair Virtuoso RGB Wireless</v>
      </c>
      <c r="C1226">
        <f t="shared" ca="1" si="19"/>
        <v>3</v>
      </c>
      <c r="D1226" s="5">
        <f ca="1">_xlfn.XLOOKUP(Tabla2[[#This Row],[Producto]],Table1[Nombre de Producto],Table1[Precio Unitario])</f>
        <v>3150</v>
      </c>
      <c r="E1226" s="5">
        <f ca="1">Tabla2[[#This Row],[Cantidad Vendida]]*Tabla2[[#This Row],[Precio Unitario]]</f>
        <v>9450</v>
      </c>
    </row>
    <row r="1227" spans="1:5">
      <c r="A1227" s="6">
        <v>45137</v>
      </c>
      <c r="B1227" t="str" cm="1">
        <f t="array" aca="1" ref="B1227" ca="1">INDEX(Inventario!B:B, RANDBETWEEN(1, COUNTA(Inventario!B:B)))</f>
        <v>Teclado Gaming SteelSeries Apex Pro</v>
      </c>
      <c r="C1227">
        <f t="shared" ca="1" si="19"/>
        <v>6</v>
      </c>
      <c r="D1227" s="5">
        <f ca="1">_xlfn.XLOOKUP(Tabla2[[#This Row],[Producto]],Table1[Nombre de Producto],Table1[Precio Unitario])</f>
        <v>3500</v>
      </c>
      <c r="E1227" s="5">
        <f ca="1">Tabla2[[#This Row],[Cantidad Vendida]]*Tabla2[[#This Row],[Precio Unitario]]</f>
        <v>21000</v>
      </c>
    </row>
    <row r="1228" spans="1:5">
      <c r="A1228" s="6">
        <v>45137</v>
      </c>
      <c r="B1228" t="str" cm="1">
        <f t="array" aca="1" ref="B1228" ca="1">INDEX(Inventario!B:B, RANDBETWEEN(1, COUNTA(Inventario!B:B)))</f>
        <v>Monitor AOC Agon AG352UCG6</v>
      </c>
      <c r="C1228">
        <f t="shared" ca="1" si="19"/>
        <v>3</v>
      </c>
      <c r="D1228" s="5">
        <f ca="1">_xlfn.XLOOKUP(Tabla2[[#This Row],[Producto]],Table1[Nombre de Producto],Table1[Precio Unitario])</f>
        <v>12250</v>
      </c>
      <c r="E1228" s="5">
        <f ca="1">Tabla2[[#This Row],[Cantidad Vendida]]*Tabla2[[#This Row],[Precio Unitario]]</f>
        <v>36750</v>
      </c>
    </row>
    <row r="1229" spans="1:5">
      <c r="A1229" s="6">
        <v>45137</v>
      </c>
      <c r="B1229" t="str" cm="1">
        <f t="array" aca="1" ref="B1229" ca="1">INDEX(Inventario!B:B, RANDBETWEEN(1, COUNTA(Inventario!B:B)))</f>
        <v>Ratón Gaming Corsair Dark Core RGB Pro</v>
      </c>
      <c r="C1229">
        <f t="shared" ca="1" si="19"/>
        <v>12</v>
      </c>
      <c r="D1229" s="5">
        <f ca="1">_xlfn.XLOOKUP(Tabla2[[#This Row],[Producto]],Table1[Nombre de Producto],Table1[Precio Unitario])</f>
        <v>1750</v>
      </c>
      <c r="E1229" s="5">
        <f ca="1">Tabla2[[#This Row],[Cantidad Vendida]]*Tabla2[[#This Row],[Precio Unitario]]</f>
        <v>21000</v>
      </c>
    </row>
    <row r="1230" spans="1:5">
      <c r="A1230" s="6">
        <v>45137</v>
      </c>
      <c r="B1230" t="str" cm="1">
        <f t="array" aca="1" ref="B1230" ca="1">INDEX(Inventario!B:B, RANDBETWEEN(1, COUNTA(Inventario!B:B)))</f>
        <v>Nombre de Producto</v>
      </c>
      <c r="C1230">
        <f t="shared" ca="1" si="19"/>
        <v>8</v>
      </c>
      <c r="D1230" s="5" t="e">
        <f ca="1">_xlfn.XLOOKUP(Tabla2[[#This Row],[Producto]],Table1[Nombre de Producto],Table1[Precio Unitario])</f>
        <v>#N/A</v>
      </c>
      <c r="E1230" s="5" t="e">
        <f ca="1">Tabla2[[#This Row],[Cantidad Vendida]]*Tabla2[[#This Row],[Precio Unitario]]</f>
        <v>#N/A</v>
      </c>
    </row>
    <row r="1231" spans="1:5">
      <c r="A1231" s="6">
        <v>45137</v>
      </c>
      <c r="B1231" t="str" cm="1">
        <f t="array" aca="1" ref="B1231" ca="1">INDEX(Inventario!B:B, RANDBETWEEN(1, COUNTA(Inventario!B:B)))</f>
        <v>Teclado Inalámbrico Arteck HB030B</v>
      </c>
      <c r="C1231">
        <f t="shared" ca="1" si="19"/>
        <v>4</v>
      </c>
      <c r="D1231" s="5">
        <f ca="1">_xlfn.XLOOKUP(Tabla2[[#This Row],[Producto]],Table1[Nombre de Producto],Table1[Precio Unitario])</f>
        <v>525</v>
      </c>
      <c r="E1231" s="5">
        <f ca="1">Tabla2[[#This Row],[Cantidad Vendida]]*Tabla2[[#This Row],[Precio Unitario]]</f>
        <v>2100</v>
      </c>
    </row>
    <row r="1232" spans="1:5">
      <c r="A1232" s="6">
        <v>45137</v>
      </c>
      <c r="B1232" t="str" cm="1">
        <f t="array" aca="1" ref="B1232" ca="1">INDEX(Inventario!B:B, RANDBETWEEN(1, COUNTA(Inventario!B:B)))</f>
        <v>Nombre de Producto</v>
      </c>
      <c r="C1232">
        <f t="shared" ca="1" si="19"/>
        <v>3</v>
      </c>
      <c r="D1232" s="5" t="e">
        <f ca="1">_xlfn.XLOOKUP(Tabla2[[#This Row],[Producto]],Table1[Nombre de Producto],Table1[Precio Unitario])</f>
        <v>#N/A</v>
      </c>
      <c r="E1232" s="5" t="e">
        <f ca="1">Tabla2[[#This Row],[Cantidad Vendida]]*Tabla2[[#This Row],[Precio Unitario]]</f>
        <v>#N/A</v>
      </c>
    </row>
    <row r="1233" spans="1:5">
      <c r="A1233" s="6">
        <v>45137</v>
      </c>
      <c r="B1233" t="str" cm="1">
        <f t="array" aca="1" ref="B1233" ca="1">INDEX(Inventario!B:B, RANDBETWEEN(1, COUNTA(Inventario!B:B)))</f>
        <v>Monitor Dell UltraSharp 27</v>
      </c>
      <c r="C1233">
        <f t="shared" ca="1" si="19"/>
        <v>5</v>
      </c>
      <c r="D1233" s="5">
        <f ca="1">_xlfn.XLOOKUP(Tabla2[[#This Row],[Producto]],Table1[Nombre de Producto],Table1[Precio Unitario])</f>
        <v>8750</v>
      </c>
      <c r="E1233" s="5">
        <f ca="1">Tabla2[[#This Row],[Cantidad Vendida]]*Tabla2[[#This Row],[Precio Unitario]]</f>
        <v>43750</v>
      </c>
    </row>
    <row r="1234" spans="1:5">
      <c r="A1234" s="6">
        <v>45137</v>
      </c>
      <c r="B1234" t="str" cm="1">
        <f t="array" aca="1" ref="B1234" ca="1">INDEX(Inventario!B:B, RANDBETWEEN(1, COUNTA(Inventario!B:B)))</f>
        <v>Ratón Inalámbrico Logitech MX Anywhere 2S</v>
      </c>
      <c r="C1234">
        <f t="shared" ca="1" si="19"/>
        <v>3</v>
      </c>
      <c r="D1234" s="5">
        <f ca="1">_xlfn.XLOOKUP(Tabla2[[#This Row],[Producto]],Table1[Nombre de Producto],Table1[Precio Unitario])</f>
        <v>1050</v>
      </c>
      <c r="E1234" s="5">
        <f ca="1">Tabla2[[#This Row],[Cantidad Vendida]]*Tabla2[[#This Row],[Precio Unitario]]</f>
        <v>3150</v>
      </c>
    </row>
    <row r="1235" spans="1:5">
      <c r="A1235" s="6">
        <v>45137</v>
      </c>
      <c r="B1235" t="str" cm="1">
        <f t="array" aca="1" ref="B1235" ca="1">INDEX(Inventario!B:B, RANDBETWEEN(1, COUNTA(Inventario!B:B)))</f>
        <v>Auriculares Plantronics BackBeat PRO 2</v>
      </c>
      <c r="C1235">
        <f t="shared" ca="1" si="19"/>
        <v>5</v>
      </c>
      <c r="D1235" s="5">
        <f ca="1">_xlfn.XLOOKUP(Tabla2[[#This Row],[Producto]],Table1[Nombre de Producto],Table1[Precio Unitario])</f>
        <v>3150</v>
      </c>
      <c r="E1235" s="5">
        <f ca="1">Tabla2[[#This Row],[Cantidad Vendida]]*Tabla2[[#This Row],[Precio Unitario]]</f>
        <v>15750</v>
      </c>
    </row>
    <row r="1236" spans="1:5">
      <c r="A1236" s="6">
        <v>45137</v>
      </c>
      <c r="B1236" t="str" cm="1">
        <f t="array" aca="1" ref="B1236" ca="1">INDEX(Inventario!B:B, RANDBETWEEN(1, COUNTA(Inventario!B:B)))</f>
        <v>Teclado Compacto Keychron K2</v>
      </c>
      <c r="C1236">
        <f t="shared" ca="1" si="19"/>
        <v>1</v>
      </c>
      <c r="D1236" s="5">
        <f ca="1">_xlfn.XLOOKUP(Tabla2[[#This Row],[Producto]],Table1[Nombre de Producto],Table1[Precio Unitario])</f>
        <v>1225</v>
      </c>
      <c r="E1236" s="5">
        <f ca="1">Tabla2[[#This Row],[Cantidad Vendida]]*Tabla2[[#This Row],[Precio Unitario]]</f>
        <v>1225</v>
      </c>
    </row>
    <row r="1237" spans="1:5">
      <c r="A1237" s="6">
        <v>45144</v>
      </c>
      <c r="B1237" t="str" cm="1">
        <f t="array" aca="1" ref="B1237" ca="1">INDEX(Inventario!B:B, RANDBETWEEN(1, COUNTA(Inventario!B:B)))</f>
        <v>Teclado Mecánico Das Keyboard 4</v>
      </c>
      <c r="C1237">
        <f t="shared" ca="1" si="19"/>
        <v>7</v>
      </c>
      <c r="D1237" s="5">
        <f ca="1">_xlfn.XLOOKUP(Tabla2[[#This Row],[Producto]],Table1[Nombre de Producto],Table1[Precio Unitario])</f>
        <v>2975</v>
      </c>
      <c r="E1237" s="5">
        <f ca="1">Tabla2[[#This Row],[Cantidad Vendida]]*Tabla2[[#This Row],[Precio Unitario]]</f>
        <v>20825</v>
      </c>
    </row>
    <row r="1238" spans="1:5">
      <c r="A1238" s="6">
        <v>45144</v>
      </c>
      <c r="B1238" t="str" cm="1">
        <f t="array" aca="1" ref="B1238" ca="1">INDEX(Inventario!B:B, RANDBETWEEN(1, COUNTA(Inventario!B:B)))</f>
        <v>Auriculares Plantronics BackBeat PRO 2</v>
      </c>
      <c r="C1238">
        <f t="shared" ca="1" si="19"/>
        <v>8</v>
      </c>
      <c r="D1238" s="5">
        <f ca="1">_xlfn.XLOOKUP(Tabla2[[#This Row],[Producto]],Table1[Nombre de Producto],Table1[Precio Unitario])</f>
        <v>3150</v>
      </c>
      <c r="E1238" s="5">
        <f ca="1">Tabla2[[#This Row],[Cantidad Vendida]]*Tabla2[[#This Row],[Precio Unitario]]</f>
        <v>25200</v>
      </c>
    </row>
    <row r="1239" spans="1:5">
      <c r="A1239" s="6">
        <v>45144</v>
      </c>
      <c r="B1239" t="str" cm="1">
        <f t="array" aca="1" ref="B1239" ca="1">INDEX(Inventario!B:B, RANDBETWEEN(1, COUNTA(Inventario!B:B)))</f>
        <v>Auriculares Beyerdynamic DT 990 Pro</v>
      </c>
      <c r="C1239">
        <f t="shared" ca="1" si="19"/>
        <v>5</v>
      </c>
      <c r="D1239" s="5">
        <f ca="1">_xlfn.XLOOKUP(Tabla2[[#This Row],[Producto]],Table1[Nombre de Producto],Table1[Precio Unitario])</f>
        <v>6125</v>
      </c>
      <c r="E1239" s="5">
        <f ca="1">Tabla2[[#This Row],[Cantidad Vendida]]*Tabla2[[#This Row],[Precio Unitario]]</f>
        <v>30625</v>
      </c>
    </row>
    <row r="1240" spans="1:5">
      <c r="A1240" s="6">
        <v>45144</v>
      </c>
      <c r="B1240" t="str" cm="1">
        <f t="array" aca="1" ref="B1240" ca="1">INDEX(Inventario!B:B, RANDBETWEEN(1, COUNTA(Inventario!B:B)))</f>
        <v>Teclado Inalámbrico Apple Magic Keyboard</v>
      </c>
      <c r="C1240">
        <f t="shared" ca="1" si="19"/>
        <v>6</v>
      </c>
      <c r="D1240" s="5">
        <f ca="1">_xlfn.XLOOKUP(Tabla2[[#This Row],[Producto]],Table1[Nombre de Producto],Table1[Precio Unitario])</f>
        <v>1750</v>
      </c>
      <c r="E1240" s="5">
        <f ca="1">Tabla2[[#This Row],[Cantidad Vendida]]*Tabla2[[#This Row],[Precio Unitario]]</f>
        <v>10500</v>
      </c>
    </row>
    <row r="1241" spans="1:5">
      <c r="A1241" s="6">
        <v>45144</v>
      </c>
      <c r="B1241" t="str" cm="1">
        <f t="array" aca="1" ref="B1241" ca="1">INDEX(Inventario!B:B, RANDBETWEEN(1, COUNTA(Inventario!B:B)))</f>
        <v>Monitor Philips Brilliance 329P9H</v>
      </c>
      <c r="C1241">
        <f t="shared" ca="1" si="19"/>
        <v>9</v>
      </c>
      <c r="D1241" s="5">
        <f ca="1">_xlfn.XLOOKUP(Tabla2[[#This Row],[Producto]],Table1[Nombre de Producto],Table1[Precio Unitario])</f>
        <v>12250</v>
      </c>
      <c r="E1241" s="5">
        <f ca="1">Tabla2[[#This Row],[Cantidad Vendida]]*Tabla2[[#This Row],[Precio Unitario]]</f>
        <v>110250</v>
      </c>
    </row>
    <row r="1242" spans="1:5">
      <c r="A1242" s="6">
        <v>45144</v>
      </c>
      <c r="B1242" t="str" cm="1">
        <f t="array" aca="1" ref="B1242" ca="1">INDEX(Inventario!B:B, RANDBETWEEN(1, COUNTA(Inventario!B:B)))</f>
        <v>Auriculares Beyerdynamic DT 990 Pro</v>
      </c>
      <c r="C1242">
        <f t="shared" ca="1" si="19"/>
        <v>9</v>
      </c>
      <c r="D1242" s="5">
        <f ca="1">_xlfn.XLOOKUP(Tabla2[[#This Row],[Producto]],Table1[Nombre de Producto],Table1[Precio Unitario])</f>
        <v>6125</v>
      </c>
      <c r="E1242" s="5">
        <f ca="1">Tabla2[[#This Row],[Cantidad Vendida]]*Tabla2[[#This Row],[Precio Unitario]]</f>
        <v>55125</v>
      </c>
    </row>
    <row r="1243" spans="1:5">
      <c r="A1243" s="6">
        <v>45144</v>
      </c>
      <c r="B1243" t="str" cm="1">
        <f t="array" aca="1" ref="B1243" ca="1">INDEX(Inventario!B:B, RANDBETWEEN(1, COUNTA(Inventario!B:B)))</f>
        <v>Teclado Compacto Keychron K2</v>
      </c>
      <c r="C1243">
        <f t="shared" ca="1" si="19"/>
        <v>8</v>
      </c>
      <c r="D1243" s="5">
        <f ca="1">_xlfn.XLOOKUP(Tabla2[[#This Row],[Producto]],Table1[Nombre de Producto],Table1[Precio Unitario])</f>
        <v>1225</v>
      </c>
      <c r="E1243" s="5">
        <f ca="1">Tabla2[[#This Row],[Cantidad Vendida]]*Tabla2[[#This Row],[Precio Unitario]]</f>
        <v>9800</v>
      </c>
    </row>
    <row r="1244" spans="1:5">
      <c r="A1244" s="6">
        <v>45144</v>
      </c>
      <c r="B1244" t="str" cm="1">
        <f t="array" aca="1" ref="B1244" ca="1">INDEX(Inventario!B:B, RANDBETWEEN(1, COUNTA(Inventario!B:B)))</f>
        <v>Ratón Gaming Logitech G502 Hero</v>
      </c>
      <c r="C1244">
        <f t="shared" ca="1" si="19"/>
        <v>5</v>
      </c>
      <c r="D1244" s="5">
        <f ca="1">_xlfn.XLOOKUP(Tabla2[[#This Row],[Producto]],Table1[Nombre de Producto],Table1[Precio Unitario])</f>
        <v>875</v>
      </c>
      <c r="E1244" s="5">
        <f ca="1">Tabla2[[#This Row],[Cantidad Vendida]]*Tabla2[[#This Row],[Precio Unitario]]</f>
        <v>4375</v>
      </c>
    </row>
    <row r="1245" spans="1:5">
      <c r="A1245" s="6">
        <v>45144</v>
      </c>
      <c r="B1245" t="str" cm="1">
        <f t="array" aca="1" ref="B1245" ca="1">INDEX(Inventario!B:B, RANDBETWEEN(1, COUNTA(Inventario!B:B)))</f>
        <v>Ratón Inalámbrico Razer DeathAdder V2</v>
      </c>
      <c r="C1245">
        <f t="shared" ca="1" si="19"/>
        <v>4</v>
      </c>
      <c r="D1245" s="5">
        <f ca="1">_xlfn.XLOOKUP(Tabla2[[#This Row],[Producto]],Table1[Nombre de Producto],Table1[Precio Unitario])</f>
        <v>1225</v>
      </c>
      <c r="E1245" s="5">
        <f ca="1">Tabla2[[#This Row],[Cantidad Vendida]]*Tabla2[[#This Row],[Precio Unitario]]</f>
        <v>4900</v>
      </c>
    </row>
    <row r="1246" spans="1:5">
      <c r="A1246" s="6">
        <v>45144</v>
      </c>
      <c r="B1246" t="str" cm="1">
        <f t="array" aca="1" ref="B1246" ca="1">INDEX(Inventario!B:B, RANDBETWEEN(1, COUNTA(Inventario!B:B)))</f>
        <v>Monitor Dell UltraSharp 27</v>
      </c>
      <c r="C1246">
        <f t="shared" ca="1" si="19"/>
        <v>10</v>
      </c>
      <c r="D1246" s="5">
        <f ca="1">_xlfn.XLOOKUP(Tabla2[[#This Row],[Producto]],Table1[Nombre de Producto],Table1[Precio Unitario])</f>
        <v>8750</v>
      </c>
      <c r="E1246" s="5">
        <f ca="1">Tabla2[[#This Row],[Cantidad Vendida]]*Tabla2[[#This Row],[Precio Unitario]]</f>
        <v>87500</v>
      </c>
    </row>
    <row r="1247" spans="1:5">
      <c r="A1247" s="6">
        <v>45144</v>
      </c>
      <c r="B1247" t="str" cm="1">
        <f t="array" aca="1" ref="B1247" ca="1">INDEX(Inventario!B:B, RANDBETWEEN(1, COUNTA(Inventario!B:B)))</f>
        <v>Auriculares Sennheiser HD 660 S</v>
      </c>
      <c r="C1247">
        <f t="shared" ca="1" si="19"/>
        <v>5</v>
      </c>
      <c r="D1247" s="5">
        <f ca="1">_xlfn.XLOOKUP(Tabla2[[#This Row],[Producto]],Table1[Nombre de Producto],Table1[Precio Unitario])</f>
        <v>8750</v>
      </c>
      <c r="E1247" s="5">
        <f ca="1">Tabla2[[#This Row],[Cantidad Vendida]]*Tabla2[[#This Row],[Precio Unitario]]</f>
        <v>43750</v>
      </c>
    </row>
    <row r="1248" spans="1:5">
      <c r="A1248" s="6">
        <v>45144</v>
      </c>
      <c r="B1248" t="str" cm="1">
        <f t="array" aca="1" ref="B1248" ca="1">INDEX(Inventario!B:B, RANDBETWEEN(1, COUNTA(Inventario!B:B)))</f>
        <v>Ratón Inalámbrico Logitech MX Master 3</v>
      </c>
      <c r="C1248">
        <f t="shared" ca="1" si="19"/>
        <v>6</v>
      </c>
      <c r="D1248" s="5">
        <f ca="1">_xlfn.XLOOKUP(Tabla2[[#This Row],[Producto]],Table1[Nombre de Producto],Table1[Precio Unitario])</f>
        <v>1750</v>
      </c>
      <c r="E1248" s="5">
        <f ca="1">Tabla2[[#This Row],[Cantidad Vendida]]*Tabla2[[#This Row],[Precio Unitario]]</f>
        <v>10500</v>
      </c>
    </row>
    <row r="1249" spans="1:5">
      <c r="A1249" s="6">
        <v>45144</v>
      </c>
      <c r="B1249" t="str" cm="1">
        <f t="array" aca="1" ref="B1249" ca="1">INDEX(Inventario!B:B, RANDBETWEEN(1, COUNTA(Inventario!B:B)))</f>
        <v>Teclado Retroiluminado Corsair K70</v>
      </c>
      <c r="C1249">
        <f t="shared" ca="1" si="19"/>
        <v>10</v>
      </c>
      <c r="D1249" s="5">
        <f ca="1">_xlfn.XLOOKUP(Tabla2[[#This Row],[Producto]],Table1[Nombre de Producto],Table1[Precio Unitario])</f>
        <v>2800</v>
      </c>
      <c r="E1249" s="5">
        <f ca="1">Tabla2[[#This Row],[Cantidad Vendida]]*Tabla2[[#This Row],[Precio Unitario]]</f>
        <v>28000</v>
      </c>
    </row>
    <row r="1250" spans="1:5">
      <c r="A1250" s="6">
        <v>45144</v>
      </c>
      <c r="B1250" t="str" cm="1">
        <f t="array" aca="1" ref="B1250" ca="1">INDEX(Inventario!B:B, RANDBETWEEN(1, COUNTA(Inventario!B:B)))</f>
        <v>Monitor Gigabyte AORUS FI27Q</v>
      </c>
      <c r="C1250">
        <f t="shared" ca="1" si="19"/>
        <v>7</v>
      </c>
      <c r="D1250" s="5">
        <f ca="1">_xlfn.XLOOKUP(Tabla2[[#This Row],[Producto]],Table1[Nombre de Producto],Table1[Precio Unitario])</f>
        <v>12250</v>
      </c>
      <c r="E1250" s="5">
        <f ca="1">Tabla2[[#This Row],[Cantidad Vendida]]*Tabla2[[#This Row],[Precio Unitario]]</f>
        <v>85750</v>
      </c>
    </row>
    <row r="1251" spans="1:5">
      <c r="A1251" s="6">
        <v>45144</v>
      </c>
      <c r="B1251" t="str" cm="1">
        <f t="array" aca="1" ref="B1251" ca="1">INDEX(Inventario!B:B, RANDBETWEEN(1, COUNTA(Inventario!B:B)))</f>
        <v>Webcam Razer Kiyo</v>
      </c>
      <c r="C1251">
        <f t="shared" ca="1" si="19"/>
        <v>3</v>
      </c>
      <c r="D1251" s="5">
        <f ca="1">_xlfn.XLOOKUP(Tabla2[[#This Row],[Producto]],Table1[Nombre de Producto],Table1[Precio Unitario])</f>
        <v>1750</v>
      </c>
      <c r="E1251" s="5">
        <f ca="1">Tabla2[[#This Row],[Cantidad Vendida]]*Tabla2[[#This Row],[Precio Unitario]]</f>
        <v>5250</v>
      </c>
    </row>
    <row r="1252" spans="1:5">
      <c r="A1252" s="6">
        <v>45144</v>
      </c>
      <c r="B1252" t="str" cm="1">
        <f t="array" aca="1" ref="B1252" ca="1">INDEX(Inventario!B:B, RANDBETWEEN(1, COUNTA(Inventario!B:B)))</f>
        <v>Monitor AOC Agon AG352UCG6</v>
      </c>
      <c r="C1252">
        <f t="shared" ca="1" si="19"/>
        <v>4</v>
      </c>
      <c r="D1252" s="5">
        <f ca="1">_xlfn.XLOOKUP(Tabla2[[#This Row],[Producto]],Table1[Nombre de Producto],Table1[Precio Unitario])</f>
        <v>12250</v>
      </c>
      <c r="E1252" s="5">
        <f ca="1">Tabla2[[#This Row],[Cantidad Vendida]]*Tabla2[[#This Row],[Precio Unitario]]</f>
        <v>49000</v>
      </c>
    </row>
    <row r="1253" spans="1:5">
      <c r="A1253" s="6">
        <v>45144</v>
      </c>
      <c r="B1253" t="str" cm="1">
        <f t="array" aca="1" ref="B1253" ca="1">INDEX(Inventario!B:B, RANDBETWEEN(1, COUNTA(Inventario!B:B)))</f>
        <v>Webcam Logitech C920</v>
      </c>
      <c r="C1253">
        <f t="shared" ca="1" si="19"/>
        <v>3</v>
      </c>
      <c r="D1253" s="5">
        <f ca="1">_xlfn.XLOOKUP(Tabla2[[#This Row],[Producto]],Table1[Nombre de Producto],Table1[Precio Unitario])</f>
        <v>1400</v>
      </c>
      <c r="E1253" s="5">
        <f ca="1">Tabla2[[#This Row],[Cantidad Vendida]]*Tabla2[[#This Row],[Precio Unitario]]</f>
        <v>4200</v>
      </c>
    </row>
    <row r="1254" spans="1:5">
      <c r="A1254" s="6">
        <v>45144</v>
      </c>
      <c r="B1254" t="str" cm="1">
        <f t="array" aca="1" ref="B1254" ca="1">INDEX(Inventario!B:B, RANDBETWEEN(1, COUNTA(Inventario!B:B)))</f>
        <v>Auriculares Audio-Technica ATH-M50x</v>
      </c>
      <c r="C1254">
        <f t="shared" ca="1" si="19"/>
        <v>2</v>
      </c>
      <c r="D1254" s="5">
        <f ca="1">_xlfn.XLOOKUP(Tabla2[[#This Row],[Producto]],Table1[Nombre de Producto],Table1[Precio Unitario])</f>
        <v>2625</v>
      </c>
      <c r="E1254" s="5">
        <f ca="1">Tabla2[[#This Row],[Cantidad Vendida]]*Tabla2[[#This Row],[Precio Unitario]]</f>
        <v>5250</v>
      </c>
    </row>
    <row r="1255" spans="1:5">
      <c r="A1255" s="6">
        <v>45144</v>
      </c>
      <c r="B1255" t="str" cm="1">
        <f t="array" aca="1" ref="B1255" ca="1">INDEX(Inventario!B:B, RANDBETWEEN(1, COUNTA(Inventario!B:B)))</f>
        <v>Auriculares AKG K712 Pro</v>
      </c>
      <c r="C1255">
        <f t="shared" ca="1" si="19"/>
        <v>4</v>
      </c>
      <c r="D1255" s="5">
        <f ca="1">_xlfn.XLOOKUP(Tabla2[[#This Row],[Producto]],Table1[Nombre de Producto],Table1[Precio Unitario])</f>
        <v>6125</v>
      </c>
      <c r="E1255" s="5">
        <f ca="1">Tabla2[[#This Row],[Cantidad Vendida]]*Tabla2[[#This Row],[Precio Unitario]]</f>
        <v>24500</v>
      </c>
    </row>
    <row r="1256" spans="1:5">
      <c r="A1256" s="6">
        <v>45144</v>
      </c>
      <c r="B1256" t="str" cm="1">
        <f t="array" aca="1" ref="B1256" ca="1">INDEX(Inventario!B:B, RANDBETWEEN(1, COUNTA(Inventario!B:B)))</f>
        <v>Monitor Acer Predator X27</v>
      </c>
      <c r="C1256">
        <f t="shared" ca="1" si="19"/>
        <v>3</v>
      </c>
      <c r="D1256" s="5">
        <f ca="1">_xlfn.XLOOKUP(Tabla2[[#This Row],[Producto]],Table1[Nombre de Producto],Table1[Precio Unitario])</f>
        <v>21000</v>
      </c>
      <c r="E1256" s="5">
        <f ca="1">Tabla2[[#This Row],[Cantidad Vendida]]*Tabla2[[#This Row],[Precio Unitario]]</f>
        <v>63000</v>
      </c>
    </row>
    <row r="1257" spans="1:5">
      <c r="A1257" s="6">
        <v>45144</v>
      </c>
      <c r="B1257" t="str" cm="1">
        <f t="array" aca="1" ref="B1257" ca="1">INDEX(Inventario!B:B, RANDBETWEEN(1, COUNTA(Inventario!B:B)))</f>
        <v>Ratón Vertical Ergonomico Anker</v>
      </c>
      <c r="C1257">
        <f t="shared" ca="1" si="19"/>
        <v>2</v>
      </c>
      <c r="D1257" s="5">
        <f ca="1">_xlfn.XLOOKUP(Tabla2[[#This Row],[Producto]],Table1[Nombre de Producto],Table1[Precio Unitario])</f>
        <v>525</v>
      </c>
      <c r="E1257" s="5">
        <f ca="1">Tabla2[[#This Row],[Cantidad Vendida]]*Tabla2[[#This Row],[Precio Unitario]]</f>
        <v>1050</v>
      </c>
    </row>
    <row r="1258" spans="1:5">
      <c r="A1258" s="6">
        <v>45144</v>
      </c>
      <c r="B1258" t="str" cm="1">
        <f t="array" aca="1" ref="B1258" ca="1">INDEX(Inventario!B:B, RANDBETWEEN(1, COUNTA(Inventario!B:B)))</f>
        <v>Teclado Mecánico Logitech G915</v>
      </c>
      <c r="C1258">
        <f t="shared" ca="1" si="19"/>
        <v>12</v>
      </c>
      <c r="D1258" s="5">
        <f ca="1">_xlfn.XLOOKUP(Tabla2[[#This Row],[Producto]],Table1[Nombre de Producto],Table1[Precio Unitario])</f>
        <v>4007.5</v>
      </c>
      <c r="E1258" s="5">
        <f ca="1">Tabla2[[#This Row],[Cantidad Vendida]]*Tabla2[[#This Row],[Precio Unitario]]</f>
        <v>48090</v>
      </c>
    </row>
    <row r="1259" spans="1:5">
      <c r="A1259" s="6">
        <v>45144</v>
      </c>
      <c r="B1259" t="str" cm="1">
        <f t="array" aca="1" ref="B1259" ca="1">INDEX(Inventario!B:B, RANDBETWEEN(1, COUNTA(Inventario!B:B)))</f>
        <v>Monitor BenQ PD3200U</v>
      </c>
      <c r="C1259">
        <f t="shared" ca="1" si="19"/>
        <v>4</v>
      </c>
      <c r="D1259" s="5">
        <f ca="1">_xlfn.XLOOKUP(Tabla2[[#This Row],[Producto]],Table1[Nombre de Producto],Table1[Precio Unitario])</f>
        <v>12250</v>
      </c>
      <c r="E1259" s="5">
        <f ca="1">Tabla2[[#This Row],[Cantidad Vendida]]*Tabla2[[#This Row],[Precio Unitario]]</f>
        <v>49000</v>
      </c>
    </row>
    <row r="1260" spans="1:5">
      <c r="A1260" s="6">
        <v>45144</v>
      </c>
      <c r="B1260" t="str" cm="1">
        <f t="array" aca="1" ref="B1260" ca="1">INDEX(Inventario!B:B, RANDBETWEEN(1, COUNTA(Inventario!B:B)))</f>
        <v>Ratón Inalámbrico Razer DeathAdder V2</v>
      </c>
      <c r="C1260">
        <f t="shared" ca="1" si="19"/>
        <v>8</v>
      </c>
      <c r="D1260" s="5">
        <f ca="1">_xlfn.XLOOKUP(Tabla2[[#This Row],[Producto]],Table1[Nombre de Producto],Table1[Precio Unitario])</f>
        <v>1225</v>
      </c>
      <c r="E1260" s="5">
        <f ca="1">Tabla2[[#This Row],[Cantidad Vendida]]*Tabla2[[#This Row],[Precio Unitario]]</f>
        <v>9800</v>
      </c>
    </row>
    <row r="1261" spans="1:5">
      <c r="A1261" s="6">
        <v>45144</v>
      </c>
      <c r="B1261" t="str" cm="1">
        <f t="array" aca="1" ref="B1261" ca="1">INDEX(Inventario!B:B, RANDBETWEEN(1, COUNTA(Inventario!B:B)))</f>
        <v>Auriculares AKG K712 Pro</v>
      </c>
      <c r="C1261">
        <f t="shared" ca="1" si="19"/>
        <v>10</v>
      </c>
      <c r="D1261" s="5">
        <f ca="1">_xlfn.XLOOKUP(Tabla2[[#This Row],[Producto]],Table1[Nombre de Producto],Table1[Precio Unitario])</f>
        <v>6125</v>
      </c>
      <c r="E1261" s="5">
        <f ca="1">Tabla2[[#This Row],[Cantidad Vendida]]*Tabla2[[#This Row],[Precio Unitario]]</f>
        <v>61250</v>
      </c>
    </row>
    <row r="1262" spans="1:5">
      <c r="A1262" s="6">
        <v>45144</v>
      </c>
      <c r="B1262" t="str" cm="1">
        <f t="array" aca="1" ref="B1262" ca="1">INDEX(Inventario!B:B, RANDBETWEEN(1, COUNTA(Inventario!B:B)))</f>
        <v>Monitor ASUS ROG Swift</v>
      </c>
      <c r="C1262">
        <f t="shared" ca="1" si="19"/>
        <v>8</v>
      </c>
      <c r="D1262" s="5">
        <f ca="1">_xlfn.XLOOKUP(Tabla2[[#This Row],[Producto]],Table1[Nombre de Producto],Table1[Precio Unitario])</f>
        <v>14000</v>
      </c>
      <c r="E1262" s="5">
        <f ca="1">Tabla2[[#This Row],[Cantidad Vendida]]*Tabla2[[#This Row],[Precio Unitario]]</f>
        <v>112000</v>
      </c>
    </row>
    <row r="1263" spans="1:5">
      <c r="A1263" s="6">
        <v>45144</v>
      </c>
      <c r="B1263" t="str" cm="1">
        <f t="array" aca="1" ref="B1263" ca="1">INDEX(Inventario!B:B, RANDBETWEEN(1, COUNTA(Inventario!B:B)))</f>
        <v>Auriculares HyperX Cloud II</v>
      </c>
      <c r="C1263">
        <f t="shared" ca="1" si="19"/>
        <v>0</v>
      </c>
      <c r="D1263" s="5">
        <f ca="1">_xlfn.XLOOKUP(Tabla2[[#This Row],[Producto]],Table1[Nombre de Producto],Table1[Precio Unitario])</f>
        <v>1750</v>
      </c>
      <c r="E1263" s="5">
        <f ca="1">Tabla2[[#This Row],[Cantidad Vendida]]*Tabla2[[#This Row],[Precio Unitario]]</f>
        <v>0</v>
      </c>
    </row>
    <row r="1264" spans="1:5">
      <c r="A1264" s="6">
        <v>45144</v>
      </c>
      <c r="B1264" t="str" cm="1">
        <f t="array" aca="1" ref="B1264" ca="1">INDEX(Inventario!B:B, RANDBETWEEN(1, COUNTA(Inventario!B:B)))</f>
        <v>Ratón Inalámbrico Logitech Pebble M350</v>
      </c>
      <c r="C1264">
        <f t="shared" ca="1" si="19"/>
        <v>10</v>
      </c>
      <c r="D1264" s="5">
        <f ca="1">_xlfn.XLOOKUP(Tabla2[[#This Row],[Producto]],Table1[Nombre de Producto],Table1[Precio Unitario])</f>
        <v>875</v>
      </c>
      <c r="E1264" s="5">
        <f ca="1">Tabla2[[#This Row],[Cantidad Vendida]]*Tabla2[[#This Row],[Precio Unitario]]</f>
        <v>8750</v>
      </c>
    </row>
    <row r="1265" spans="1:5">
      <c r="A1265" s="6">
        <v>45144</v>
      </c>
      <c r="B1265" t="str" cm="1">
        <f t="array" aca="1" ref="B1265" ca="1">INDEX(Inventario!B:B, RANDBETWEEN(1, COUNTA(Inventario!B:B)))</f>
        <v>Ratón Inalámbrico Logitech MX Master 3</v>
      </c>
      <c r="C1265">
        <f t="shared" ca="1" si="19"/>
        <v>0</v>
      </c>
      <c r="D1265" s="5">
        <f ca="1">_xlfn.XLOOKUP(Tabla2[[#This Row],[Producto]],Table1[Nombre de Producto],Table1[Precio Unitario])</f>
        <v>1750</v>
      </c>
      <c r="E1265" s="5">
        <f ca="1">Tabla2[[#This Row],[Cantidad Vendida]]*Tabla2[[#This Row],[Precio Unitario]]</f>
        <v>0</v>
      </c>
    </row>
    <row r="1266" spans="1:5">
      <c r="A1266" s="6">
        <v>45144</v>
      </c>
      <c r="B1266" t="str" cm="1">
        <f t="array" aca="1" ref="B1266" ca="1">INDEX(Inventario!B:B, RANDBETWEEN(1, COUNTA(Inventario!B:B)))</f>
        <v>Monitor BenQ PD3200U</v>
      </c>
      <c r="C1266">
        <f t="shared" ca="1" si="19"/>
        <v>3</v>
      </c>
      <c r="D1266" s="5">
        <f ca="1">_xlfn.XLOOKUP(Tabla2[[#This Row],[Producto]],Table1[Nombre de Producto],Table1[Precio Unitario])</f>
        <v>12250</v>
      </c>
      <c r="E1266" s="5">
        <f ca="1">Tabla2[[#This Row],[Cantidad Vendida]]*Tabla2[[#This Row],[Precio Unitario]]</f>
        <v>36750</v>
      </c>
    </row>
    <row r="1267" spans="1:5">
      <c r="A1267" s="6">
        <v>45144</v>
      </c>
      <c r="B1267" t="str" cm="1">
        <f t="array" aca="1" ref="B1267" ca="1">INDEX(Inventario!B:B, RANDBETWEEN(1, COUNTA(Inventario!B:B)))</f>
        <v>Monitor Samsung Odyssey G7</v>
      </c>
      <c r="C1267">
        <f t="shared" ca="1" si="19"/>
        <v>1</v>
      </c>
      <c r="D1267" s="5">
        <f ca="1">_xlfn.XLOOKUP(Tabla2[[#This Row],[Producto]],Table1[Nombre de Producto],Table1[Precio Unitario])</f>
        <v>12250</v>
      </c>
      <c r="E1267" s="5">
        <f ca="1">Tabla2[[#This Row],[Cantidad Vendida]]*Tabla2[[#This Row],[Precio Unitario]]</f>
        <v>12250</v>
      </c>
    </row>
    <row r="1268" spans="1:5">
      <c r="A1268" s="6">
        <v>45144</v>
      </c>
      <c r="B1268" t="str" cm="1">
        <f t="array" aca="1" ref="B1268" ca="1">INDEX(Inventario!B:B, RANDBETWEEN(1, COUNTA(Inventario!B:B)))</f>
        <v>Ratón Inalámbrico Apple Magic Mouse 2</v>
      </c>
      <c r="C1268">
        <f t="shared" ca="1" si="19"/>
        <v>4</v>
      </c>
      <c r="D1268" s="5">
        <f ca="1">_xlfn.XLOOKUP(Tabla2[[#This Row],[Producto]],Table1[Nombre de Producto],Table1[Precio Unitario])</f>
        <v>1400</v>
      </c>
      <c r="E1268" s="5">
        <f ca="1">Tabla2[[#This Row],[Cantidad Vendida]]*Tabla2[[#This Row],[Precio Unitario]]</f>
        <v>5600</v>
      </c>
    </row>
    <row r="1269" spans="1:5">
      <c r="A1269" s="6">
        <v>45144</v>
      </c>
      <c r="B1269" t="str" cm="1">
        <f t="array" aca="1" ref="B1269" ca="1">INDEX(Inventario!B:B, RANDBETWEEN(1, COUNTA(Inventario!B:B)))</f>
        <v>Teclado Numérico Jelly Comb</v>
      </c>
      <c r="C1269">
        <f t="shared" ca="1" si="19"/>
        <v>1</v>
      </c>
      <c r="D1269" s="5">
        <f ca="1">_xlfn.XLOOKUP(Tabla2[[#This Row],[Producto]],Table1[Nombre de Producto],Table1[Precio Unitario])</f>
        <v>525</v>
      </c>
      <c r="E1269" s="5">
        <f ca="1">Tabla2[[#This Row],[Cantidad Vendida]]*Tabla2[[#This Row],[Precio Unitario]]</f>
        <v>525</v>
      </c>
    </row>
    <row r="1270" spans="1:5">
      <c r="A1270" s="6">
        <v>45144</v>
      </c>
      <c r="B1270" t="str" cm="1">
        <f t="array" aca="1" ref="B1270" ca="1">INDEX(Inventario!B:B, RANDBETWEEN(1, COUNTA(Inventario!B:B)))</f>
        <v>Ratón Inalámbrico Logitech MX Master 3</v>
      </c>
      <c r="C1270">
        <f t="shared" ca="1" si="19"/>
        <v>5</v>
      </c>
      <c r="D1270" s="5">
        <f ca="1">_xlfn.XLOOKUP(Tabla2[[#This Row],[Producto]],Table1[Nombre de Producto],Table1[Precio Unitario])</f>
        <v>1750</v>
      </c>
      <c r="E1270" s="5">
        <f ca="1">Tabla2[[#This Row],[Cantidad Vendida]]*Tabla2[[#This Row],[Precio Unitario]]</f>
        <v>8750</v>
      </c>
    </row>
    <row r="1271" spans="1:5">
      <c r="A1271" s="6">
        <v>45144</v>
      </c>
      <c r="B1271" t="str" cm="1">
        <f t="array" aca="1" ref="B1271" ca="1">INDEX(Inventario!B:B, RANDBETWEEN(1, COUNTA(Inventario!B:B)))</f>
        <v>Ratón Inalámbrico Razer DeathAdder V2</v>
      </c>
      <c r="C1271">
        <f t="shared" ca="1" si="19"/>
        <v>5</v>
      </c>
      <c r="D1271" s="5">
        <f ca="1">_xlfn.XLOOKUP(Tabla2[[#This Row],[Producto]],Table1[Nombre de Producto],Table1[Precio Unitario])</f>
        <v>1225</v>
      </c>
      <c r="E1271" s="5">
        <f ca="1">Tabla2[[#This Row],[Cantidad Vendida]]*Tabla2[[#This Row],[Precio Unitario]]</f>
        <v>6125</v>
      </c>
    </row>
    <row r="1272" spans="1:5">
      <c r="A1272" s="6">
        <v>45144</v>
      </c>
      <c r="B1272" t="str" cm="1">
        <f t="array" aca="1" ref="B1272" ca="1">INDEX(Inventario!B:B, RANDBETWEEN(1, COUNTA(Inventario!B:B)))</f>
        <v>Monitor ViewSonic VX2776-SMHD</v>
      </c>
      <c r="C1272">
        <f t="shared" ca="1" si="19"/>
        <v>9</v>
      </c>
      <c r="D1272" s="5">
        <f ca="1">_xlfn.XLOOKUP(Tabla2[[#This Row],[Producto]],Table1[Nombre de Producto],Table1[Precio Unitario])</f>
        <v>3150</v>
      </c>
      <c r="E1272" s="5">
        <f ca="1">Tabla2[[#This Row],[Cantidad Vendida]]*Tabla2[[#This Row],[Precio Unitario]]</f>
        <v>28350</v>
      </c>
    </row>
    <row r="1273" spans="1:5">
      <c r="A1273" s="6">
        <v>45144</v>
      </c>
      <c r="B1273" t="str" cm="1">
        <f t="array" aca="1" ref="B1273" ca="1">INDEX(Inventario!B:B, RANDBETWEEN(1, COUNTA(Inventario!B:B)))</f>
        <v>Ratón Gaming Corsair Dark Core RGB Pro</v>
      </c>
      <c r="C1273">
        <f t="shared" ca="1" si="19"/>
        <v>5</v>
      </c>
      <c r="D1273" s="5">
        <f ca="1">_xlfn.XLOOKUP(Tabla2[[#This Row],[Producto]],Table1[Nombre de Producto],Table1[Precio Unitario])</f>
        <v>1750</v>
      </c>
      <c r="E1273" s="5">
        <f ca="1">Tabla2[[#This Row],[Cantidad Vendida]]*Tabla2[[#This Row],[Precio Unitario]]</f>
        <v>8750</v>
      </c>
    </row>
    <row r="1274" spans="1:5">
      <c r="A1274" s="6">
        <v>45144</v>
      </c>
      <c r="B1274" t="str" cm="1">
        <f t="array" aca="1" ref="B1274" ca="1">INDEX(Inventario!B:B, RANDBETWEEN(1, COUNTA(Inventario!B:B)))</f>
        <v>Teclado Gamer Razer Huntsman Mini</v>
      </c>
      <c r="C1274">
        <f t="shared" ca="1" si="19"/>
        <v>5</v>
      </c>
      <c r="D1274" s="5">
        <f ca="1">_xlfn.XLOOKUP(Tabla2[[#This Row],[Producto]],Table1[Nombre de Producto],Table1[Precio Unitario])</f>
        <v>2450</v>
      </c>
      <c r="E1274" s="5">
        <f ca="1">Tabla2[[#This Row],[Cantidad Vendida]]*Tabla2[[#This Row],[Precio Unitario]]</f>
        <v>12250</v>
      </c>
    </row>
    <row r="1275" spans="1:5">
      <c r="A1275" s="6">
        <v>45144</v>
      </c>
      <c r="B1275" t="str" cm="1">
        <f t="array" aca="1" ref="B1275" ca="1">INDEX(Inventario!B:B, RANDBETWEEN(1, COUNTA(Inventario!B:B)))</f>
        <v>Monitor Samsung Odyssey G7</v>
      </c>
      <c r="C1275">
        <f t="shared" ca="1" si="19"/>
        <v>5</v>
      </c>
      <c r="D1275" s="5">
        <f ca="1">_xlfn.XLOOKUP(Tabla2[[#This Row],[Producto]],Table1[Nombre de Producto],Table1[Precio Unitario])</f>
        <v>12250</v>
      </c>
      <c r="E1275" s="5">
        <f ca="1">Tabla2[[#This Row],[Cantidad Vendida]]*Tabla2[[#This Row],[Precio Unitario]]</f>
        <v>61250</v>
      </c>
    </row>
    <row r="1276" spans="1:5">
      <c r="A1276" s="6">
        <v>45144</v>
      </c>
      <c r="B1276" t="str" cm="1">
        <f t="array" aca="1" ref="B1276" ca="1">INDEX(Inventario!B:B, RANDBETWEEN(1, COUNTA(Inventario!B:B)))</f>
        <v>Ratón Gaming Logitech G502 Hero</v>
      </c>
      <c r="C1276">
        <f t="shared" ca="1" si="19"/>
        <v>7</v>
      </c>
      <c r="D1276" s="5">
        <f ca="1">_xlfn.XLOOKUP(Tabla2[[#This Row],[Producto]],Table1[Nombre de Producto],Table1[Precio Unitario])</f>
        <v>875</v>
      </c>
      <c r="E1276" s="5">
        <f ca="1">Tabla2[[#This Row],[Cantidad Vendida]]*Tabla2[[#This Row],[Precio Unitario]]</f>
        <v>6125</v>
      </c>
    </row>
    <row r="1277" spans="1:5">
      <c r="A1277" s="6">
        <v>45144</v>
      </c>
      <c r="B1277" t="str" cm="1">
        <f t="array" aca="1" ref="B1277" ca="1">INDEX(Inventario!B:B, RANDBETWEEN(1, COUNTA(Inventario!B:B)))</f>
        <v>Monitor Acer Predator X27</v>
      </c>
      <c r="C1277">
        <f t="shared" ca="1" si="19"/>
        <v>2</v>
      </c>
      <c r="D1277" s="5">
        <f ca="1">_xlfn.XLOOKUP(Tabla2[[#This Row],[Producto]],Table1[Nombre de Producto],Table1[Precio Unitario])</f>
        <v>21000</v>
      </c>
      <c r="E1277" s="5">
        <f ca="1">Tabla2[[#This Row],[Cantidad Vendida]]*Tabla2[[#This Row],[Precio Unitario]]</f>
        <v>42000</v>
      </c>
    </row>
    <row r="1278" spans="1:5">
      <c r="A1278" s="6">
        <v>45144</v>
      </c>
      <c r="B1278" t="str" cm="1">
        <f t="array" aca="1" ref="B1278" ca="1">INDEX(Inventario!B:B, RANDBETWEEN(1, COUNTA(Inventario!B:B)))</f>
        <v>Ratón Inalámbrico Microsoft Arc</v>
      </c>
      <c r="C1278">
        <f t="shared" ca="1" si="19"/>
        <v>4</v>
      </c>
      <c r="D1278" s="5">
        <f ca="1">_xlfn.XLOOKUP(Tabla2[[#This Row],[Producto]],Table1[Nombre de Producto],Table1[Precio Unitario])</f>
        <v>1050</v>
      </c>
      <c r="E1278" s="5">
        <f ca="1">Tabla2[[#This Row],[Cantidad Vendida]]*Tabla2[[#This Row],[Precio Unitario]]</f>
        <v>4200</v>
      </c>
    </row>
    <row r="1279" spans="1:5">
      <c r="A1279" s="6">
        <v>45144</v>
      </c>
      <c r="B1279" t="str" cm="1">
        <f t="array" aca="1" ref="B1279" ca="1">INDEX(Inventario!B:B, RANDBETWEEN(1, COUNTA(Inventario!B:B)))</f>
        <v>Monitor BenQ PD3200U</v>
      </c>
      <c r="C1279">
        <f t="shared" ca="1" si="19"/>
        <v>6</v>
      </c>
      <c r="D1279" s="5">
        <f ca="1">_xlfn.XLOOKUP(Tabla2[[#This Row],[Producto]],Table1[Nombre de Producto],Table1[Precio Unitario])</f>
        <v>12250</v>
      </c>
      <c r="E1279" s="5">
        <f ca="1">Tabla2[[#This Row],[Cantidad Vendida]]*Tabla2[[#This Row],[Precio Unitario]]</f>
        <v>73500</v>
      </c>
    </row>
    <row r="1280" spans="1:5">
      <c r="A1280" s="6">
        <v>45144</v>
      </c>
      <c r="B1280" t="str" cm="1">
        <f t="array" aca="1" ref="B1280" ca="1">INDEX(Inventario!B:B, RANDBETWEEN(1, COUNTA(Inventario!B:B)))</f>
        <v>Auriculares Inalámbricos Sony WH-1000XM4</v>
      </c>
      <c r="C1280">
        <f t="shared" ca="1" si="19"/>
        <v>7</v>
      </c>
      <c r="D1280" s="5">
        <f ca="1">_xlfn.XLOOKUP(Tabla2[[#This Row],[Producto]],Table1[Nombre de Producto],Table1[Precio Unitario])</f>
        <v>6125</v>
      </c>
      <c r="E1280" s="5">
        <f ca="1">Tabla2[[#This Row],[Cantidad Vendida]]*Tabla2[[#This Row],[Precio Unitario]]</f>
        <v>42875</v>
      </c>
    </row>
    <row r="1281" spans="1:5">
      <c r="A1281" s="6">
        <v>45144</v>
      </c>
      <c r="B1281" t="str" cm="1">
        <f t="array" aca="1" ref="B1281" ca="1">INDEX(Inventario!B:B, RANDBETWEEN(1, COUNTA(Inventario!B:B)))</f>
        <v>Monitor AOC Agon AG352UCG6</v>
      </c>
      <c r="C1281">
        <f t="shared" ca="1" si="19"/>
        <v>1</v>
      </c>
      <c r="D1281" s="5">
        <f ca="1">_xlfn.XLOOKUP(Tabla2[[#This Row],[Producto]],Table1[Nombre de Producto],Table1[Precio Unitario])</f>
        <v>12250</v>
      </c>
      <c r="E1281" s="5">
        <f ca="1">Tabla2[[#This Row],[Cantidad Vendida]]*Tabla2[[#This Row],[Precio Unitario]]</f>
        <v>12250</v>
      </c>
    </row>
    <row r="1282" spans="1:5">
      <c r="A1282" s="6">
        <v>45144</v>
      </c>
      <c r="B1282" t="str" cm="1">
        <f t="array" aca="1" ref="B1282" ca="1">INDEX(Inventario!B:B, RANDBETWEEN(1, COUNTA(Inventario!B:B)))</f>
        <v>Auriculares Jabra Elite 85h</v>
      </c>
      <c r="C1282">
        <f t="shared" ca="1" si="19"/>
        <v>12</v>
      </c>
      <c r="D1282" s="5">
        <f ca="1">_xlfn.XLOOKUP(Tabla2[[#This Row],[Producto]],Table1[Nombre de Producto],Table1[Precio Unitario])</f>
        <v>4375</v>
      </c>
      <c r="E1282" s="5">
        <f ca="1">Tabla2[[#This Row],[Cantidad Vendida]]*Tabla2[[#This Row],[Precio Unitario]]</f>
        <v>52500</v>
      </c>
    </row>
    <row r="1283" spans="1:5">
      <c r="A1283" s="6">
        <v>45144</v>
      </c>
      <c r="B1283" t="str" cm="1">
        <f t="array" aca="1" ref="B1283" ca="1">INDEX(Inventario!B:B, RANDBETWEEN(1, COUNTA(Inventario!B:B)))</f>
        <v>Monitor Gigabyte AORUS FI27Q</v>
      </c>
      <c r="C1283">
        <f t="shared" ref="C1283:C1346" ca="1" si="20">RANDBETWEEN(0,12)</f>
        <v>3</v>
      </c>
      <c r="D1283" s="5">
        <f ca="1">_xlfn.XLOOKUP(Tabla2[[#This Row],[Producto]],Table1[Nombre de Producto],Table1[Precio Unitario])</f>
        <v>12250</v>
      </c>
      <c r="E1283" s="5">
        <f ca="1">Tabla2[[#This Row],[Cantidad Vendida]]*Tabla2[[#This Row],[Precio Unitario]]</f>
        <v>36750</v>
      </c>
    </row>
    <row r="1284" spans="1:5">
      <c r="A1284" s="6">
        <v>45144</v>
      </c>
      <c r="B1284" t="str" cm="1">
        <f t="array" aca="1" ref="B1284" ca="1">INDEX(Inventario!B:B, RANDBETWEEN(1, COUNTA(Inventario!B:B)))</f>
        <v>Teclado Mecánico Razer BlackWidow Elite</v>
      </c>
      <c r="C1284">
        <f t="shared" ca="1" si="20"/>
        <v>8</v>
      </c>
      <c r="D1284" s="5">
        <f ca="1">_xlfn.XLOOKUP(Tabla2[[#This Row],[Producto]],Table1[Nombre de Producto],Table1[Precio Unitario])</f>
        <v>2975</v>
      </c>
      <c r="E1284" s="5">
        <f ca="1">Tabla2[[#This Row],[Cantidad Vendida]]*Tabla2[[#This Row],[Precio Unitario]]</f>
        <v>23800</v>
      </c>
    </row>
    <row r="1285" spans="1:5">
      <c r="A1285" s="6">
        <v>45144</v>
      </c>
      <c r="B1285" t="str" cm="1">
        <f t="array" aca="1" ref="B1285" ca="1">INDEX(Inventario!B:B, RANDBETWEEN(1, COUNTA(Inventario!B:B)))</f>
        <v>Teclado Inalámbrico Arteck HB030B</v>
      </c>
      <c r="C1285">
        <f t="shared" ca="1" si="20"/>
        <v>7</v>
      </c>
      <c r="D1285" s="5">
        <f ca="1">_xlfn.XLOOKUP(Tabla2[[#This Row],[Producto]],Table1[Nombre de Producto],Table1[Precio Unitario])</f>
        <v>525</v>
      </c>
      <c r="E1285" s="5">
        <f ca="1">Tabla2[[#This Row],[Cantidad Vendida]]*Tabla2[[#This Row],[Precio Unitario]]</f>
        <v>3675</v>
      </c>
    </row>
    <row r="1286" spans="1:5">
      <c r="A1286" s="6">
        <v>45144</v>
      </c>
      <c r="B1286" t="str" cm="1">
        <f t="array" aca="1" ref="B1286" ca="1">INDEX(Inventario!B:B, RANDBETWEEN(1, COUNTA(Inventario!B:B)))</f>
        <v>Teclado Mecánico Das Keyboard 4</v>
      </c>
      <c r="C1286">
        <f t="shared" ca="1" si="20"/>
        <v>7</v>
      </c>
      <c r="D1286" s="5">
        <f ca="1">_xlfn.XLOOKUP(Tabla2[[#This Row],[Producto]],Table1[Nombre de Producto],Table1[Precio Unitario])</f>
        <v>2975</v>
      </c>
      <c r="E1286" s="5">
        <f ca="1">Tabla2[[#This Row],[Cantidad Vendida]]*Tabla2[[#This Row],[Precio Unitario]]</f>
        <v>20825</v>
      </c>
    </row>
    <row r="1287" spans="1:5">
      <c r="A1287" s="6">
        <v>45144</v>
      </c>
      <c r="B1287" t="str" cm="1">
        <f t="array" aca="1" ref="B1287" ca="1">INDEX(Inventario!B:B, RANDBETWEEN(1, COUNTA(Inventario!B:B)))</f>
        <v>Monitor ASUS ROG Swift</v>
      </c>
      <c r="C1287">
        <f t="shared" ca="1" si="20"/>
        <v>1</v>
      </c>
      <c r="D1287" s="5">
        <f ca="1">_xlfn.XLOOKUP(Tabla2[[#This Row],[Producto]],Table1[Nombre de Producto],Table1[Precio Unitario])</f>
        <v>14000</v>
      </c>
      <c r="E1287" s="5">
        <f ca="1">Tabla2[[#This Row],[Cantidad Vendida]]*Tabla2[[#This Row],[Precio Unitario]]</f>
        <v>14000</v>
      </c>
    </row>
    <row r="1288" spans="1:5">
      <c r="A1288" s="6">
        <v>45144</v>
      </c>
      <c r="B1288" t="str" cm="1">
        <f t="array" aca="1" ref="B1288" ca="1">INDEX(Inventario!B:B, RANDBETWEEN(1, COUNTA(Inventario!B:B)))</f>
        <v>Teclado Bluetooth Microsoft Surface</v>
      </c>
      <c r="C1288">
        <f t="shared" ca="1" si="20"/>
        <v>5</v>
      </c>
      <c r="D1288" s="5">
        <f ca="1">_xlfn.XLOOKUP(Tabla2[[#This Row],[Producto]],Table1[Nombre de Producto],Table1[Precio Unitario])</f>
        <v>1400</v>
      </c>
      <c r="E1288" s="5">
        <f ca="1">Tabla2[[#This Row],[Cantidad Vendida]]*Tabla2[[#This Row],[Precio Unitario]]</f>
        <v>7000</v>
      </c>
    </row>
    <row r="1289" spans="1:5">
      <c r="A1289" s="6">
        <v>45144</v>
      </c>
      <c r="B1289" t="str" cm="1">
        <f t="array" aca="1" ref="B1289" ca="1">INDEX(Inventario!B:B, RANDBETWEEN(1, COUNTA(Inventario!B:B)))</f>
        <v>Teclado Numérico Jelly Comb</v>
      </c>
      <c r="C1289">
        <f t="shared" ca="1" si="20"/>
        <v>10</v>
      </c>
      <c r="D1289" s="5">
        <f ca="1">_xlfn.XLOOKUP(Tabla2[[#This Row],[Producto]],Table1[Nombre de Producto],Table1[Precio Unitario])</f>
        <v>525</v>
      </c>
      <c r="E1289" s="5">
        <f ca="1">Tabla2[[#This Row],[Cantidad Vendida]]*Tabla2[[#This Row],[Precio Unitario]]</f>
        <v>5250</v>
      </c>
    </row>
    <row r="1290" spans="1:5">
      <c r="A1290" s="6">
        <v>45144</v>
      </c>
      <c r="B1290" t="str" cm="1">
        <f t="array" aca="1" ref="B1290" ca="1">INDEX(Inventario!B:B, RANDBETWEEN(1, COUNTA(Inventario!B:B)))</f>
        <v>Monitor HP Omen 27i</v>
      </c>
      <c r="C1290">
        <f t="shared" ca="1" si="20"/>
        <v>5</v>
      </c>
      <c r="D1290" s="5">
        <f ca="1">_xlfn.XLOOKUP(Tabla2[[#This Row],[Producto]],Table1[Nombre de Producto],Table1[Precio Unitario])</f>
        <v>8750</v>
      </c>
      <c r="E1290" s="5">
        <f ca="1">Tabla2[[#This Row],[Cantidad Vendida]]*Tabla2[[#This Row],[Precio Unitario]]</f>
        <v>43750</v>
      </c>
    </row>
    <row r="1291" spans="1:5">
      <c r="A1291" s="6">
        <v>45144</v>
      </c>
      <c r="B1291" t="str" cm="1">
        <f t="array" aca="1" ref="B1291" ca="1">INDEX(Inventario!B:B, RANDBETWEEN(1, COUNTA(Inventario!B:B)))</f>
        <v>Monitor ViewSonic VX2776-SMHD</v>
      </c>
      <c r="C1291">
        <f t="shared" ca="1" si="20"/>
        <v>3</v>
      </c>
      <c r="D1291" s="5">
        <f ca="1">_xlfn.XLOOKUP(Tabla2[[#This Row],[Producto]],Table1[Nombre de Producto],Table1[Precio Unitario])</f>
        <v>3150</v>
      </c>
      <c r="E1291" s="5">
        <f ca="1">Tabla2[[#This Row],[Cantidad Vendida]]*Tabla2[[#This Row],[Precio Unitario]]</f>
        <v>9450</v>
      </c>
    </row>
    <row r="1292" spans="1:5">
      <c r="A1292" s="6">
        <v>45144</v>
      </c>
      <c r="B1292" t="str" cm="1">
        <f t="array" aca="1" ref="B1292" ca="1">INDEX(Inventario!B:B, RANDBETWEEN(1, COUNTA(Inventario!B:B)))</f>
        <v>Monitor ViewSonic VX2776-SMHD</v>
      </c>
      <c r="C1292">
        <f t="shared" ca="1" si="20"/>
        <v>6</v>
      </c>
      <c r="D1292" s="5">
        <f ca="1">_xlfn.XLOOKUP(Tabla2[[#This Row],[Producto]],Table1[Nombre de Producto],Table1[Precio Unitario])</f>
        <v>3150</v>
      </c>
      <c r="E1292" s="5">
        <f ca="1">Tabla2[[#This Row],[Cantidad Vendida]]*Tabla2[[#This Row],[Precio Unitario]]</f>
        <v>18900</v>
      </c>
    </row>
    <row r="1293" spans="1:5">
      <c r="A1293" s="6">
        <v>45144</v>
      </c>
      <c r="B1293" t="str" cm="1">
        <f t="array" aca="1" ref="B1293" ca="1">INDEX(Inventario!B:B, RANDBETWEEN(1, COUNTA(Inventario!B:B)))</f>
        <v>Monitor Dell UltraSharp 27</v>
      </c>
      <c r="C1293">
        <f t="shared" ca="1" si="20"/>
        <v>5</v>
      </c>
      <c r="D1293" s="5">
        <f ca="1">_xlfn.XLOOKUP(Tabla2[[#This Row],[Producto]],Table1[Nombre de Producto],Table1[Precio Unitario])</f>
        <v>8750</v>
      </c>
      <c r="E1293" s="5">
        <f ca="1">Tabla2[[#This Row],[Cantidad Vendida]]*Tabla2[[#This Row],[Precio Unitario]]</f>
        <v>43750</v>
      </c>
    </row>
    <row r="1294" spans="1:5">
      <c r="A1294" s="6">
        <v>45144</v>
      </c>
      <c r="B1294" t="str" cm="1">
        <f t="array" aca="1" ref="B1294" ca="1">INDEX(Inventario!B:B, RANDBETWEEN(1, COUNTA(Inventario!B:B)))</f>
        <v>Teclado Mecánico Razer BlackWidow Elite</v>
      </c>
      <c r="C1294">
        <f t="shared" ca="1" si="20"/>
        <v>7</v>
      </c>
      <c r="D1294" s="5">
        <f ca="1">_xlfn.XLOOKUP(Tabla2[[#This Row],[Producto]],Table1[Nombre de Producto],Table1[Precio Unitario])</f>
        <v>2975</v>
      </c>
      <c r="E1294" s="5">
        <f ca="1">Tabla2[[#This Row],[Cantidad Vendida]]*Tabla2[[#This Row],[Precio Unitario]]</f>
        <v>20825</v>
      </c>
    </row>
    <row r="1295" spans="1:5">
      <c r="A1295" s="6">
        <v>45144</v>
      </c>
      <c r="B1295" t="str" cm="1">
        <f t="array" aca="1" ref="B1295" ca="1">INDEX(Inventario!B:B, RANDBETWEEN(1, COUNTA(Inventario!B:B)))</f>
        <v>Nombre de Producto</v>
      </c>
      <c r="C1295">
        <f t="shared" ca="1" si="20"/>
        <v>8</v>
      </c>
      <c r="D1295" s="5" t="e">
        <f ca="1">_xlfn.XLOOKUP(Tabla2[[#This Row],[Producto]],Table1[Nombre de Producto],Table1[Precio Unitario])</f>
        <v>#N/A</v>
      </c>
      <c r="E1295" s="5" t="e">
        <f ca="1">Tabla2[[#This Row],[Cantidad Vendida]]*Tabla2[[#This Row],[Precio Unitario]]</f>
        <v>#N/A</v>
      </c>
    </row>
    <row r="1296" spans="1:5">
      <c r="A1296" s="6">
        <v>45144</v>
      </c>
      <c r="B1296" t="str" cm="1">
        <f t="array" aca="1" ref="B1296" ca="1">INDEX(Inventario!B:B, RANDBETWEEN(1, COUNTA(Inventario!B:B)))</f>
        <v>Monitor Dell UltraSharp 27</v>
      </c>
      <c r="C1296">
        <f t="shared" ca="1" si="20"/>
        <v>11</v>
      </c>
      <c r="D1296" s="5">
        <f ca="1">_xlfn.XLOOKUP(Tabla2[[#This Row],[Producto]],Table1[Nombre de Producto],Table1[Precio Unitario])</f>
        <v>8750</v>
      </c>
      <c r="E1296" s="5">
        <f ca="1">Tabla2[[#This Row],[Cantidad Vendida]]*Tabla2[[#This Row],[Precio Unitario]]</f>
        <v>96250</v>
      </c>
    </row>
    <row r="1297" spans="1:5">
      <c r="A1297" s="6">
        <v>45144</v>
      </c>
      <c r="B1297" t="str" cm="1">
        <f t="array" aca="1" ref="B1297" ca="1">INDEX(Inventario!B:B, RANDBETWEEN(1, COUNTA(Inventario!B:B)))</f>
        <v>Monitor ViewSonic VX2776-SMHD</v>
      </c>
      <c r="C1297">
        <f t="shared" ca="1" si="20"/>
        <v>9</v>
      </c>
      <c r="D1297" s="5">
        <f ca="1">_xlfn.XLOOKUP(Tabla2[[#This Row],[Producto]],Table1[Nombre de Producto],Table1[Precio Unitario])</f>
        <v>3150</v>
      </c>
      <c r="E1297" s="5">
        <f ca="1">Tabla2[[#This Row],[Cantidad Vendida]]*Tabla2[[#This Row],[Precio Unitario]]</f>
        <v>28350</v>
      </c>
    </row>
    <row r="1298" spans="1:5">
      <c r="A1298" s="6">
        <v>45144</v>
      </c>
      <c r="B1298" t="str" cm="1">
        <f t="array" aca="1" ref="B1298" ca="1">INDEX(Inventario!B:B, RANDBETWEEN(1, COUNTA(Inventario!B:B)))</f>
        <v>Webcam Logitech C920</v>
      </c>
      <c r="C1298">
        <f t="shared" ca="1" si="20"/>
        <v>10</v>
      </c>
      <c r="D1298" s="5">
        <f ca="1">_xlfn.XLOOKUP(Tabla2[[#This Row],[Producto]],Table1[Nombre de Producto],Table1[Precio Unitario])</f>
        <v>1400</v>
      </c>
      <c r="E1298" s="5">
        <f ca="1">Tabla2[[#This Row],[Cantidad Vendida]]*Tabla2[[#This Row],[Precio Unitario]]</f>
        <v>14000</v>
      </c>
    </row>
    <row r="1299" spans="1:5">
      <c r="A1299" s="6">
        <v>45144</v>
      </c>
      <c r="B1299" t="str" cm="1">
        <f t="array" aca="1" ref="B1299" ca="1">INDEX(Inventario!B:B, RANDBETWEEN(1, COUNTA(Inventario!B:B)))</f>
        <v>Monitor Dell S2721QS</v>
      </c>
      <c r="C1299">
        <f t="shared" ca="1" si="20"/>
        <v>8</v>
      </c>
      <c r="D1299" s="5">
        <f ca="1">_xlfn.XLOOKUP(Tabla2[[#This Row],[Producto]],Table1[Nombre de Producto],Table1[Precio Unitario])</f>
        <v>8750</v>
      </c>
      <c r="E1299" s="5">
        <f ca="1">Tabla2[[#This Row],[Cantidad Vendida]]*Tabla2[[#This Row],[Precio Unitario]]</f>
        <v>70000</v>
      </c>
    </row>
    <row r="1300" spans="1:5">
      <c r="A1300" s="6">
        <v>45144</v>
      </c>
      <c r="B1300" t="str" cm="1">
        <f t="array" aca="1" ref="B1300" ca="1">INDEX(Inventario!B:B, RANDBETWEEN(1, COUNTA(Inventario!B:B)))</f>
        <v>Ratón Inalámbrico Logitech MX Anywhere 2S</v>
      </c>
      <c r="C1300">
        <f t="shared" ca="1" si="20"/>
        <v>12</v>
      </c>
      <c r="D1300" s="5">
        <f ca="1">_xlfn.XLOOKUP(Tabla2[[#This Row],[Producto]],Table1[Nombre de Producto],Table1[Precio Unitario])</f>
        <v>1050</v>
      </c>
      <c r="E1300" s="5">
        <f ca="1">Tabla2[[#This Row],[Cantidad Vendida]]*Tabla2[[#This Row],[Precio Unitario]]</f>
        <v>12600</v>
      </c>
    </row>
    <row r="1301" spans="1:5">
      <c r="A1301" s="6">
        <v>45144</v>
      </c>
      <c r="B1301" t="str" cm="1">
        <f t="array" aca="1" ref="B1301" ca="1">INDEX(Inventario!B:B, RANDBETWEEN(1, COUNTA(Inventario!B:B)))</f>
        <v>Webcam Razer Kiyo</v>
      </c>
      <c r="C1301">
        <f t="shared" ca="1" si="20"/>
        <v>6</v>
      </c>
      <c r="D1301" s="5">
        <f ca="1">_xlfn.XLOOKUP(Tabla2[[#This Row],[Producto]],Table1[Nombre de Producto],Table1[Precio Unitario])</f>
        <v>1750</v>
      </c>
      <c r="E1301" s="5">
        <f ca="1">Tabla2[[#This Row],[Cantidad Vendida]]*Tabla2[[#This Row],[Precio Unitario]]</f>
        <v>10500</v>
      </c>
    </row>
    <row r="1302" spans="1:5">
      <c r="A1302" s="6">
        <v>45151</v>
      </c>
      <c r="B1302" t="str" cm="1">
        <f t="array" aca="1" ref="B1302" ca="1">INDEX(Inventario!B:B, RANDBETWEEN(1, COUNTA(Inventario!B:B)))</f>
        <v>Ratón Gaming Glorious Model O</v>
      </c>
      <c r="C1302">
        <f t="shared" ca="1" si="20"/>
        <v>3</v>
      </c>
      <c r="D1302" s="5">
        <f ca="1">_xlfn.XLOOKUP(Tabla2[[#This Row],[Producto]],Table1[Nombre de Producto],Table1[Precio Unitario])</f>
        <v>875</v>
      </c>
      <c r="E1302" s="5">
        <f ca="1">Tabla2[[#This Row],[Cantidad Vendida]]*Tabla2[[#This Row],[Precio Unitario]]</f>
        <v>2625</v>
      </c>
    </row>
    <row r="1303" spans="1:5">
      <c r="A1303" s="6">
        <v>45151</v>
      </c>
      <c r="B1303" t="str" cm="1">
        <f t="array" aca="1" ref="B1303" ca="1">INDEX(Inventario!B:B, RANDBETWEEN(1, COUNTA(Inventario!B:B)))</f>
        <v>Ratón Inalámbrico Microsoft Arc</v>
      </c>
      <c r="C1303">
        <f t="shared" ca="1" si="20"/>
        <v>12</v>
      </c>
      <c r="D1303" s="5">
        <f ca="1">_xlfn.XLOOKUP(Tabla2[[#This Row],[Producto]],Table1[Nombre de Producto],Table1[Precio Unitario])</f>
        <v>1050</v>
      </c>
      <c r="E1303" s="5">
        <f ca="1">Tabla2[[#This Row],[Cantidad Vendida]]*Tabla2[[#This Row],[Precio Unitario]]</f>
        <v>12600</v>
      </c>
    </row>
    <row r="1304" spans="1:5">
      <c r="A1304" s="6">
        <v>45151</v>
      </c>
      <c r="B1304" t="str" cm="1">
        <f t="array" aca="1" ref="B1304" ca="1">INDEX(Inventario!B:B, RANDBETWEEN(1, COUNTA(Inventario!B:B)))</f>
        <v>Ratón Inalámbrico Razer DeathAdder V2</v>
      </c>
      <c r="C1304">
        <f t="shared" ca="1" si="20"/>
        <v>11</v>
      </c>
      <c r="D1304" s="5">
        <f ca="1">_xlfn.XLOOKUP(Tabla2[[#This Row],[Producto]],Table1[Nombre de Producto],Table1[Precio Unitario])</f>
        <v>1225</v>
      </c>
      <c r="E1304" s="5">
        <f ca="1">Tabla2[[#This Row],[Cantidad Vendida]]*Tabla2[[#This Row],[Precio Unitario]]</f>
        <v>13475</v>
      </c>
    </row>
    <row r="1305" spans="1:5">
      <c r="A1305" s="6">
        <v>45151</v>
      </c>
      <c r="B1305" t="str" cm="1">
        <f t="array" aca="1" ref="B1305" ca="1">INDEX(Inventario!B:B, RANDBETWEEN(1, COUNTA(Inventario!B:B)))</f>
        <v>Ratón Inalámbrico Logitech MX Anywhere 2S</v>
      </c>
      <c r="C1305">
        <f t="shared" ca="1" si="20"/>
        <v>7</v>
      </c>
      <c r="D1305" s="5">
        <f ca="1">_xlfn.XLOOKUP(Tabla2[[#This Row],[Producto]],Table1[Nombre de Producto],Table1[Precio Unitario])</f>
        <v>1050</v>
      </c>
      <c r="E1305" s="5">
        <f ca="1">Tabla2[[#This Row],[Cantidad Vendida]]*Tabla2[[#This Row],[Precio Unitario]]</f>
        <v>7350</v>
      </c>
    </row>
    <row r="1306" spans="1:5">
      <c r="A1306" s="6">
        <v>45151</v>
      </c>
      <c r="B1306" t="str" cm="1">
        <f t="array" aca="1" ref="B1306" ca="1">INDEX(Inventario!B:B, RANDBETWEEN(1, COUNTA(Inventario!B:B)))</f>
        <v>Teclado Compacto Keychron K2</v>
      </c>
      <c r="C1306">
        <f t="shared" ca="1" si="20"/>
        <v>11</v>
      </c>
      <c r="D1306" s="5">
        <f ca="1">_xlfn.XLOOKUP(Tabla2[[#This Row],[Producto]],Table1[Nombre de Producto],Table1[Precio Unitario])</f>
        <v>1225</v>
      </c>
      <c r="E1306" s="5">
        <f ca="1">Tabla2[[#This Row],[Cantidad Vendida]]*Tabla2[[#This Row],[Precio Unitario]]</f>
        <v>13475</v>
      </c>
    </row>
    <row r="1307" spans="1:5">
      <c r="A1307" s="6">
        <v>45151</v>
      </c>
      <c r="B1307" t="str" cm="1">
        <f t="array" aca="1" ref="B1307" ca="1">INDEX(Inventario!B:B, RANDBETWEEN(1, COUNTA(Inventario!B:B)))</f>
        <v>Monitor Philips Brilliance 329P9H</v>
      </c>
      <c r="C1307">
        <f t="shared" ca="1" si="20"/>
        <v>0</v>
      </c>
      <c r="D1307" s="5">
        <f ca="1">_xlfn.XLOOKUP(Tabla2[[#This Row],[Producto]],Table1[Nombre de Producto],Table1[Precio Unitario])</f>
        <v>12250</v>
      </c>
      <c r="E1307" s="5">
        <f ca="1">Tabla2[[#This Row],[Cantidad Vendida]]*Tabla2[[#This Row],[Precio Unitario]]</f>
        <v>0</v>
      </c>
    </row>
    <row r="1308" spans="1:5">
      <c r="A1308" s="6">
        <v>45151</v>
      </c>
      <c r="B1308" t="str" cm="1">
        <f t="array" aca="1" ref="B1308" ca="1">INDEX(Inventario!B:B, RANDBETWEEN(1, COUNTA(Inventario!B:B)))</f>
        <v>Auriculares AKG K712 Pro</v>
      </c>
      <c r="C1308">
        <f t="shared" ca="1" si="20"/>
        <v>10</v>
      </c>
      <c r="D1308" s="5">
        <f ca="1">_xlfn.XLOOKUP(Tabla2[[#This Row],[Producto]],Table1[Nombre de Producto],Table1[Precio Unitario])</f>
        <v>6125</v>
      </c>
      <c r="E1308" s="5">
        <f ca="1">Tabla2[[#This Row],[Cantidad Vendida]]*Tabla2[[#This Row],[Precio Unitario]]</f>
        <v>61250</v>
      </c>
    </row>
    <row r="1309" spans="1:5">
      <c r="A1309" s="6">
        <v>45151</v>
      </c>
      <c r="B1309" t="str" cm="1">
        <f t="array" aca="1" ref="B1309" ca="1">INDEX(Inventario!B:B, RANDBETWEEN(1, COUNTA(Inventario!B:B)))</f>
        <v>Webcam Razer Kiyo</v>
      </c>
      <c r="C1309">
        <f t="shared" ca="1" si="20"/>
        <v>7</v>
      </c>
      <c r="D1309" s="5">
        <f ca="1">_xlfn.XLOOKUP(Tabla2[[#This Row],[Producto]],Table1[Nombre de Producto],Table1[Precio Unitario])</f>
        <v>1750</v>
      </c>
      <c r="E1309" s="5">
        <f ca="1">Tabla2[[#This Row],[Cantidad Vendida]]*Tabla2[[#This Row],[Precio Unitario]]</f>
        <v>12250</v>
      </c>
    </row>
    <row r="1310" spans="1:5">
      <c r="A1310" s="6">
        <v>45151</v>
      </c>
      <c r="B1310" t="str" cm="1">
        <f t="array" aca="1" ref="B1310" ca="1">INDEX(Inventario!B:B, RANDBETWEEN(1, COUNTA(Inventario!B:B)))</f>
        <v>Auriculares Inalámbricos Sony WH-1000XM4</v>
      </c>
      <c r="C1310">
        <f t="shared" ca="1" si="20"/>
        <v>0</v>
      </c>
      <c r="D1310" s="5">
        <f ca="1">_xlfn.XLOOKUP(Tabla2[[#This Row],[Producto]],Table1[Nombre de Producto],Table1[Precio Unitario])</f>
        <v>6125</v>
      </c>
      <c r="E1310" s="5">
        <f ca="1">Tabla2[[#This Row],[Cantidad Vendida]]*Tabla2[[#This Row],[Precio Unitario]]</f>
        <v>0</v>
      </c>
    </row>
    <row r="1311" spans="1:5">
      <c r="A1311" s="6">
        <v>45151</v>
      </c>
      <c r="B1311" t="str" cm="1">
        <f t="array" aca="1" ref="B1311" ca="1">INDEX(Inventario!B:B, RANDBETWEEN(1, COUNTA(Inventario!B:B)))</f>
        <v>Auriculares Marshall Major III</v>
      </c>
      <c r="C1311">
        <f t="shared" ca="1" si="20"/>
        <v>11</v>
      </c>
      <c r="D1311" s="5">
        <f ca="1">_xlfn.XLOOKUP(Tabla2[[#This Row],[Producto]],Table1[Nombre de Producto],Table1[Precio Unitario])</f>
        <v>3150</v>
      </c>
      <c r="E1311" s="5">
        <f ca="1">Tabla2[[#This Row],[Cantidad Vendida]]*Tabla2[[#This Row],[Precio Unitario]]</f>
        <v>34650</v>
      </c>
    </row>
    <row r="1312" spans="1:5">
      <c r="A1312" s="6">
        <v>45151</v>
      </c>
      <c r="B1312" t="str" cm="1">
        <f t="array" aca="1" ref="B1312" ca="1">INDEX(Inventario!B:B, RANDBETWEEN(1, COUNTA(Inventario!B:B)))</f>
        <v>Monitor Dell S2721QS</v>
      </c>
      <c r="C1312">
        <f t="shared" ca="1" si="20"/>
        <v>1</v>
      </c>
      <c r="D1312" s="5">
        <f ca="1">_xlfn.XLOOKUP(Tabla2[[#This Row],[Producto]],Table1[Nombre de Producto],Table1[Precio Unitario])</f>
        <v>8750</v>
      </c>
      <c r="E1312" s="5">
        <f ca="1">Tabla2[[#This Row],[Cantidad Vendida]]*Tabla2[[#This Row],[Precio Unitario]]</f>
        <v>8750</v>
      </c>
    </row>
    <row r="1313" spans="1:5">
      <c r="A1313" s="6">
        <v>45151</v>
      </c>
      <c r="B1313" t="str" cm="1">
        <f t="array" aca="1" ref="B1313" ca="1">INDEX(Inventario!B:B, RANDBETWEEN(1, COUNTA(Inventario!B:B)))</f>
        <v>Auriculares Marshall Major III</v>
      </c>
      <c r="C1313">
        <f t="shared" ca="1" si="20"/>
        <v>9</v>
      </c>
      <c r="D1313" s="5">
        <f ca="1">_xlfn.XLOOKUP(Tabla2[[#This Row],[Producto]],Table1[Nombre de Producto],Table1[Precio Unitario])</f>
        <v>3150</v>
      </c>
      <c r="E1313" s="5">
        <f ca="1">Tabla2[[#This Row],[Cantidad Vendida]]*Tabla2[[#This Row],[Precio Unitario]]</f>
        <v>28350</v>
      </c>
    </row>
    <row r="1314" spans="1:5">
      <c r="A1314" s="6">
        <v>45151</v>
      </c>
      <c r="B1314" t="str" cm="1">
        <f t="array" aca="1" ref="B1314" ca="1">INDEX(Inventario!B:B, RANDBETWEEN(1, COUNTA(Inventario!B:B)))</f>
        <v>Monitor LG UltraWide</v>
      </c>
      <c r="C1314">
        <f t="shared" ca="1" si="20"/>
        <v>8</v>
      </c>
      <c r="D1314" s="5">
        <f ca="1">_xlfn.XLOOKUP(Tabla2[[#This Row],[Producto]],Table1[Nombre de Producto],Table1[Precio Unitario])</f>
        <v>7000</v>
      </c>
      <c r="E1314" s="5">
        <f ca="1">Tabla2[[#This Row],[Cantidad Vendida]]*Tabla2[[#This Row],[Precio Unitario]]</f>
        <v>56000</v>
      </c>
    </row>
    <row r="1315" spans="1:5">
      <c r="A1315" s="6">
        <v>45151</v>
      </c>
      <c r="B1315" t="str" cm="1">
        <f t="array" aca="1" ref="B1315" ca="1">INDEX(Inventario!B:B, RANDBETWEEN(1, COUNTA(Inventario!B:B)))</f>
        <v>Auriculares Jabra Elite 85h</v>
      </c>
      <c r="C1315">
        <f t="shared" ca="1" si="20"/>
        <v>8</v>
      </c>
      <c r="D1315" s="5">
        <f ca="1">_xlfn.XLOOKUP(Tabla2[[#This Row],[Producto]],Table1[Nombre de Producto],Table1[Precio Unitario])</f>
        <v>4375</v>
      </c>
      <c r="E1315" s="5">
        <f ca="1">Tabla2[[#This Row],[Cantidad Vendida]]*Tabla2[[#This Row],[Precio Unitario]]</f>
        <v>35000</v>
      </c>
    </row>
    <row r="1316" spans="1:5">
      <c r="A1316" s="6">
        <v>45151</v>
      </c>
      <c r="B1316" t="str" cm="1">
        <f t="array" aca="1" ref="B1316" ca="1">INDEX(Inventario!B:B, RANDBETWEEN(1, COUNTA(Inventario!B:B)))</f>
        <v>Teclado Inalámbrico Apple Magic Keyboard</v>
      </c>
      <c r="C1316">
        <f t="shared" ca="1" si="20"/>
        <v>6</v>
      </c>
      <c r="D1316" s="5">
        <f ca="1">_xlfn.XLOOKUP(Tabla2[[#This Row],[Producto]],Table1[Nombre de Producto],Table1[Precio Unitario])</f>
        <v>1750</v>
      </c>
      <c r="E1316" s="5">
        <f ca="1">Tabla2[[#This Row],[Cantidad Vendida]]*Tabla2[[#This Row],[Precio Unitario]]</f>
        <v>10500</v>
      </c>
    </row>
    <row r="1317" spans="1:5">
      <c r="A1317" s="6">
        <v>45151</v>
      </c>
      <c r="B1317" t="str" cm="1">
        <f t="array" aca="1" ref="B1317" ca="1">INDEX(Inventario!B:B, RANDBETWEEN(1, COUNTA(Inventario!B:B)))</f>
        <v>Monitor HP Omen 27i</v>
      </c>
      <c r="C1317">
        <f t="shared" ca="1" si="20"/>
        <v>3</v>
      </c>
      <c r="D1317" s="5">
        <f ca="1">_xlfn.XLOOKUP(Tabla2[[#This Row],[Producto]],Table1[Nombre de Producto],Table1[Precio Unitario])</f>
        <v>8750</v>
      </c>
      <c r="E1317" s="5">
        <f ca="1">Tabla2[[#This Row],[Cantidad Vendida]]*Tabla2[[#This Row],[Precio Unitario]]</f>
        <v>26250</v>
      </c>
    </row>
    <row r="1318" spans="1:5">
      <c r="A1318" s="6">
        <v>45151</v>
      </c>
      <c r="B1318" t="str" cm="1">
        <f t="array" aca="1" ref="B1318" ca="1">INDEX(Inventario!B:B, RANDBETWEEN(1, COUNTA(Inventario!B:B)))</f>
        <v>Teclado Ergonómico Kinesis Advantage2</v>
      </c>
      <c r="C1318">
        <f t="shared" ca="1" si="20"/>
        <v>2</v>
      </c>
      <c r="D1318" s="5">
        <f ca="1">_xlfn.XLOOKUP(Tabla2[[#This Row],[Producto]],Table1[Nombre de Producto],Table1[Precio Unitario])</f>
        <v>6125</v>
      </c>
      <c r="E1318" s="5">
        <f ca="1">Tabla2[[#This Row],[Cantidad Vendida]]*Tabla2[[#This Row],[Precio Unitario]]</f>
        <v>12250</v>
      </c>
    </row>
    <row r="1319" spans="1:5">
      <c r="A1319" s="6">
        <v>45151</v>
      </c>
      <c r="B1319" t="str" cm="1">
        <f t="array" aca="1" ref="B1319" ca="1">INDEX(Inventario!B:B, RANDBETWEEN(1, COUNTA(Inventario!B:B)))</f>
        <v>Auriculares Sennheiser HD 660 S</v>
      </c>
      <c r="C1319">
        <f t="shared" ca="1" si="20"/>
        <v>9</v>
      </c>
      <c r="D1319" s="5">
        <f ca="1">_xlfn.XLOOKUP(Tabla2[[#This Row],[Producto]],Table1[Nombre de Producto],Table1[Precio Unitario])</f>
        <v>8750</v>
      </c>
      <c r="E1319" s="5">
        <f ca="1">Tabla2[[#This Row],[Cantidad Vendida]]*Tabla2[[#This Row],[Precio Unitario]]</f>
        <v>78750</v>
      </c>
    </row>
    <row r="1320" spans="1:5">
      <c r="A1320" s="6">
        <v>45151</v>
      </c>
      <c r="B1320" t="str" cm="1">
        <f t="array" aca="1" ref="B1320" ca="1">INDEX(Inventario!B:B, RANDBETWEEN(1, COUNTA(Inventario!B:B)))</f>
        <v>Auriculares Sennheiser HD 660 S</v>
      </c>
      <c r="C1320">
        <f t="shared" ca="1" si="20"/>
        <v>1</v>
      </c>
      <c r="D1320" s="5">
        <f ca="1">_xlfn.XLOOKUP(Tabla2[[#This Row],[Producto]],Table1[Nombre de Producto],Table1[Precio Unitario])</f>
        <v>8750</v>
      </c>
      <c r="E1320" s="5">
        <f ca="1">Tabla2[[#This Row],[Cantidad Vendida]]*Tabla2[[#This Row],[Precio Unitario]]</f>
        <v>8750</v>
      </c>
    </row>
    <row r="1321" spans="1:5">
      <c r="A1321" s="6">
        <v>45151</v>
      </c>
      <c r="B1321" t="str" cm="1">
        <f t="array" aca="1" ref="B1321" ca="1">INDEX(Inventario!B:B, RANDBETWEEN(1, COUNTA(Inventario!B:B)))</f>
        <v>Auriculares Audio-Technica ATH-M50x</v>
      </c>
      <c r="C1321">
        <f t="shared" ca="1" si="20"/>
        <v>2</v>
      </c>
      <c r="D1321" s="5">
        <f ca="1">_xlfn.XLOOKUP(Tabla2[[#This Row],[Producto]],Table1[Nombre de Producto],Table1[Precio Unitario])</f>
        <v>2625</v>
      </c>
      <c r="E1321" s="5">
        <f ca="1">Tabla2[[#This Row],[Cantidad Vendida]]*Tabla2[[#This Row],[Precio Unitario]]</f>
        <v>5250</v>
      </c>
    </row>
    <row r="1322" spans="1:5">
      <c r="A1322" s="6">
        <v>45151</v>
      </c>
      <c r="B1322" t="str" cm="1">
        <f t="array" aca="1" ref="B1322" ca="1">INDEX(Inventario!B:B, RANDBETWEEN(1, COUNTA(Inventario!B:B)))</f>
        <v>Ratón Inalámbrico Microsoft Arc</v>
      </c>
      <c r="C1322">
        <f t="shared" ca="1" si="20"/>
        <v>8</v>
      </c>
      <c r="D1322" s="5">
        <f ca="1">_xlfn.XLOOKUP(Tabla2[[#This Row],[Producto]],Table1[Nombre de Producto],Table1[Precio Unitario])</f>
        <v>1050</v>
      </c>
      <c r="E1322" s="5">
        <f ca="1">Tabla2[[#This Row],[Cantidad Vendida]]*Tabla2[[#This Row],[Precio Unitario]]</f>
        <v>8400</v>
      </c>
    </row>
    <row r="1323" spans="1:5">
      <c r="A1323" s="6">
        <v>45151</v>
      </c>
      <c r="B1323" t="str" cm="1">
        <f t="array" aca="1" ref="B1323" ca="1">INDEX(Inventario!B:B, RANDBETWEEN(1, COUNTA(Inventario!B:B)))</f>
        <v>Monitor Samsung Odyssey G7</v>
      </c>
      <c r="C1323">
        <f t="shared" ca="1" si="20"/>
        <v>0</v>
      </c>
      <c r="D1323" s="5">
        <f ca="1">_xlfn.XLOOKUP(Tabla2[[#This Row],[Producto]],Table1[Nombre de Producto],Table1[Precio Unitario])</f>
        <v>12250</v>
      </c>
      <c r="E1323" s="5">
        <f ca="1">Tabla2[[#This Row],[Cantidad Vendida]]*Tabla2[[#This Row],[Precio Unitario]]</f>
        <v>0</v>
      </c>
    </row>
    <row r="1324" spans="1:5">
      <c r="A1324" s="6">
        <v>45151</v>
      </c>
      <c r="B1324" t="str" cm="1">
        <f t="array" aca="1" ref="B1324" ca="1">INDEX(Inventario!B:B, RANDBETWEEN(1, COUNTA(Inventario!B:B)))</f>
        <v>Ratón Inalámbrico Logitech MX Master 3</v>
      </c>
      <c r="C1324">
        <f t="shared" ca="1" si="20"/>
        <v>4</v>
      </c>
      <c r="D1324" s="5">
        <f ca="1">_xlfn.XLOOKUP(Tabla2[[#This Row],[Producto]],Table1[Nombre de Producto],Table1[Precio Unitario])</f>
        <v>1750</v>
      </c>
      <c r="E1324" s="5">
        <f ca="1">Tabla2[[#This Row],[Cantidad Vendida]]*Tabla2[[#This Row],[Precio Unitario]]</f>
        <v>7000</v>
      </c>
    </row>
    <row r="1325" spans="1:5">
      <c r="A1325" s="6">
        <v>45151</v>
      </c>
      <c r="B1325" t="str" cm="1">
        <f t="array" aca="1" ref="B1325" ca="1">INDEX(Inventario!B:B, RANDBETWEEN(1, COUNTA(Inventario!B:B)))</f>
        <v>Ratón Inalámbrico Logitech MX Master 3</v>
      </c>
      <c r="C1325">
        <f t="shared" ca="1" si="20"/>
        <v>4</v>
      </c>
      <c r="D1325" s="5">
        <f ca="1">_xlfn.XLOOKUP(Tabla2[[#This Row],[Producto]],Table1[Nombre de Producto],Table1[Precio Unitario])</f>
        <v>1750</v>
      </c>
      <c r="E1325" s="5">
        <f ca="1">Tabla2[[#This Row],[Cantidad Vendida]]*Tabla2[[#This Row],[Precio Unitario]]</f>
        <v>7000</v>
      </c>
    </row>
    <row r="1326" spans="1:5">
      <c r="A1326" s="6">
        <v>45151</v>
      </c>
      <c r="B1326" t="str" cm="1">
        <f t="array" aca="1" ref="B1326" ca="1">INDEX(Inventario!B:B, RANDBETWEEN(1, COUNTA(Inventario!B:B)))</f>
        <v>Ratón Inalámbrico Apple Magic Mouse 2</v>
      </c>
      <c r="C1326">
        <f t="shared" ca="1" si="20"/>
        <v>4</v>
      </c>
      <c r="D1326" s="5">
        <f ca="1">_xlfn.XLOOKUP(Tabla2[[#This Row],[Producto]],Table1[Nombre de Producto],Table1[Precio Unitario])</f>
        <v>1400</v>
      </c>
      <c r="E1326" s="5">
        <f ca="1">Tabla2[[#This Row],[Cantidad Vendida]]*Tabla2[[#This Row],[Precio Unitario]]</f>
        <v>5600</v>
      </c>
    </row>
    <row r="1327" spans="1:5">
      <c r="A1327" s="6">
        <v>45151</v>
      </c>
      <c r="B1327" t="str" cm="1">
        <f t="array" aca="1" ref="B1327" ca="1">INDEX(Inventario!B:B, RANDBETWEEN(1, COUNTA(Inventario!B:B)))</f>
        <v>Auriculares AKG K712 Pro</v>
      </c>
      <c r="C1327">
        <f t="shared" ca="1" si="20"/>
        <v>10</v>
      </c>
      <c r="D1327" s="5">
        <f ca="1">_xlfn.XLOOKUP(Tabla2[[#This Row],[Producto]],Table1[Nombre de Producto],Table1[Precio Unitario])</f>
        <v>6125</v>
      </c>
      <c r="E1327" s="5">
        <f ca="1">Tabla2[[#This Row],[Cantidad Vendida]]*Tabla2[[#This Row],[Precio Unitario]]</f>
        <v>61250</v>
      </c>
    </row>
    <row r="1328" spans="1:5">
      <c r="A1328" s="6">
        <v>45151</v>
      </c>
      <c r="B1328" t="str" cm="1">
        <f t="array" aca="1" ref="B1328" ca="1">INDEX(Inventario!B:B, RANDBETWEEN(1, COUNTA(Inventario!B:B)))</f>
        <v>Nombre de Producto</v>
      </c>
      <c r="C1328">
        <f t="shared" ca="1" si="20"/>
        <v>7</v>
      </c>
      <c r="D1328" s="5" t="e">
        <f ca="1">_xlfn.XLOOKUP(Tabla2[[#This Row],[Producto]],Table1[Nombre de Producto],Table1[Precio Unitario])</f>
        <v>#N/A</v>
      </c>
      <c r="E1328" s="5" t="e">
        <f ca="1">Tabla2[[#This Row],[Cantidad Vendida]]*Tabla2[[#This Row],[Precio Unitario]]</f>
        <v>#N/A</v>
      </c>
    </row>
    <row r="1329" spans="1:5">
      <c r="A1329" s="6">
        <v>45151</v>
      </c>
      <c r="B1329" t="str" cm="1">
        <f t="array" aca="1" ref="B1329" ca="1">INDEX(Inventario!B:B, RANDBETWEEN(1, COUNTA(Inventario!B:B)))</f>
        <v>Monitor Philips Brilliance 329P9H</v>
      </c>
      <c r="C1329">
        <f t="shared" ca="1" si="20"/>
        <v>1</v>
      </c>
      <c r="D1329" s="5">
        <f ca="1">_xlfn.XLOOKUP(Tabla2[[#This Row],[Producto]],Table1[Nombre de Producto],Table1[Precio Unitario])</f>
        <v>12250</v>
      </c>
      <c r="E1329" s="5">
        <f ca="1">Tabla2[[#This Row],[Cantidad Vendida]]*Tabla2[[#This Row],[Precio Unitario]]</f>
        <v>12250</v>
      </c>
    </row>
    <row r="1330" spans="1:5">
      <c r="A1330" s="6">
        <v>45151</v>
      </c>
      <c r="B1330" t="str" cm="1">
        <f t="array" aca="1" ref="B1330" ca="1">INDEX(Inventario!B:B, RANDBETWEEN(1, COUNTA(Inventario!B:B)))</f>
        <v>Auriculares Bose QuietComfort 35 II</v>
      </c>
      <c r="C1330">
        <f t="shared" ca="1" si="20"/>
        <v>3</v>
      </c>
      <c r="D1330" s="5">
        <f ca="1">_xlfn.XLOOKUP(Tabla2[[#This Row],[Producto]],Table1[Nombre de Producto],Table1[Precio Unitario])</f>
        <v>5250</v>
      </c>
      <c r="E1330" s="5">
        <f ca="1">Tabla2[[#This Row],[Cantidad Vendida]]*Tabla2[[#This Row],[Precio Unitario]]</f>
        <v>15750</v>
      </c>
    </row>
    <row r="1331" spans="1:5">
      <c r="A1331" s="6">
        <v>45151</v>
      </c>
      <c r="B1331" t="str" cm="1">
        <f t="array" aca="1" ref="B1331" ca="1">INDEX(Inventario!B:B, RANDBETWEEN(1, COUNTA(Inventario!B:B)))</f>
        <v>Ratón Gaming Redragon M602</v>
      </c>
      <c r="C1331">
        <f t="shared" ca="1" si="20"/>
        <v>4</v>
      </c>
      <c r="D1331" s="5">
        <f ca="1">_xlfn.XLOOKUP(Tabla2[[#This Row],[Producto]],Table1[Nombre de Producto],Table1[Precio Unitario])</f>
        <v>875</v>
      </c>
      <c r="E1331" s="5">
        <f ca="1">Tabla2[[#This Row],[Cantidad Vendida]]*Tabla2[[#This Row],[Precio Unitario]]</f>
        <v>3500</v>
      </c>
    </row>
    <row r="1332" spans="1:5">
      <c r="A1332" s="6">
        <v>45151</v>
      </c>
      <c r="B1332" t="str" cm="1">
        <f t="array" aca="1" ref="B1332" ca="1">INDEX(Inventario!B:B, RANDBETWEEN(1, COUNTA(Inventario!B:B)))</f>
        <v>Auriculares AKG K712 Pro</v>
      </c>
      <c r="C1332">
        <f t="shared" ca="1" si="20"/>
        <v>0</v>
      </c>
      <c r="D1332" s="5">
        <f ca="1">_xlfn.XLOOKUP(Tabla2[[#This Row],[Producto]],Table1[Nombre de Producto],Table1[Precio Unitario])</f>
        <v>6125</v>
      </c>
      <c r="E1332" s="5">
        <f ca="1">Tabla2[[#This Row],[Cantidad Vendida]]*Tabla2[[#This Row],[Precio Unitario]]</f>
        <v>0</v>
      </c>
    </row>
    <row r="1333" spans="1:5">
      <c r="A1333" s="6">
        <v>45151</v>
      </c>
      <c r="B1333" t="str" cm="1">
        <f t="array" aca="1" ref="B1333" ca="1">INDEX(Inventario!B:B, RANDBETWEEN(1, COUNTA(Inventario!B:B)))</f>
        <v>Auriculares Bose QuietComfort 35 II</v>
      </c>
      <c r="C1333">
        <f t="shared" ca="1" si="20"/>
        <v>5</v>
      </c>
      <c r="D1333" s="5">
        <f ca="1">_xlfn.XLOOKUP(Tabla2[[#This Row],[Producto]],Table1[Nombre de Producto],Table1[Precio Unitario])</f>
        <v>5250</v>
      </c>
      <c r="E1333" s="5">
        <f ca="1">Tabla2[[#This Row],[Cantidad Vendida]]*Tabla2[[#This Row],[Precio Unitario]]</f>
        <v>26250</v>
      </c>
    </row>
    <row r="1334" spans="1:5">
      <c r="A1334" s="6">
        <v>45151</v>
      </c>
      <c r="B1334" t="str" cm="1">
        <f t="array" aca="1" ref="B1334" ca="1">INDEX(Inventario!B:B, RANDBETWEEN(1, COUNTA(Inventario!B:B)))</f>
        <v>Ratón Inalámbrico Razer DeathAdder V2</v>
      </c>
      <c r="C1334">
        <f t="shared" ca="1" si="20"/>
        <v>0</v>
      </c>
      <c r="D1334" s="5">
        <f ca="1">_xlfn.XLOOKUP(Tabla2[[#This Row],[Producto]],Table1[Nombre de Producto],Table1[Precio Unitario])</f>
        <v>1225</v>
      </c>
      <c r="E1334" s="5">
        <f ca="1">Tabla2[[#This Row],[Cantidad Vendida]]*Tabla2[[#This Row],[Precio Unitario]]</f>
        <v>0</v>
      </c>
    </row>
    <row r="1335" spans="1:5">
      <c r="A1335" s="6">
        <v>45151</v>
      </c>
      <c r="B1335" t="str" cm="1">
        <f t="array" aca="1" ref="B1335" ca="1">INDEX(Inventario!B:B, RANDBETWEEN(1, COUNTA(Inventario!B:B)))</f>
        <v>Monitor Philips Brilliance 329P9H</v>
      </c>
      <c r="C1335">
        <f t="shared" ca="1" si="20"/>
        <v>9</v>
      </c>
      <c r="D1335" s="5">
        <f ca="1">_xlfn.XLOOKUP(Tabla2[[#This Row],[Producto]],Table1[Nombre de Producto],Table1[Precio Unitario])</f>
        <v>12250</v>
      </c>
      <c r="E1335" s="5">
        <f ca="1">Tabla2[[#This Row],[Cantidad Vendida]]*Tabla2[[#This Row],[Precio Unitario]]</f>
        <v>110250</v>
      </c>
    </row>
    <row r="1336" spans="1:5">
      <c r="A1336" s="6">
        <v>45151</v>
      </c>
      <c r="B1336" t="str" cm="1">
        <f t="array" aca="1" ref="B1336" ca="1">INDEX(Inventario!B:B, RANDBETWEEN(1, COUNTA(Inventario!B:B)))</f>
        <v>Teclado Gaming SteelSeries Apex Pro</v>
      </c>
      <c r="C1336">
        <f t="shared" ca="1" si="20"/>
        <v>2</v>
      </c>
      <c r="D1336" s="5">
        <f ca="1">_xlfn.XLOOKUP(Tabla2[[#This Row],[Producto]],Table1[Nombre de Producto],Table1[Precio Unitario])</f>
        <v>3500</v>
      </c>
      <c r="E1336" s="5">
        <f ca="1">Tabla2[[#This Row],[Cantidad Vendida]]*Tabla2[[#This Row],[Precio Unitario]]</f>
        <v>7000</v>
      </c>
    </row>
    <row r="1337" spans="1:5">
      <c r="A1337" s="6">
        <v>45151</v>
      </c>
      <c r="B1337" t="str" cm="1">
        <f t="array" aca="1" ref="B1337" ca="1">INDEX(Inventario!B:B, RANDBETWEEN(1, COUNTA(Inventario!B:B)))</f>
        <v>Monitor Dell S2721QS</v>
      </c>
      <c r="C1337">
        <f t="shared" ca="1" si="20"/>
        <v>12</v>
      </c>
      <c r="D1337" s="5">
        <f ca="1">_xlfn.XLOOKUP(Tabla2[[#This Row],[Producto]],Table1[Nombre de Producto],Table1[Precio Unitario])</f>
        <v>8750</v>
      </c>
      <c r="E1337" s="5">
        <f ca="1">Tabla2[[#This Row],[Cantidad Vendida]]*Tabla2[[#This Row],[Precio Unitario]]</f>
        <v>105000</v>
      </c>
    </row>
    <row r="1338" spans="1:5">
      <c r="A1338" s="6">
        <v>45151</v>
      </c>
      <c r="B1338" t="str" cm="1">
        <f t="array" aca="1" ref="B1338" ca="1">INDEX(Inventario!B:B, RANDBETWEEN(1, COUNTA(Inventario!B:B)))</f>
        <v>Teclado Mecánico Razer BlackWidow Elite</v>
      </c>
      <c r="C1338">
        <f t="shared" ca="1" si="20"/>
        <v>6</v>
      </c>
      <c r="D1338" s="5">
        <f ca="1">_xlfn.XLOOKUP(Tabla2[[#This Row],[Producto]],Table1[Nombre de Producto],Table1[Precio Unitario])</f>
        <v>2975</v>
      </c>
      <c r="E1338" s="5">
        <f ca="1">Tabla2[[#This Row],[Cantidad Vendida]]*Tabla2[[#This Row],[Precio Unitario]]</f>
        <v>17850</v>
      </c>
    </row>
    <row r="1339" spans="1:5">
      <c r="A1339" s="6">
        <v>45151</v>
      </c>
      <c r="B1339" t="str" cm="1">
        <f t="array" aca="1" ref="B1339" ca="1">INDEX(Inventario!B:B, RANDBETWEEN(1, COUNTA(Inventario!B:B)))</f>
        <v>Ratón Gaming Logitech G502 Hero</v>
      </c>
      <c r="C1339">
        <f t="shared" ca="1" si="20"/>
        <v>11</v>
      </c>
      <c r="D1339" s="5">
        <f ca="1">_xlfn.XLOOKUP(Tabla2[[#This Row],[Producto]],Table1[Nombre de Producto],Table1[Precio Unitario])</f>
        <v>875</v>
      </c>
      <c r="E1339" s="5">
        <f ca="1">Tabla2[[#This Row],[Cantidad Vendida]]*Tabla2[[#This Row],[Precio Unitario]]</f>
        <v>9625</v>
      </c>
    </row>
    <row r="1340" spans="1:5">
      <c r="A1340" s="6">
        <v>45151</v>
      </c>
      <c r="B1340" t="str" cm="1">
        <f t="array" aca="1" ref="B1340" ca="1">INDEX(Inventario!B:B, RANDBETWEEN(1, COUNTA(Inventario!B:B)))</f>
        <v>Ratón Gaming SteelSeries Rival 600</v>
      </c>
      <c r="C1340">
        <f t="shared" ca="1" si="20"/>
        <v>8</v>
      </c>
      <c r="D1340" s="5">
        <f ca="1">_xlfn.XLOOKUP(Tabla2[[#This Row],[Producto]],Table1[Nombre de Producto],Table1[Precio Unitario])</f>
        <v>1400</v>
      </c>
      <c r="E1340" s="5">
        <f ca="1">Tabla2[[#This Row],[Cantidad Vendida]]*Tabla2[[#This Row],[Precio Unitario]]</f>
        <v>11200</v>
      </c>
    </row>
    <row r="1341" spans="1:5">
      <c r="A1341" s="6">
        <v>45151</v>
      </c>
      <c r="B1341" t="str" cm="1">
        <f t="array" aca="1" ref="B1341" ca="1">INDEX(Inventario!B:B, RANDBETWEEN(1, COUNTA(Inventario!B:B)))</f>
        <v>Ratón Gaming Redragon M602</v>
      </c>
      <c r="C1341">
        <f t="shared" ca="1" si="20"/>
        <v>7</v>
      </c>
      <c r="D1341" s="5">
        <f ca="1">_xlfn.XLOOKUP(Tabla2[[#This Row],[Producto]],Table1[Nombre de Producto],Table1[Precio Unitario])</f>
        <v>875</v>
      </c>
      <c r="E1341" s="5">
        <f ca="1">Tabla2[[#This Row],[Cantidad Vendida]]*Tabla2[[#This Row],[Precio Unitario]]</f>
        <v>6125</v>
      </c>
    </row>
    <row r="1342" spans="1:5">
      <c r="A1342" s="6">
        <v>45151</v>
      </c>
      <c r="B1342" t="str" cm="1">
        <f t="array" aca="1" ref="B1342" ca="1">INDEX(Inventario!B:B, RANDBETWEEN(1, COUNTA(Inventario!B:B)))</f>
        <v>Teclado Ergonómico Kinesis Advantage2</v>
      </c>
      <c r="C1342">
        <f t="shared" ca="1" si="20"/>
        <v>11</v>
      </c>
      <c r="D1342" s="5">
        <f ca="1">_xlfn.XLOOKUP(Tabla2[[#This Row],[Producto]],Table1[Nombre de Producto],Table1[Precio Unitario])</f>
        <v>6125</v>
      </c>
      <c r="E1342" s="5">
        <f ca="1">Tabla2[[#This Row],[Cantidad Vendida]]*Tabla2[[#This Row],[Precio Unitario]]</f>
        <v>67375</v>
      </c>
    </row>
    <row r="1343" spans="1:5">
      <c r="A1343" s="6">
        <v>45151</v>
      </c>
      <c r="B1343" t="str" cm="1">
        <f t="array" aca="1" ref="B1343" ca="1">INDEX(Inventario!B:B, RANDBETWEEN(1, COUNTA(Inventario!B:B)))</f>
        <v>Nombre de Producto</v>
      </c>
      <c r="C1343">
        <f t="shared" ca="1" si="20"/>
        <v>7</v>
      </c>
      <c r="D1343" s="5" t="e">
        <f ca="1">_xlfn.XLOOKUP(Tabla2[[#This Row],[Producto]],Table1[Nombre de Producto],Table1[Precio Unitario])</f>
        <v>#N/A</v>
      </c>
      <c r="E1343" s="5" t="e">
        <f ca="1">Tabla2[[#This Row],[Cantidad Vendida]]*Tabla2[[#This Row],[Precio Unitario]]</f>
        <v>#N/A</v>
      </c>
    </row>
    <row r="1344" spans="1:5">
      <c r="A1344" s="6">
        <v>45151</v>
      </c>
      <c r="B1344" t="str" cm="1">
        <f t="array" aca="1" ref="B1344" ca="1">INDEX(Inventario!B:B, RANDBETWEEN(1, COUNTA(Inventario!B:B)))</f>
        <v>Monitor LG UltraWide</v>
      </c>
      <c r="C1344">
        <f t="shared" ca="1" si="20"/>
        <v>1</v>
      </c>
      <c r="D1344" s="5">
        <f ca="1">_xlfn.XLOOKUP(Tabla2[[#This Row],[Producto]],Table1[Nombre de Producto],Table1[Precio Unitario])</f>
        <v>7000</v>
      </c>
      <c r="E1344" s="5">
        <f ca="1">Tabla2[[#This Row],[Cantidad Vendida]]*Tabla2[[#This Row],[Precio Unitario]]</f>
        <v>7000</v>
      </c>
    </row>
    <row r="1345" spans="1:5">
      <c r="A1345" s="6">
        <v>45151</v>
      </c>
      <c r="B1345" t="str" cm="1">
        <f t="array" aca="1" ref="B1345" ca="1">INDEX(Inventario!B:B, RANDBETWEEN(1, COUNTA(Inventario!B:B)))</f>
        <v>Auriculares Plantronics BackBeat PRO 2</v>
      </c>
      <c r="C1345">
        <f t="shared" ca="1" si="20"/>
        <v>10</v>
      </c>
      <c r="D1345" s="5">
        <f ca="1">_xlfn.XLOOKUP(Tabla2[[#This Row],[Producto]],Table1[Nombre de Producto],Table1[Precio Unitario])</f>
        <v>3150</v>
      </c>
      <c r="E1345" s="5">
        <f ca="1">Tabla2[[#This Row],[Cantidad Vendida]]*Tabla2[[#This Row],[Precio Unitario]]</f>
        <v>31500</v>
      </c>
    </row>
    <row r="1346" spans="1:5">
      <c r="A1346" s="6">
        <v>45151</v>
      </c>
      <c r="B1346" t="str" cm="1">
        <f t="array" aca="1" ref="B1346" ca="1">INDEX(Inventario!B:B, RANDBETWEEN(1, COUNTA(Inventario!B:B)))</f>
        <v>Ratón Gaming Corsair Dark Core RGB Pro</v>
      </c>
      <c r="C1346">
        <f t="shared" ca="1" si="20"/>
        <v>7</v>
      </c>
      <c r="D1346" s="5">
        <f ca="1">_xlfn.XLOOKUP(Tabla2[[#This Row],[Producto]],Table1[Nombre de Producto],Table1[Precio Unitario])</f>
        <v>1750</v>
      </c>
      <c r="E1346" s="5">
        <f ca="1">Tabla2[[#This Row],[Cantidad Vendida]]*Tabla2[[#This Row],[Precio Unitario]]</f>
        <v>12250</v>
      </c>
    </row>
    <row r="1347" spans="1:5">
      <c r="A1347" s="6">
        <v>45151</v>
      </c>
      <c r="B1347" t="str" cm="1">
        <f t="array" aca="1" ref="B1347" ca="1">INDEX(Inventario!B:B, RANDBETWEEN(1, COUNTA(Inventario!B:B)))</f>
        <v>Auriculares Audio-Technica ATH-M50x</v>
      </c>
      <c r="C1347">
        <f t="shared" ref="C1347:C1410" ca="1" si="21">RANDBETWEEN(0,12)</f>
        <v>1</v>
      </c>
      <c r="D1347" s="5">
        <f ca="1">_xlfn.XLOOKUP(Tabla2[[#This Row],[Producto]],Table1[Nombre de Producto],Table1[Precio Unitario])</f>
        <v>2625</v>
      </c>
      <c r="E1347" s="5">
        <f ca="1">Tabla2[[#This Row],[Cantidad Vendida]]*Tabla2[[#This Row],[Precio Unitario]]</f>
        <v>2625</v>
      </c>
    </row>
    <row r="1348" spans="1:5">
      <c r="A1348" s="6">
        <v>45151</v>
      </c>
      <c r="B1348" t="str" cm="1">
        <f t="array" aca="1" ref="B1348" ca="1">INDEX(Inventario!B:B, RANDBETWEEN(1, COUNTA(Inventario!B:B)))</f>
        <v>Teclado Numérico Jelly Comb</v>
      </c>
      <c r="C1348">
        <f t="shared" ca="1" si="21"/>
        <v>2</v>
      </c>
      <c r="D1348" s="5">
        <f ca="1">_xlfn.XLOOKUP(Tabla2[[#This Row],[Producto]],Table1[Nombre de Producto],Table1[Precio Unitario])</f>
        <v>525</v>
      </c>
      <c r="E1348" s="5">
        <f ca="1">Tabla2[[#This Row],[Cantidad Vendida]]*Tabla2[[#This Row],[Precio Unitario]]</f>
        <v>1050</v>
      </c>
    </row>
    <row r="1349" spans="1:5">
      <c r="A1349" s="6">
        <v>45151</v>
      </c>
      <c r="B1349" t="str" cm="1">
        <f t="array" aca="1" ref="B1349" ca="1">INDEX(Inventario!B:B, RANDBETWEEN(1, COUNTA(Inventario!B:B)))</f>
        <v>Teclado Gaming SteelSeries Apex Pro</v>
      </c>
      <c r="C1349">
        <f t="shared" ca="1" si="21"/>
        <v>7</v>
      </c>
      <c r="D1349" s="5">
        <f ca="1">_xlfn.XLOOKUP(Tabla2[[#This Row],[Producto]],Table1[Nombre de Producto],Table1[Precio Unitario])</f>
        <v>3500</v>
      </c>
      <c r="E1349" s="5">
        <f ca="1">Tabla2[[#This Row],[Cantidad Vendida]]*Tabla2[[#This Row],[Precio Unitario]]</f>
        <v>24500</v>
      </c>
    </row>
    <row r="1350" spans="1:5">
      <c r="A1350" s="6">
        <v>45151</v>
      </c>
      <c r="B1350" t="str" cm="1">
        <f t="array" aca="1" ref="B1350" ca="1">INDEX(Inventario!B:B, RANDBETWEEN(1, COUNTA(Inventario!B:B)))</f>
        <v>Teclado Bluetooth Microsoft Surface</v>
      </c>
      <c r="C1350">
        <f t="shared" ca="1" si="21"/>
        <v>12</v>
      </c>
      <c r="D1350" s="5">
        <f ca="1">_xlfn.XLOOKUP(Tabla2[[#This Row],[Producto]],Table1[Nombre de Producto],Table1[Precio Unitario])</f>
        <v>1400</v>
      </c>
      <c r="E1350" s="5">
        <f ca="1">Tabla2[[#This Row],[Cantidad Vendida]]*Tabla2[[#This Row],[Precio Unitario]]</f>
        <v>16800</v>
      </c>
    </row>
    <row r="1351" spans="1:5">
      <c r="A1351" s="6">
        <v>45151</v>
      </c>
      <c r="B1351" t="str" cm="1">
        <f t="array" aca="1" ref="B1351" ca="1">INDEX(Inventario!B:B, RANDBETWEEN(1, COUNTA(Inventario!B:B)))</f>
        <v>Auriculares Jabra Elite 85h</v>
      </c>
      <c r="C1351">
        <f t="shared" ca="1" si="21"/>
        <v>0</v>
      </c>
      <c r="D1351" s="5">
        <f ca="1">_xlfn.XLOOKUP(Tabla2[[#This Row],[Producto]],Table1[Nombre de Producto],Table1[Precio Unitario])</f>
        <v>4375</v>
      </c>
      <c r="E1351" s="5">
        <f ca="1">Tabla2[[#This Row],[Cantidad Vendida]]*Tabla2[[#This Row],[Precio Unitario]]</f>
        <v>0</v>
      </c>
    </row>
    <row r="1352" spans="1:5">
      <c r="A1352" s="6">
        <v>45151</v>
      </c>
      <c r="B1352" t="str" cm="1">
        <f t="array" aca="1" ref="B1352" ca="1">INDEX(Inventario!B:B, RANDBETWEEN(1, COUNTA(Inventario!B:B)))</f>
        <v>Ratón Gaming Logitech G502 Hero</v>
      </c>
      <c r="C1352">
        <f t="shared" ca="1" si="21"/>
        <v>3</v>
      </c>
      <c r="D1352" s="5">
        <f ca="1">_xlfn.XLOOKUP(Tabla2[[#This Row],[Producto]],Table1[Nombre de Producto],Table1[Precio Unitario])</f>
        <v>875</v>
      </c>
      <c r="E1352" s="5">
        <f ca="1">Tabla2[[#This Row],[Cantidad Vendida]]*Tabla2[[#This Row],[Precio Unitario]]</f>
        <v>2625</v>
      </c>
    </row>
    <row r="1353" spans="1:5">
      <c r="A1353" s="6">
        <v>45151</v>
      </c>
      <c r="B1353" t="str" cm="1">
        <f t="array" aca="1" ref="B1353" ca="1">INDEX(Inventario!B:B, RANDBETWEEN(1, COUNTA(Inventario!B:B)))</f>
        <v>Teclado Bluetooth Microsoft Surface</v>
      </c>
      <c r="C1353">
        <f t="shared" ca="1" si="21"/>
        <v>0</v>
      </c>
      <c r="D1353" s="5">
        <f ca="1">_xlfn.XLOOKUP(Tabla2[[#This Row],[Producto]],Table1[Nombre de Producto],Table1[Precio Unitario])</f>
        <v>1400</v>
      </c>
      <c r="E1353" s="5">
        <f ca="1">Tabla2[[#This Row],[Cantidad Vendida]]*Tabla2[[#This Row],[Precio Unitario]]</f>
        <v>0</v>
      </c>
    </row>
    <row r="1354" spans="1:5">
      <c r="A1354" s="6">
        <v>45151</v>
      </c>
      <c r="B1354" t="str" cm="1">
        <f t="array" aca="1" ref="B1354" ca="1">INDEX(Inventario!B:B, RANDBETWEEN(1, COUNTA(Inventario!B:B)))</f>
        <v>Ratón Inalámbrico Microsoft Arc</v>
      </c>
      <c r="C1354">
        <f t="shared" ca="1" si="21"/>
        <v>11</v>
      </c>
      <c r="D1354" s="5">
        <f ca="1">_xlfn.XLOOKUP(Tabla2[[#This Row],[Producto]],Table1[Nombre de Producto],Table1[Precio Unitario])</f>
        <v>1050</v>
      </c>
      <c r="E1354" s="5">
        <f ca="1">Tabla2[[#This Row],[Cantidad Vendida]]*Tabla2[[#This Row],[Precio Unitario]]</f>
        <v>11550</v>
      </c>
    </row>
    <row r="1355" spans="1:5">
      <c r="A1355" s="6">
        <v>45151</v>
      </c>
      <c r="B1355" t="str" cm="1">
        <f t="array" aca="1" ref="B1355" ca="1">INDEX(Inventario!B:B, RANDBETWEEN(1, COUNTA(Inventario!B:B)))</f>
        <v>Ratón Gaming Corsair Dark Core RGB Pro</v>
      </c>
      <c r="C1355">
        <f t="shared" ca="1" si="21"/>
        <v>8</v>
      </c>
      <c r="D1355" s="5">
        <f ca="1">_xlfn.XLOOKUP(Tabla2[[#This Row],[Producto]],Table1[Nombre de Producto],Table1[Precio Unitario])</f>
        <v>1750</v>
      </c>
      <c r="E1355" s="5">
        <f ca="1">Tabla2[[#This Row],[Cantidad Vendida]]*Tabla2[[#This Row],[Precio Unitario]]</f>
        <v>14000</v>
      </c>
    </row>
    <row r="1356" spans="1:5">
      <c r="A1356" s="6">
        <v>45151</v>
      </c>
      <c r="B1356" t="str" cm="1">
        <f t="array" aca="1" ref="B1356" ca="1">INDEX(Inventario!B:B, RANDBETWEEN(1, COUNTA(Inventario!B:B)))</f>
        <v>Auriculares Beyerdynamic DT 990 Pro</v>
      </c>
      <c r="C1356">
        <f t="shared" ca="1" si="21"/>
        <v>11</v>
      </c>
      <c r="D1356" s="5">
        <f ca="1">_xlfn.XLOOKUP(Tabla2[[#This Row],[Producto]],Table1[Nombre de Producto],Table1[Precio Unitario])</f>
        <v>6125</v>
      </c>
      <c r="E1356" s="5">
        <f ca="1">Tabla2[[#This Row],[Cantidad Vendida]]*Tabla2[[#This Row],[Precio Unitario]]</f>
        <v>67375</v>
      </c>
    </row>
    <row r="1357" spans="1:5">
      <c r="A1357" s="6">
        <v>45151</v>
      </c>
      <c r="B1357" t="str" cm="1">
        <f t="array" aca="1" ref="B1357" ca="1">INDEX(Inventario!B:B, RANDBETWEEN(1, COUNTA(Inventario!B:B)))</f>
        <v>Auriculares Marshall Major III</v>
      </c>
      <c r="C1357">
        <f t="shared" ca="1" si="21"/>
        <v>1</v>
      </c>
      <c r="D1357" s="5">
        <f ca="1">_xlfn.XLOOKUP(Tabla2[[#This Row],[Producto]],Table1[Nombre de Producto],Table1[Precio Unitario])</f>
        <v>3150</v>
      </c>
      <c r="E1357" s="5">
        <f ca="1">Tabla2[[#This Row],[Cantidad Vendida]]*Tabla2[[#This Row],[Precio Unitario]]</f>
        <v>3150</v>
      </c>
    </row>
    <row r="1358" spans="1:5">
      <c r="A1358" s="6">
        <v>45151</v>
      </c>
      <c r="B1358" t="str" cm="1">
        <f t="array" aca="1" ref="B1358" ca="1">INDEX(Inventario!B:B, RANDBETWEEN(1, COUNTA(Inventario!B:B)))</f>
        <v>Auriculares Sennheiser HD 660 S</v>
      </c>
      <c r="C1358">
        <f t="shared" ca="1" si="21"/>
        <v>9</v>
      </c>
      <c r="D1358" s="5">
        <f ca="1">_xlfn.XLOOKUP(Tabla2[[#This Row],[Producto]],Table1[Nombre de Producto],Table1[Precio Unitario])</f>
        <v>8750</v>
      </c>
      <c r="E1358" s="5">
        <f ca="1">Tabla2[[#This Row],[Cantidad Vendida]]*Tabla2[[#This Row],[Precio Unitario]]</f>
        <v>78750</v>
      </c>
    </row>
    <row r="1359" spans="1:5">
      <c r="A1359" s="6">
        <v>45151</v>
      </c>
      <c r="B1359" t="str" cm="1">
        <f t="array" aca="1" ref="B1359" ca="1">INDEX(Inventario!B:B, RANDBETWEEN(1, COUNTA(Inventario!B:B)))</f>
        <v>Monitor AOC Agon AG352UCG6</v>
      </c>
      <c r="C1359">
        <f t="shared" ca="1" si="21"/>
        <v>10</v>
      </c>
      <c r="D1359" s="5">
        <f ca="1">_xlfn.XLOOKUP(Tabla2[[#This Row],[Producto]],Table1[Nombre de Producto],Table1[Precio Unitario])</f>
        <v>12250</v>
      </c>
      <c r="E1359" s="5">
        <f ca="1">Tabla2[[#This Row],[Cantidad Vendida]]*Tabla2[[#This Row],[Precio Unitario]]</f>
        <v>122500</v>
      </c>
    </row>
    <row r="1360" spans="1:5">
      <c r="A1360" s="6">
        <v>45151</v>
      </c>
      <c r="B1360" t="str" cm="1">
        <f t="array" aca="1" ref="B1360" ca="1">INDEX(Inventario!B:B, RANDBETWEEN(1, COUNTA(Inventario!B:B)))</f>
        <v>Teclado Mecánico Das Keyboard 4</v>
      </c>
      <c r="C1360">
        <f t="shared" ca="1" si="21"/>
        <v>12</v>
      </c>
      <c r="D1360" s="5">
        <f ca="1">_xlfn.XLOOKUP(Tabla2[[#This Row],[Producto]],Table1[Nombre de Producto],Table1[Precio Unitario])</f>
        <v>2975</v>
      </c>
      <c r="E1360" s="5">
        <f ca="1">Tabla2[[#This Row],[Cantidad Vendida]]*Tabla2[[#This Row],[Precio Unitario]]</f>
        <v>35700</v>
      </c>
    </row>
    <row r="1361" spans="1:5">
      <c r="A1361" s="6">
        <v>45151</v>
      </c>
      <c r="B1361" t="str" cm="1">
        <f t="array" aca="1" ref="B1361" ca="1">INDEX(Inventario!B:B, RANDBETWEEN(1, COUNTA(Inventario!B:B)))</f>
        <v>Auriculares Corsair Virtuoso RGB Wireless</v>
      </c>
      <c r="C1361">
        <f t="shared" ca="1" si="21"/>
        <v>8</v>
      </c>
      <c r="D1361" s="5">
        <f ca="1">_xlfn.XLOOKUP(Tabla2[[#This Row],[Producto]],Table1[Nombre de Producto],Table1[Precio Unitario])</f>
        <v>3150</v>
      </c>
      <c r="E1361" s="5">
        <f ca="1">Tabla2[[#This Row],[Cantidad Vendida]]*Tabla2[[#This Row],[Precio Unitario]]</f>
        <v>25200</v>
      </c>
    </row>
    <row r="1362" spans="1:5">
      <c r="A1362" s="6">
        <v>45151</v>
      </c>
      <c r="B1362" t="str" cm="1">
        <f t="array" aca="1" ref="B1362" ca="1">INDEX(Inventario!B:B, RANDBETWEEN(1, COUNTA(Inventario!B:B)))</f>
        <v>Teclado Retroiluminado Corsair K70</v>
      </c>
      <c r="C1362">
        <f t="shared" ca="1" si="21"/>
        <v>12</v>
      </c>
      <c r="D1362" s="5">
        <f ca="1">_xlfn.XLOOKUP(Tabla2[[#This Row],[Producto]],Table1[Nombre de Producto],Table1[Precio Unitario])</f>
        <v>2800</v>
      </c>
      <c r="E1362" s="5">
        <f ca="1">Tabla2[[#This Row],[Cantidad Vendida]]*Tabla2[[#This Row],[Precio Unitario]]</f>
        <v>33600</v>
      </c>
    </row>
    <row r="1363" spans="1:5">
      <c r="A1363" s="6">
        <v>45151</v>
      </c>
      <c r="B1363" t="str" cm="1">
        <f t="array" aca="1" ref="B1363" ca="1">INDEX(Inventario!B:B, RANDBETWEEN(1, COUNTA(Inventario!B:B)))</f>
        <v>Teclado Numérico Jelly Comb</v>
      </c>
      <c r="C1363">
        <f t="shared" ca="1" si="21"/>
        <v>9</v>
      </c>
      <c r="D1363" s="5">
        <f ca="1">_xlfn.XLOOKUP(Tabla2[[#This Row],[Producto]],Table1[Nombre de Producto],Table1[Precio Unitario])</f>
        <v>525</v>
      </c>
      <c r="E1363" s="5">
        <f ca="1">Tabla2[[#This Row],[Cantidad Vendida]]*Tabla2[[#This Row],[Precio Unitario]]</f>
        <v>4725</v>
      </c>
    </row>
    <row r="1364" spans="1:5">
      <c r="A1364" s="6">
        <v>45151</v>
      </c>
      <c r="B1364" t="str" cm="1">
        <f t="array" aca="1" ref="B1364" ca="1">INDEX(Inventario!B:B, RANDBETWEEN(1, COUNTA(Inventario!B:B)))</f>
        <v>Monitor Samsung Odyssey G7</v>
      </c>
      <c r="C1364">
        <f t="shared" ca="1" si="21"/>
        <v>5</v>
      </c>
      <c r="D1364" s="5">
        <f ca="1">_xlfn.XLOOKUP(Tabla2[[#This Row],[Producto]],Table1[Nombre de Producto],Table1[Precio Unitario])</f>
        <v>12250</v>
      </c>
      <c r="E1364" s="5">
        <f ca="1">Tabla2[[#This Row],[Cantidad Vendida]]*Tabla2[[#This Row],[Precio Unitario]]</f>
        <v>61250</v>
      </c>
    </row>
    <row r="1365" spans="1:5">
      <c r="A1365" s="6">
        <v>45151</v>
      </c>
      <c r="B1365" t="str" cm="1">
        <f t="array" aca="1" ref="B1365" ca="1">INDEX(Inventario!B:B, RANDBETWEEN(1, COUNTA(Inventario!B:B)))</f>
        <v>Auriculares Inalámbricos Sony WH-1000XM4</v>
      </c>
      <c r="C1365">
        <f t="shared" ca="1" si="21"/>
        <v>9</v>
      </c>
      <c r="D1365" s="5">
        <f ca="1">_xlfn.XLOOKUP(Tabla2[[#This Row],[Producto]],Table1[Nombre de Producto],Table1[Precio Unitario])</f>
        <v>6125</v>
      </c>
      <c r="E1365" s="5">
        <f ca="1">Tabla2[[#This Row],[Cantidad Vendida]]*Tabla2[[#This Row],[Precio Unitario]]</f>
        <v>55125</v>
      </c>
    </row>
    <row r="1366" spans="1:5">
      <c r="A1366" s="6">
        <v>45151</v>
      </c>
      <c r="B1366" t="str" cm="1">
        <f t="array" aca="1" ref="B1366" ca="1">INDEX(Inventario!B:B, RANDBETWEEN(1, COUNTA(Inventario!B:B)))</f>
        <v>Auriculares Plantronics BackBeat PRO 2</v>
      </c>
      <c r="C1366">
        <f t="shared" ca="1" si="21"/>
        <v>5</v>
      </c>
      <c r="D1366" s="5">
        <f ca="1">_xlfn.XLOOKUP(Tabla2[[#This Row],[Producto]],Table1[Nombre de Producto],Table1[Precio Unitario])</f>
        <v>3150</v>
      </c>
      <c r="E1366" s="5">
        <f ca="1">Tabla2[[#This Row],[Cantidad Vendida]]*Tabla2[[#This Row],[Precio Unitario]]</f>
        <v>15750</v>
      </c>
    </row>
    <row r="1367" spans="1:5">
      <c r="A1367" s="6">
        <v>45158</v>
      </c>
      <c r="B1367" t="str" cm="1">
        <f t="array" aca="1" ref="B1367" ca="1">INDEX(Inventario!B:B, RANDBETWEEN(1, COUNTA(Inventario!B:B)))</f>
        <v>Auriculares Logitech G Pro X</v>
      </c>
      <c r="C1367">
        <f t="shared" ca="1" si="21"/>
        <v>7</v>
      </c>
      <c r="D1367" s="5">
        <f ca="1">_xlfn.XLOOKUP(Tabla2[[#This Row],[Producto]],Table1[Nombre de Producto],Table1[Precio Unitario])</f>
        <v>2625</v>
      </c>
      <c r="E1367" s="5">
        <f ca="1">Tabla2[[#This Row],[Cantidad Vendida]]*Tabla2[[#This Row],[Precio Unitario]]</f>
        <v>18375</v>
      </c>
    </row>
    <row r="1368" spans="1:5">
      <c r="A1368" s="6">
        <v>45158</v>
      </c>
      <c r="B1368" t="str" cm="1">
        <f t="array" aca="1" ref="B1368" ca="1">INDEX(Inventario!B:B, RANDBETWEEN(1, COUNTA(Inventario!B:B)))</f>
        <v>Ratón Gaming Corsair Dark Core RGB Pro</v>
      </c>
      <c r="C1368">
        <f t="shared" ca="1" si="21"/>
        <v>6</v>
      </c>
      <c r="D1368" s="5">
        <f ca="1">_xlfn.XLOOKUP(Tabla2[[#This Row],[Producto]],Table1[Nombre de Producto],Table1[Precio Unitario])</f>
        <v>1750</v>
      </c>
      <c r="E1368" s="5">
        <f ca="1">Tabla2[[#This Row],[Cantidad Vendida]]*Tabla2[[#This Row],[Precio Unitario]]</f>
        <v>10500</v>
      </c>
    </row>
    <row r="1369" spans="1:5">
      <c r="A1369" s="6">
        <v>45158</v>
      </c>
      <c r="B1369" t="str" cm="1">
        <f t="array" aca="1" ref="B1369" ca="1">INDEX(Inventario!B:B, RANDBETWEEN(1, COUNTA(Inventario!B:B)))</f>
        <v>Ratón Inalámbrico Apple Magic Mouse 2</v>
      </c>
      <c r="C1369">
        <f t="shared" ca="1" si="21"/>
        <v>11</v>
      </c>
      <c r="D1369" s="5">
        <f ca="1">_xlfn.XLOOKUP(Tabla2[[#This Row],[Producto]],Table1[Nombre de Producto],Table1[Precio Unitario])</f>
        <v>1400</v>
      </c>
      <c r="E1369" s="5">
        <f ca="1">Tabla2[[#This Row],[Cantidad Vendida]]*Tabla2[[#This Row],[Precio Unitario]]</f>
        <v>15400</v>
      </c>
    </row>
    <row r="1370" spans="1:5">
      <c r="A1370" s="6">
        <v>45158</v>
      </c>
      <c r="B1370" t="str" cm="1">
        <f t="array" aca="1" ref="B1370" ca="1">INDEX(Inventario!B:B, RANDBETWEEN(1, COUNTA(Inventario!B:B)))</f>
        <v>Monitor HP Omen 27i</v>
      </c>
      <c r="C1370">
        <f t="shared" ca="1" si="21"/>
        <v>2</v>
      </c>
      <c r="D1370" s="5">
        <f ca="1">_xlfn.XLOOKUP(Tabla2[[#This Row],[Producto]],Table1[Nombre de Producto],Table1[Precio Unitario])</f>
        <v>8750</v>
      </c>
      <c r="E1370" s="5">
        <f ca="1">Tabla2[[#This Row],[Cantidad Vendida]]*Tabla2[[#This Row],[Precio Unitario]]</f>
        <v>17500</v>
      </c>
    </row>
    <row r="1371" spans="1:5">
      <c r="A1371" s="6">
        <v>45158</v>
      </c>
      <c r="B1371" t="str" cm="1">
        <f t="array" aca="1" ref="B1371" ca="1">INDEX(Inventario!B:B, RANDBETWEEN(1, COUNTA(Inventario!B:B)))</f>
        <v>Auriculares Sennheiser HD 660 S</v>
      </c>
      <c r="C1371">
        <f t="shared" ca="1" si="21"/>
        <v>6</v>
      </c>
      <c r="D1371" s="5">
        <f ca="1">_xlfn.XLOOKUP(Tabla2[[#This Row],[Producto]],Table1[Nombre de Producto],Table1[Precio Unitario])</f>
        <v>8750</v>
      </c>
      <c r="E1371" s="5">
        <f ca="1">Tabla2[[#This Row],[Cantidad Vendida]]*Tabla2[[#This Row],[Precio Unitario]]</f>
        <v>52500</v>
      </c>
    </row>
    <row r="1372" spans="1:5">
      <c r="A1372" s="6">
        <v>45158</v>
      </c>
      <c r="B1372" t="str" cm="1">
        <f t="array" aca="1" ref="B1372" ca="1">INDEX(Inventario!B:B, RANDBETWEEN(1, COUNTA(Inventario!B:B)))</f>
        <v>Teclado Ergonómico Kinesis Advantage2</v>
      </c>
      <c r="C1372">
        <f t="shared" ca="1" si="21"/>
        <v>4</v>
      </c>
      <c r="D1372" s="5">
        <f ca="1">_xlfn.XLOOKUP(Tabla2[[#This Row],[Producto]],Table1[Nombre de Producto],Table1[Precio Unitario])</f>
        <v>6125</v>
      </c>
      <c r="E1372" s="5">
        <f ca="1">Tabla2[[#This Row],[Cantidad Vendida]]*Tabla2[[#This Row],[Precio Unitario]]</f>
        <v>24500</v>
      </c>
    </row>
    <row r="1373" spans="1:5">
      <c r="A1373" s="6">
        <v>45158</v>
      </c>
      <c r="B1373" t="str" cm="1">
        <f t="array" aca="1" ref="B1373" ca="1">INDEX(Inventario!B:B, RANDBETWEEN(1, COUNTA(Inventario!B:B)))</f>
        <v>Ratón Inalámbrico Logitech MX Anywhere 2S</v>
      </c>
      <c r="C1373">
        <f t="shared" ca="1" si="21"/>
        <v>6</v>
      </c>
      <c r="D1373" s="5">
        <f ca="1">_xlfn.XLOOKUP(Tabla2[[#This Row],[Producto]],Table1[Nombre de Producto],Table1[Precio Unitario])</f>
        <v>1050</v>
      </c>
      <c r="E1373" s="5">
        <f ca="1">Tabla2[[#This Row],[Cantidad Vendida]]*Tabla2[[#This Row],[Precio Unitario]]</f>
        <v>6300</v>
      </c>
    </row>
    <row r="1374" spans="1:5">
      <c r="A1374" s="6">
        <v>45158</v>
      </c>
      <c r="B1374" t="str" cm="1">
        <f t="array" aca="1" ref="B1374" ca="1">INDEX(Inventario!B:B, RANDBETWEEN(1, COUNTA(Inventario!B:B)))</f>
        <v>Teclado Inalámbrico Apple Magic Keyboard</v>
      </c>
      <c r="C1374">
        <f t="shared" ca="1" si="21"/>
        <v>4</v>
      </c>
      <c r="D1374" s="5">
        <f ca="1">_xlfn.XLOOKUP(Tabla2[[#This Row],[Producto]],Table1[Nombre de Producto],Table1[Precio Unitario])</f>
        <v>1750</v>
      </c>
      <c r="E1374" s="5">
        <f ca="1">Tabla2[[#This Row],[Cantidad Vendida]]*Tabla2[[#This Row],[Precio Unitario]]</f>
        <v>7000</v>
      </c>
    </row>
    <row r="1375" spans="1:5">
      <c r="A1375" s="6">
        <v>45158</v>
      </c>
      <c r="B1375" t="str" cm="1">
        <f t="array" aca="1" ref="B1375" ca="1">INDEX(Inventario!B:B, RANDBETWEEN(1, COUNTA(Inventario!B:B)))</f>
        <v>Webcam Razer Kiyo</v>
      </c>
      <c r="C1375">
        <f t="shared" ca="1" si="21"/>
        <v>2</v>
      </c>
      <c r="D1375" s="5">
        <f ca="1">_xlfn.XLOOKUP(Tabla2[[#This Row],[Producto]],Table1[Nombre de Producto],Table1[Precio Unitario])</f>
        <v>1750</v>
      </c>
      <c r="E1375" s="5">
        <f ca="1">Tabla2[[#This Row],[Cantidad Vendida]]*Tabla2[[#This Row],[Precio Unitario]]</f>
        <v>3500</v>
      </c>
    </row>
    <row r="1376" spans="1:5">
      <c r="A1376" s="6">
        <v>45158</v>
      </c>
      <c r="B1376" t="str" cm="1">
        <f t="array" aca="1" ref="B1376" ca="1">INDEX(Inventario!B:B, RANDBETWEEN(1, COUNTA(Inventario!B:B)))</f>
        <v>Teclado Gamer Razer Huntsman Mini</v>
      </c>
      <c r="C1376">
        <f t="shared" ca="1" si="21"/>
        <v>6</v>
      </c>
      <c r="D1376" s="5">
        <f ca="1">_xlfn.XLOOKUP(Tabla2[[#This Row],[Producto]],Table1[Nombre de Producto],Table1[Precio Unitario])</f>
        <v>2450</v>
      </c>
      <c r="E1376" s="5">
        <f ca="1">Tabla2[[#This Row],[Cantidad Vendida]]*Tabla2[[#This Row],[Precio Unitario]]</f>
        <v>14700</v>
      </c>
    </row>
    <row r="1377" spans="1:5">
      <c r="A1377" s="6">
        <v>45158</v>
      </c>
      <c r="B1377" t="str" cm="1">
        <f t="array" aca="1" ref="B1377" ca="1">INDEX(Inventario!B:B, RANDBETWEEN(1, COUNTA(Inventario!B:B)))</f>
        <v>Teclado Mecánico Das Keyboard 4</v>
      </c>
      <c r="C1377">
        <f t="shared" ca="1" si="21"/>
        <v>6</v>
      </c>
      <c r="D1377" s="5">
        <f ca="1">_xlfn.XLOOKUP(Tabla2[[#This Row],[Producto]],Table1[Nombre de Producto],Table1[Precio Unitario])</f>
        <v>2975</v>
      </c>
      <c r="E1377" s="5">
        <f ca="1">Tabla2[[#This Row],[Cantidad Vendida]]*Tabla2[[#This Row],[Precio Unitario]]</f>
        <v>17850</v>
      </c>
    </row>
    <row r="1378" spans="1:5">
      <c r="A1378" s="6">
        <v>45158</v>
      </c>
      <c r="B1378" t="str" cm="1">
        <f t="array" aca="1" ref="B1378" ca="1">INDEX(Inventario!B:B, RANDBETWEEN(1, COUNTA(Inventario!B:B)))</f>
        <v>Auriculares Marshall Major III</v>
      </c>
      <c r="C1378">
        <f t="shared" ca="1" si="21"/>
        <v>7</v>
      </c>
      <c r="D1378" s="5">
        <f ca="1">_xlfn.XLOOKUP(Tabla2[[#This Row],[Producto]],Table1[Nombre de Producto],Table1[Precio Unitario])</f>
        <v>3150</v>
      </c>
      <c r="E1378" s="5">
        <f ca="1">Tabla2[[#This Row],[Cantidad Vendida]]*Tabla2[[#This Row],[Precio Unitario]]</f>
        <v>22050</v>
      </c>
    </row>
    <row r="1379" spans="1:5">
      <c r="A1379" s="6">
        <v>45158</v>
      </c>
      <c r="B1379" t="str" cm="1">
        <f t="array" aca="1" ref="B1379" ca="1">INDEX(Inventario!B:B, RANDBETWEEN(1, COUNTA(Inventario!B:B)))</f>
        <v>Auriculares AKG K712 Pro</v>
      </c>
      <c r="C1379">
        <f t="shared" ca="1" si="21"/>
        <v>9</v>
      </c>
      <c r="D1379" s="5">
        <f ca="1">_xlfn.XLOOKUP(Tabla2[[#This Row],[Producto]],Table1[Nombre de Producto],Table1[Precio Unitario])</f>
        <v>6125</v>
      </c>
      <c r="E1379" s="5">
        <f ca="1">Tabla2[[#This Row],[Cantidad Vendida]]*Tabla2[[#This Row],[Precio Unitario]]</f>
        <v>55125</v>
      </c>
    </row>
    <row r="1380" spans="1:5">
      <c r="A1380" s="6">
        <v>45158</v>
      </c>
      <c r="B1380" t="str" cm="1">
        <f t="array" aca="1" ref="B1380" ca="1">INDEX(Inventario!B:B, RANDBETWEEN(1, COUNTA(Inventario!B:B)))</f>
        <v>Ratón Inalámbrico Logitech MX Master 3</v>
      </c>
      <c r="C1380">
        <f t="shared" ca="1" si="21"/>
        <v>11</v>
      </c>
      <c r="D1380" s="5">
        <f ca="1">_xlfn.XLOOKUP(Tabla2[[#This Row],[Producto]],Table1[Nombre de Producto],Table1[Precio Unitario])</f>
        <v>1750</v>
      </c>
      <c r="E1380" s="5">
        <f ca="1">Tabla2[[#This Row],[Cantidad Vendida]]*Tabla2[[#This Row],[Precio Unitario]]</f>
        <v>19250</v>
      </c>
    </row>
    <row r="1381" spans="1:5">
      <c r="A1381" s="6">
        <v>45158</v>
      </c>
      <c r="B1381" t="str" cm="1">
        <f t="array" aca="1" ref="B1381" ca="1">INDEX(Inventario!B:B, RANDBETWEEN(1, COUNTA(Inventario!B:B)))</f>
        <v>Auriculares Bose QuietComfort 35 II</v>
      </c>
      <c r="C1381">
        <f t="shared" ca="1" si="21"/>
        <v>5</v>
      </c>
      <c r="D1381" s="5">
        <f ca="1">_xlfn.XLOOKUP(Tabla2[[#This Row],[Producto]],Table1[Nombre de Producto],Table1[Precio Unitario])</f>
        <v>5250</v>
      </c>
      <c r="E1381" s="5">
        <f ca="1">Tabla2[[#This Row],[Cantidad Vendida]]*Tabla2[[#This Row],[Precio Unitario]]</f>
        <v>26250</v>
      </c>
    </row>
    <row r="1382" spans="1:5">
      <c r="A1382" s="6">
        <v>45158</v>
      </c>
      <c r="B1382" t="str" cm="1">
        <f t="array" aca="1" ref="B1382" ca="1">INDEX(Inventario!B:B, RANDBETWEEN(1, COUNTA(Inventario!B:B)))</f>
        <v>Auriculares Audio-Technica ATH-M50x</v>
      </c>
      <c r="C1382">
        <f t="shared" ca="1" si="21"/>
        <v>0</v>
      </c>
      <c r="D1382" s="5">
        <f ca="1">_xlfn.XLOOKUP(Tabla2[[#This Row],[Producto]],Table1[Nombre de Producto],Table1[Precio Unitario])</f>
        <v>2625</v>
      </c>
      <c r="E1382" s="5">
        <f ca="1">Tabla2[[#This Row],[Cantidad Vendida]]*Tabla2[[#This Row],[Precio Unitario]]</f>
        <v>0</v>
      </c>
    </row>
    <row r="1383" spans="1:5">
      <c r="A1383" s="6">
        <v>45158</v>
      </c>
      <c r="B1383" t="str" cm="1">
        <f t="array" aca="1" ref="B1383" ca="1">INDEX(Inventario!B:B, RANDBETWEEN(1, COUNTA(Inventario!B:B)))</f>
        <v>Monitor AOC Agon AG352UCG6</v>
      </c>
      <c r="C1383">
        <f t="shared" ca="1" si="21"/>
        <v>12</v>
      </c>
      <c r="D1383" s="5">
        <f ca="1">_xlfn.XLOOKUP(Tabla2[[#This Row],[Producto]],Table1[Nombre de Producto],Table1[Precio Unitario])</f>
        <v>12250</v>
      </c>
      <c r="E1383" s="5">
        <f ca="1">Tabla2[[#This Row],[Cantidad Vendida]]*Tabla2[[#This Row],[Precio Unitario]]</f>
        <v>147000</v>
      </c>
    </row>
    <row r="1384" spans="1:5">
      <c r="A1384" s="6">
        <v>45158</v>
      </c>
      <c r="B1384" t="str" cm="1">
        <f t="array" aca="1" ref="B1384" ca="1">INDEX(Inventario!B:B, RANDBETWEEN(1, COUNTA(Inventario!B:B)))</f>
        <v>Ratón Inalámbrico Logitech Pebble M350</v>
      </c>
      <c r="C1384">
        <f t="shared" ca="1" si="21"/>
        <v>8</v>
      </c>
      <c r="D1384" s="5">
        <f ca="1">_xlfn.XLOOKUP(Tabla2[[#This Row],[Producto]],Table1[Nombre de Producto],Table1[Precio Unitario])</f>
        <v>875</v>
      </c>
      <c r="E1384" s="5">
        <f ca="1">Tabla2[[#This Row],[Cantidad Vendida]]*Tabla2[[#This Row],[Precio Unitario]]</f>
        <v>7000</v>
      </c>
    </row>
    <row r="1385" spans="1:5">
      <c r="A1385" s="6">
        <v>45158</v>
      </c>
      <c r="B1385" t="str" cm="1">
        <f t="array" aca="1" ref="B1385" ca="1">INDEX(Inventario!B:B, RANDBETWEEN(1, COUNTA(Inventario!B:B)))</f>
        <v>Monitor BenQ PD3200U</v>
      </c>
      <c r="C1385">
        <f t="shared" ca="1" si="21"/>
        <v>5</v>
      </c>
      <c r="D1385" s="5">
        <f ca="1">_xlfn.XLOOKUP(Tabla2[[#This Row],[Producto]],Table1[Nombre de Producto],Table1[Precio Unitario])</f>
        <v>12250</v>
      </c>
      <c r="E1385" s="5">
        <f ca="1">Tabla2[[#This Row],[Cantidad Vendida]]*Tabla2[[#This Row],[Precio Unitario]]</f>
        <v>61250</v>
      </c>
    </row>
    <row r="1386" spans="1:5">
      <c r="A1386" s="6">
        <v>45158</v>
      </c>
      <c r="B1386" t="str" cm="1">
        <f t="array" aca="1" ref="B1386" ca="1">INDEX(Inventario!B:B, RANDBETWEEN(1, COUNTA(Inventario!B:B)))</f>
        <v>Ratón Inalámbrico Microsoft Arc</v>
      </c>
      <c r="C1386">
        <f t="shared" ca="1" si="21"/>
        <v>1</v>
      </c>
      <c r="D1386" s="5">
        <f ca="1">_xlfn.XLOOKUP(Tabla2[[#This Row],[Producto]],Table1[Nombre de Producto],Table1[Precio Unitario])</f>
        <v>1050</v>
      </c>
      <c r="E1386" s="5">
        <f ca="1">Tabla2[[#This Row],[Cantidad Vendida]]*Tabla2[[#This Row],[Precio Unitario]]</f>
        <v>1050</v>
      </c>
    </row>
    <row r="1387" spans="1:5">
      <c r="A1387" s="6">
        <v>45158</v>
      </c>
      <c r="B1387" t="str" cm="1">
        <f t="array" aca="1" ref="B1387" ca="1">INDEX(Inventario!B:B, RANDBETWEEN(1, COUNTA(Inventario!B:B)))</f>
        <v>Nombre de Producto</v>
      </c>
      <c r="C1387">
        <f t="shared" ca="1" si="21"/>
        <v>1</v>
      </c>
      <c r="D1387" s="5" t="e">
        <f ca="1">_xlfn.XLOOKUP(Tabla2[[#This Row],[Producto]],Table1[Nombre de Producto],Table1[Precio Unitario])</f>
        <v>#N/A</v>
      </c>
      <c r="E1387" s="5" t="e">
        <f ca="1">Tabla2[[#This Row],[Cantidad Vendida]]*Tabla2[[#This Row],[Precio Unitario]]</f>
        <v>#N/A</v>
      </c>
    </row>
    <row r="1388" spans="1:5">
      <c r="A1388" s="6">
        <v>45158</v>
      </c>
      <c r="B1388" t="str" cm="1">
        <f t="array" aca="1" ref="B1388" ca="1">INDEX(Inventario!B:B, RANDBETWEEN(1, COUNTA(Inventario!B:B)))</f>
        <v>Auriculares Audio-Technica ATH-M50x</v>
      </c>
      <c r="C1388">
        <f t="shared" ca="1" si="21"/>
        <v>0</v>
      </c>
      <c r="D1388" s="5">
        <f ca="1">_xlfn.XLOOKUP(Tabla2[[#This Row],[Producto]],Table1[Nombre de Producto],Table1[Precio Unitario])</f>
        <v>2625</v>
      </c>
      <c r="E1388" s="5">
        <f ca="1">Tabla2[[#This Row],[Cantidad Vendida]]*Tabla2[[#This Row],[Precio Unitario]]</f>
        <v>0</v>
      </c>
    </row>
    <row r="1389" spans="1:5">
      <c r="A1389" s="6">
        <v>45158</v>
      </c>
      <c r="B1389" t="str" cm="1">
        <f t="array" aca="1" ref="B1389" ca="1">INDEX(Inventario!B:B, RANDBETWEEN(1, COUNTA(Inventario!B:B)))</f>
        <v>Ratón Inalámbrico Logitech Pebble M350</v>
      </c>
      <c r="C1389">
        <f t="shared" ca="1" si="21"/>
        <v>2</v>
      </c>
      <c r="D1389" s="5">
        <f ca="1">_xlfn.XLOOKUP(Tabla2[[#This Row],[Producto]],Table1[Nombre de Producto],Table1[Precio Unitario])</f>
        <v>875</v>
      </c>
      <c r="E1389" s="5">
        <f ca="1">Tabla2[[#This Row],[Cantidad Vendida]]*Tabla2[[#This Row],[Precio Unitario]]</f>
        <v>1750</v>
      </c>
    </row>
    <row r="1390" spans="1:5">
      <c r="A1390" s="6">
        <v>45158</v>
      </c>
      <c r="B1390" t="str" cm="1">
        <f t="array" aca="1" ref="B1390" ca="1">INDEX(Inventario!B:B, RANDBETWEEN(1, COUNTA(Inventario!B:B)))</f>
        <v>Auriculares Plantronics BackBeat PRO 2</v>
      </c>
      <c r="C1390">
        <f t="shared" ca="1" si="21"/>
        <v>2</v>
      </c>
      <c r="D1390" s="5">
        <f ca="1">_xlfn.XLOOKUP(Tabla2[[#This Row],[Producto]],Table1[Nombre de Producto],Table1[Precio Unitario])</f>
        <v>3150</v>
      </c>
      <c r="E1390" s="5">
        <f ca="1">Tabla2[[#This Row],[Cantidad Vendida]]*Tabla2[[#This Row],[Precio Unitario]]</f>
        <v>6300</v>
      </c>
    </row>
    <row r="1391" spans="1:5">
      <c r="A1391" s="6">
        <v>45158</v>
      </c>
      <c r="B1391" t="str" cm="1">
        <f t="array" aca="1" ref="B1391" ca="1">INDEX(Inventario!B:B, RANDBETWEEN(1, COUNTA(Inventario!B:B)))</f>
        <v>Ratón Inalámbrico Apple Magic Mouse 2</v>
      </c>
      <c r="C1391">
        <f t="shared" ca="1" si="21"/>
        <v>3</v>
      </c>
      <c r="D1391" s="5">
        <f ca="1">_xlfn.XLOOKUP(Tabla2[[#This Row],[Producto]],Table1[Nombre de Producto],Table1[Precio Unitario])</f>
        <v>1400</v>
      </c>
      <c r="E1391" s="5">
        <f ca="1">Tabla2[[#This Row],[Cantidad Vendida]]*Tabla2[[#This Row],[Precio Unitario]]</f>
        <v>4200</v>
      </c>
    </row>
    <row r="1392" spans="1:5">
      <c r="A1392" s="6">
        <v>45158</v>
      </c>
      <c r="B1392" t="str" cm="1">
        <f t="array" aca="1" ref="B1392" ca="1">INDEX(Inventario!B:B, RANDBETWEEN(1, COUNTA(Inventario!B:B)))</f>
        <v>Monitor Acer Predator X27</v>
      </c>
      <c r="C1392">
        <f t="shared" ca="1" si="21"/>
        <v>9</v>
      </c>
      <c r="D1392" s="5">
        <f ca="1">_xlfn.XLOOKUP(Tabla2[[#This Row],[Producto]],Table1[Nombre de Producto],Table1[Precio Unitario])</f>
        <v>21000</v>
      </c>
      <c r="E1392" s="5">
        <f ca="1">Tabla2[[#This Row],[Cantidad Vendida]]*Tabla2[[#This Row],[Precio Unitario]]</f>
        <v>189000</v>
      </c>
    </row>
    <row r="1393" spans="1:5">
      <c r="A1393" s="6">
        <v>45158</v>
      </c>
      <c r="B1393" t="str" cm="1">
        <f t="array" aca="1" ref="B1393" ca="1">INDEX(Inventario!B:B, RANDBETWEEN(1, COUNTA(Inventario!B:B)))</f>
        <v>Teclado Mecánico Das Keyboard 4</v>
      </c>
      <c r="C1393">
        <f t="shared" ca="1" si="21"/>
        <v>10</v>
      </c>
      <c r="D1393" s="5">
        <f ca="1">_xlfn.XLOOKUP(Tabla2[[#This Row],[Producto]],Table1[Nombre de Producto],Table1[Precio Unitario])</f>
        <v>2975</v>
      </c>
      <c r="E1393" s="5">
        <f ca="1">Tabla2[[#This Row],[Cantidad Vendida]]*Tabla2[[#This Row],[Precio Unitario]]</f>
        <v>29750</v>
      </c>
    </row>
    <row r="1394" spans="1:5">
      <c r="A1394" s="6">
        <v>45158</v>
      </c>
      <c r="B1394" t="str" cm="1">
        <f t="array" aca="1" ref="B1394" ca="1">INDEX(Inventario!B:B, RANDBETWEEN(1, COUNTA(Inventario!B:B)))</f>
        <v>Monitor BenQ PD3200U</v>
      </c>
      <c r="C1394">
        <f t="shared" ca="1" si="21"/>
        <v>1</v>
      </c>
      <c r="D1394" s="5">
        <f ca="1">_xlfn.XLOOKUP(Tabla2[[#This Row],[Producto]],Table1[Nombre de Producto],Table1[Precio Unitario])</f>
        <v>12250</v>
      </c>
      <c r="E1394" s="5">
        <f ca="1">Tabla2[[#This Row],[Cantidad Vendida]]*Tabla2[[#This Row],[Precio Unitario]]</f>
        <v>12250</v>
      </c>
    </row>
    <row r="1395" spans="1:5">
      <c r="A1395" s="6">
        <v>45158</v>
      </c>
      <c r="B1395" t="str" cm="1">
        <f t="array" aca="1" ref="B1395" ca="1">INDEX(Inventario!B:B, RANDBETWEEN(1, COUNTA(Inventario!B:B)))</f>
        <v>Auriculares Audio-Technica ATH-M50x</v>
      </c>
      <c r="C1395">
        <f t="shared" ca="1" si="21"/>
        <v>0</v>
      </c>
      <c r="D1395" s="5">
        <f ca="1">_xlfn.XLOOKUP(Tabla2[[#This Row],[Producto]],Table1[Nombre de Producto],Table1[Precio Unitario])</f>
        <v>2625</v>
      </c>
      <c r="E1395" s="5">
        <f ca="1">Tabla2[[#This Row],[Cantidad Vendida]]*Tabla2[[#This Row],[Precio Unitario]]</f>
        <v>0</v>
      </c>
    </row>
    <row r="1396" spans="1:5">
      <c r="A1396" s="6">
        <v>45158</v>
      </c>
      <c r="B1396" t="str" cm="1">
        <f t="array" aca="1" ref="B1396" ca="1">INDEX(Inventario!B:B, RANDBETWEEN(1, COUNTA(Inventario!B:B)))</f>
        <v>Monitor Philips Brilliance 329P9H</v>
      </c>
      <c r="C1396">
        <f t="shared" ca="1" si="21"/>
        <v>11</v>
      </c>
      <c r="D1396" s="5">
        <f ca="1">_xlfn.XLOOKUP(Tabla2[[#This Row],[Producto]],Table1[Nombre de Producto],Table1[Precio Unitario])</f>
        <v>12250</v>
      </c>
      <c r="E1396" s="5">
        <f ca="1">Tabla2[[#This Row],[Cantidad Vendida]]*Tabla2[[#This Row],[Precio Unitario]]</f>
        <v>134750</v>
      </c>
    </row>
    <row r="1397" spans="1:5">
      <c r="A1397" s="6">
        <v>45158</v>
      </c>
      <c r="B1397" t="str" cm="1">
        <f t="array" aca="1" ref="B1397" ca="1">INDEX(Inventario!B:B, RANDBETWEEN(1, COUNTA(Inventario!B:B)))</f>
        <v>Auriculares Audio-Technica ATH-M50x</v>
      </c>
      <c r="C1397">
        <f t="shared" ca="1" si="21"/>
        <v>10</v>
      </c>
      <c r="D1397" s="5">
        <f ca="1">_xlfn.XLOOKUP(Tabla2[[#This Row],[Producto]],Table1[Nombre de Producto],Table1[Precio Unitario])</f>
        <v>2625</v>
      </c>
      <c r="E1397" s="5">
        <f ca="1">Tabla2[[#This Row],[Cantidad Vendida]]*Tabla2[[#This Row],[Precio Unitario]]</f>
        <v>26250</v>
      </c>
    </row>
    <row r="1398" spans="1:5">
      <c r="A1398" s="6">
        <v>45158</v>
      </c>
      <c r="B1398" t="str" cm="1">
        <f t="array" aca="1" ref="B1398" ca="1">INDEX(Inventario!B:B, RANDBETWEEN(1, COUNTA(Inventario!B:B)))</f>
        <v>Ratón Inalámbrico Microsoft Arc</v>
      </c>
      <c r="C1398">
        <f t="shared" ca="1" si="21"/>
        <v>4</v>
      </c>
      <c r="D1398" s="5">
        <f ca="1">_xlfn.XLOOKUP(Tabla2[[#This Row],[Producto]],Table1[Nombre de Producto],Table1[Precio Unitario])</f>
        <v>1050</v>
      </c>
      <c r="E1398" s="5">
        <f ca="1">Tabla2[[#This Row],[Cantidad Vendida]]*Tabla2[[#This Row],[Precio Unitario]]</f>
        <v>4200</v>
      </c>
    </row>
    <row r="1399" spans="1:5">
      <c r="A1399" s="6">
        <v>45158</v>
      </c>
      <c r="B1399" t="str" cm="1">
        <f t="array" aca="1" ref="B1399" ca="1">INDEX(Inventario!B:B, RANDBETWEEN(1, COUNTA(Inventario!B:B)))</f>
        <v>Monitor Dell UltraSharp 27</v>
      </c>
      <c r="C1399">
        <f t="shared" ca="1" si="21"/>
        <v>8</v>
      </c>
      <c r="D1399" s="5">
        <f ca="1">_xlfn.XLOOKUP(Tabla2[[#This Row],[Producto]],Table1[Nombre de Producto],Table1[Precio Unitario])</f>
        <v>8750</v>
      </c>
      <c r="E1399" s="5">
        <f ca="1">Tabla2[[#This Row],[Cantidad Vendida]]*Tabla2[[#This Row],[Precio Unitario]]</f>
        <v>70000</v>
      </c>
    </row>
    <row r="1400" spans="1:5">
      <c r="A1400" s="6">
        <v>45158</v>
      </c>
      <c r="B1400" t="str" cm="1">
        <f t="array" aca="1" ref="B1400" ca="1">INDEX(Inventario!B:B, RANDBETWEEN(1, COUNTA(Inventario!B:B)))</f>
        <v>Monitor LG UltraWide</v>
      </c>
      <c r="C1400">
        <f t="shared" ca="1" si="21"/>
        <v>0</v>
      </c>
      <c r="D1400" s="5">
        <f ca="1">_xlfn.XLOOKUP(Tabla2[[#This Row],[Producto]],Table1[Nombre de Producto],Table1[Precio Unitario])</f>
        <v>7000</v>
      </c>
      <c r="E1400" s="5">
        <f ca="1">Tabla2[[#This Row],[Cantidad Vendida]]*Tabla2[[#This Row],[Precio Unitario]]</f>
        <v>0</v>
      </c>
    </row>
    <row r="1401" spans="1:5">
      <c r="A1401" s="6">
        <v>45158</v>
      </c>
      <c r="B1401" t="str" cm="1">
        <f t="array" aca="1" ref="B1401" ca="1">INDEX(Inventario!B:B, RANDBETWEEN(1, COUNTA(Inventario!B:B)))</f>
        <v>Monitor LG UltraWide</v>
      </c>
      <c r="C1401">
        <f t="shared" ca="1" si="21"/>
        <v>2</v>
      </c>
      <c r="D1401" s="5">
        <f ca="1">_xlfn.XLOOKUP(Tabla2[[#This Row],[Producto]],Table1[Nombre de Producto],Table1[Precio Unitario])</f>
        <v>7000</v>
      </c>
      <c r="E1401" s="5">
        <f ca="1">Tabla2[[#This Row],[Cantidad Vendida]]*Tabla2[[#This Row],[Precio Unitario]]</f>
        <v>14000</v>
      </c>
    </row>
    <row r="1402" spans="1:5">
      <c r="A1402" s="6">
        <v>45158</v>
      </c>
      <c r="B1402" t="str" cm="1">
        <f t="array" aca="1" ref="B1402" ca="1">INDEX(Inventario!B:B, RANDBETWEEN(1, COUNTA(Inventario!B:B)))</f>
        <v>Auriculares AKG K712 Pro</v>
      </c>
      <c r="C1402">
        <f t="shared" ca="1" si="21"/>
        <v>9</v>
      </c>
      <c r="D1402" s="5">
        <f ca="1">_xlfn.XLOOKUP(Tabla2[[#This Row],[Producto]],Table1[Nombre de Producto],Table1[Precio Unitario])</f>
        <v>6125</v>
      </c>
      <c r="E1402" s="5">
        <f ca="1">Tabla2[[#This Row],[Cantidad Vendida]]*Tabla2[[#This Row],[Precio Unitario]]</f>
        <v>55125</v>
      </c>
    </row>
    <row r="1403" spans="1:5">
      <c r="A1403" s="6">
        <v>45158</v>
      </c>
      <c r="B1403" t="str" cm="1">
        <f t="array" aca="1" ref="B1403" ca="1">INDEX(Inventario!B:B, RANDBETWEEN(1, COUNTA(Inventario!B:B)))</f>
        <v>Ratón Gaming Redragon M602</v>
      </c>
      <c r="C1403">
        <f t="shared" ca="1" si="21"/>
        <v>7</v>
      </c>
      <c r="D1403" s="5">
        <f ca="1">_xlfn.XLOOKUP(Tabla2[[#This Row],[Producto]],Table1[Nombre de Producto],Table1[Precio Unitario])</f>
        <v>875</v>
      </c>
      <c r="E1403" s="5">
        <f ca="1">Tabla2[[#This Row],[Cantidad Vendida]]*Tabla2[[#This Row],[Precio Unitario]]</f>
        <v>6125</v>
      </c>
    </row>
    <row r="1404" spans="1:5">
      <c r="A1404" s="6">
        <v>45158</v>
      </c>
      <c r="B1404" t="str" cm="1">
        <f t="array" aca="1" ref="B1404" ca="1">INDEX(Inventario!B:B, RANDBETWEEN(1, COUNTA(Inventario!B:B)))</f>
        <v>Teclado Retroiluminado Corsair K70</v>
      </c>
      <c r="C1404">
        <f t="shared" ca="1" si="21"/>
        <v>7</v>
      </c>
      <c r="D1404" s="5">
        <f ca="1">_xlfn.XLOOKUP(Tabla2[[#This Row],[Producto]],Table1[Nombre de Producto],Table1[Precio Unitario])</f>
        <v>2800</v>
      </c>
      <c r="E1404" s="5">
        <f ca="1">Tabla2[[#This Row],[Cantidad Vendida]]*Tabla2[[#This Row],[Precio Unitario]]</f>
        <v>19600</v>
      </c>
    </row>
    <row r="1405" spans="1:5">
      <c r="A1405" s="6">
        <v>45158</v>
      </c>
      <c r="B1405" t="str" cm="1">
        <f t="array" aca="1" ref="B1405" ca="1">INDEX(Inventario!B:B, RANDBETWEEN(1, COUNTA(Inventario!B:B)))</f>
        <v>Teclado Numérico Jelly Comb</v>
      </c>
      <c r="C1405">
        <f t="shared" ca="1" si="21"/>
        <v>11</v>
      </c>
      <c r="D1405" s="5">
        <f ca="1">_xlfn.XLOOKUP(Tabla2[[#This Row],[Producto]],Table1[Nombre de Producto],Table1[Precio Unitario])</f>
        <v>525</v>
      </c>
      <c r="E1405" s="5">
        <f ca="1">Tabla2[[#This Row],[Cantidad Vendida]]*Tabla2[[#This Row],[Precio Unitario]]</f>
        <v>5775</v>
      </c>
    </row>
    <row r="1406" spans="1:5">
      <c r="A1406" s="6">
        <v>45158</v>
      </c>
      <c r="B1406" t="str" cm="1">
        <f t="array" aca="1" ref="B1406" ca="1">INDEX(Inventario!B:B, RANDBETWEEN(1, COUNTA(Inventario!B:B)))</f>
        <v>Teclado Bluetooth Microsoft Surface</v>
      </c>
      <c r="C1406">
        <f t="shared" ca="1" si="21"/>
        <v>1</v>
      </c>
      <c r="D1406" s="5">
        <f ca="1">_xlfn.XLOOKUP(Tabla2[[#This Row],[Producto]],Table1[Nombre de Producto],Table1[Precio Unitario])</f>
        <v>1400</v>
      </c>
      <c r="E1406" s="5">
        <f ca="1">Tabla2[[#This Row],[Cantidad Vendida]]*Tabla2[[#This Row],[Precio Unitario]]</f>
        <v>1400</v>
      </c>
    </row>
    <row r="1407" spans="1:5">
      <c r="A1407" s="6">
        <v>45158</v>
      </c>
      <c r="B1407" t="str" cm="1">
        <f t="array" aca="1" ref="B1407" ca="1">INDEX(Inventario!B:B, RANDBETWEEN(1, COUNTA(Inventario!B:B)))</f>
        <v>Teclado Inalámbrico Apple Magic Keyboard</v>
      </c>
      <c r="C1407">
        <f t="shared" ca="1" si="21"/>
        <v>4</v>
      </c>
      <c r="D1407" s="5">
        <f ca="1">_xlfn.XLOOKUP(Tabla2[[#This Row],[Producto]],Table1[Nombre de Producto],Table1[Precio Unitario])</f>
        <v>1750</v>
      </c>
      <c r="E1407" s="5">
        <f ca="1">Tabla2[[#This Row],[Cantidad Vendida]]*Tabla2[[#This Row],[Precio Unitario]]</f>
        <v>7000</v>
      </c>
    </row>
    <row r="1408" spans="1:5">
      <c r="A1408" s="6">
        <v>45158</v>
      </c>
      <c r="B1408" t="str" cm="1">
        <f t="array" aca="1" ref="B1408" ca="1">INDEX(Inventario!B:B, RANDBETWEEN(1, COUNTA(Inventario!B:B)))</f>
        <v>Ratón Inalámbrico Apple Magic Mouse 2</v>
      </c>
      <c r="C1408">
        <f t="shared" ca="1" si="21"/>
        <v>6</v>
      </c>
      <c r="D1408" s="5">
        <f ca="1">_xlfn.XLOOKUP(Tabla2[[#This Row],[Producto]],Table1[Nombre de Producto],Table1[Precio Unitario])</f>
        <v>1400</v>
      </c>
      <c r="E1408" s="5">
        <f ca="1">Tabla2[[#This Row],[Cantidad Vendida]]*Tabla2[[#This Row],[Precio Unitario]]</f>
        <v>8400</v>
      </c>
    </row>
    <row r="1409" spans="1:5">
      <c r="A1409" s="6">
        <v>45158</v>
      </c>
      <c r="B1409" t="str" cm="1">
        <f t="array" aca="1" ref="B1409" ca="1">INDEX(Inventario!B:B, RANDBETWEEN(1, COUNTA(Inventario!B:B)))</f>
        <v>Auriculares Logitech G Pro X</v>
      </c>
      <c r="C1409">
        <f t="shared" ca="1" si="21"/>
        <v>4</v>
      </c>
      <c r="D1409" s="5">
        <f ca="1">_xlfn.XLOOKUP(Tabla2[[#This Row],[Producto]],Table1[Nombre de Producto],Table1[Precio Unitario])</f>
        <v>2625</v>
      </c>
      <c r="E1409" s="5">
        <f ca="1">Tabla2[[#This Row],[Cantidad Vendida]]*Tabla2[[#This Row],[Precio Unitario]]</f>
        <v>10500</v>
      </c>
    </row>
    <row r="1410" spans="1:5">
      <c r="A1410" s="6">
        <v>45158</v>
      </c>
      <c r="B1410" t="str" cm="1">
        <f t="array" aca="1" ref="B1410" ca="1">INDEX(Inventario!B:B, RANDBETWEEN(1, COUNTA(Inventario!B:B)))</f>
        <v>Auriculares Marshall Major III</v>
      </c>
      <c r="C1410">
        <f t="shared" ca="1" si="21"/>
        <v>6</v>
      </c>
      <c r="D1410" s="5">
        <f ca="1">_xlfn.XLOOKUP(Tabla2[[#This Row],[Producto]],Table1[Nombre de Producto],Table1[Precio Unitario])</f>
        <v>3150</v>
      </c>
      <c r="E1410" s="5">
        <f ca="1">Tabla2[[#This Row],[Cantidad Vendida]]*Tabla2[[#This Row],[Precio Unitario]]</f>
        <v>18900</v>
      </c>
    </row>
    <row r="1411" spans="1:5">
      <c r="A1411" s="6">
        <v>45158</v>
      </c>
      <c r="B1411" t="str" cm="1">
        <f t="array" aca="1" ref="B1411" ca="1">INDEX(Inventario!B:B, RANDBETWEEN(1, COUNTA(Inventario!B:B)))</f>
        <v>Auriculares Jabra Elite 85h</v>
      </c>
      <c r="C1411">
        <f t="shared" ref="C1411:C1474" ca="1" si="22">RANDBETWEEN(0,12)</f>
        <v>12</v>
      </c>
      <c r="D1411" s="5">
        <f ca="1">_xlfn.XLOOKUP(Tabla2[[#This Row],[Producto]],Table1[Nombre de Producto],Table1[Precio Unitario])</f>
        <v>4375</v>
      </c>
      <c r="E1411" s="5">
        <f ca="1">Tabla2[[#This Row],[Cantidad Vendida]]*Tabla2[[#This Row],[Precio Unitario]]</f>
        <v>52500</v>
      </c>
    </row>
    <row r="1412" spans="1:5">
      <c r="A1412" s="6">
        <v>45158</v>
      </c>
      <c r="B1412" t="str" cm="1">
        <f t="array" aca="1" ref="B1412" ca="1">INDEX(Inventario!B:B, RANDBETWEEN(1, COUNTA(Inventario!B:B)))</f>
        <v>Ratón Inalámbrico Razer DeathAdder V2</v>
      </c>
      <c r="C1412">
        <f t="shared" ca="1" si="22"/>
        <v>4</v>
      </c>
      <c r="D1412" s="5">
        <f ca="1">_xlfn.XLOOKUP(Tabla2[[#This Row],[Producto]],Table1[Nombre de Producto],Table1[Precio Unitario])</f>
        <v>1225</v>
      </c>
      <c r="E1412" s="5">
        <f ca="1">Tabla2[[#This Row],[Cantidad Vendida]]*Tabla2[[#This Row],[Precio Unitario]]</f>
        <v>4900</v>
      </c>
    </row>
    <row r="1413" spans="1:5">
      <c r="A1413" s="6">
        <v>45158</v>
      </c>
      <c r="B1413" t="str" cm="1">
        <f t="array" aca="1" ref="B1413" ca="1">INDEX(Inventario!B:B, RANDBETWEEN(1, COUNTA(Inventario!B:B)))</f>
        <v>Ratón Gaming Logitech G502 Hero</v>
      </c>
      <c r="C1413">
        <f t="shared" ca="1" si="22"/>
        <v>10</v>
      </c>
      <c r="D1413" s="5">
        <f ca="1">_xlfn.XLOOKUP(Tabla2[[#This Row],[Producto]],Table1[Nombre de Producto],Table1[Precio Unitario])</f>
        <v>875</v>
      </c>
      <c r="E1413" s="5">
        <f ca="1">Tabla2[[#This Row],[Cantidad Vendida]]*Tabla2[[#This Row],[Precio Unitario]]</f>
        <v>8750</v>
      </c>
    </row>
    <row r="1414" spans="1:5">
      <c r="A1414" s="6">
        <v>45158</v>
      </c>
      <c r="B1414" t="str" cm="1">
        <f t="array" aca="1" ref="B1414" ca="1">INDEX(Inventario!B:B, RANDBETWEEN(1, COUNTA(Inventario!B:B)))</f>
        <v>Ratón Inalámbrico Logitech MX Master 3</v>
      </c>
      <c r="C1414">
        <f t="shared" ca="1" si="22"/>
        <v>6</v>
      </c>
      <c r="D1414" s="5">
        <f ca="1">_xlfn.XLOOKUP(Tabla2[[#This Row],[Producto]],Table1[Nombre de Producto],Table1[Precio Unitario])</f>
        <v>1750</v>
      </c>
      <c r="E1414" s="5">
        <f ca="1">Tabla2[[#This Row],[Cantidad Vendida]]*Tabla2[[#This Row],[Precio Unitario]]</f>
        <v>10500</v>
      </c>
    </row>
    <row r="1415" spans="1:5">
      <c r="A1415" s="6">
        <v>45158</v>
      </c>
      <c r="B1415" t="str" cm="1">
        <f t="array" aca="1" ref="B1415" ca="1">INDEX(Inventario!B:B, RANDBETWEEN(1, COUNTA(Inventario!B:B)))</f>
        <v>Auriculares Bose QuietComfort 35 II</v>
      </c>
      <c r="C1415">
        <f t="shared" ca="1" si="22"/>
        <v>4</v>
      </c>
      <c r="D1415" s="5">
        <f ca="1">_xlfn.XLOOKUP(Tabla2[[#This Row],[Producto]],Table1[Nombre de Producto],Table1[Precio Unitario])</f>
        <v>5250</v>
      </c>
      <c r="E1415" s="5">
        <f ca="1">Tabla2[[#This Row],[Cantidad Vendida]]*Tabla2[[#This Row],[Precio Unitario]]</f>
        <v>21000</v>
      </c>
    </row>
    <row r="1416" spans="1:5">
      <c r="A1416" s="6">
        <v>45158</v>
      </c>
      <c r="B1416" t="str" cm="1">
        <f t="array" aca="1" ref="B1416" ca="1">INDEX(Inventario!B:B, RANDBETWEEN(1, COUNTA(Inventario!B:B)))</f>
        <v>Monitor AOC Agon AG352UCG6</v>
      </c>
      <c r="C1416">
        <f t="shared" ca="1" si="22"/>
        <v>12</v>
      </c>
      <c r="D1416" s="5">
        <f ca="1">_xlfn.XLOOKUP(Tabla2[[#This Row],[Producto]],Table1[Nombre de Producto],Table1[Precio Unitario])</f>
        <v>12250</v>
      </c>
      <c r="E1416" s="5">
        <f ca="1">Tabla2[[#This Row],[Cantidad Vendida]]*Tabla2[[#This Row],[Precio Unitario]]</f>
        <v>147000</v>
      </c>
    </row>
    <row r="1417" spans="1:5">
      <c r="A1417" s="6">
        <v>45158</v>
      </c>
      <c r="B1417" t="str" cm="1">
        <f t="array" aca="1" ref="B1417" ca="1">INDEX(Inventario!B:B, RANDBETWEEN(1, COUNTA(Inventario!B:B)))</f>
        <v>Ratón Inalámbrico Logitech Pebble M350</v>
      </c>
      <c r="C1417">
        <f t="shared" ca="1" si="22"/>
        <v>1</v>
      </c>
      <c r="D1417" s="5">
        <f ca="1">_xlfn.XLOOKUP(Tabla2[[#This Row],[Producto]],Table1[Nombre de Producto],Table1[Precio Unitario])</f>
        <v>875</v>
      </c>
      <c r="E1417" s="5">
        <f ca="1">Tabla2[[#This Row],[Cantidad Vendida]]*Tabla2[[#This Row],[Precio Unitario]]</f>
        <v>875</v>
      </c>
    </row>
    <row r="1418" spans="1:5">
      <c r="A1418" s="6">
        <v>45158</v>
      </c>
      <c r="B1418" t="str" cm="1">
        <f t="array" aca="1" ref="B1418" ca="1">INDEX(Inventario!B:B, RANDBETWEEN(1, COUNTA(Inventario!B:B)))</f>
        <v>Teclado Gaming SteelSeries Apex Pro</v>
      </c>
      <c r="C1418">
        <f t="shared" ca="1" si="22"/>
        <v>5</v>
      </c>
      <c r="D1418" s="5">
        <f ca="1">_xlfn.XLOOKUP(Tabla2[[#This Row],[Producto]],Table1[Nombre de Producto],Table1[Precio Unitario])</f>
        <v>3500</v>
      </c>
      <c r="E1418" s="5">
        <f ca="1">Tabla2[[#This Row],[Cantidad Vendida]]*Tabla2[[#This Row],[Precio Unitario]]</f>
        <v>17500</v>
      </c>
    </row>
    <row r="1419" spans="1:5">
      <c r="A1419" s="6">
        <v>45158</v>
      </c>
      <c r="B1419" t="str" cm="1">
        <f t="array" aca="1" ref="B1419" ca="1">INDEX(Inventario!B:B, RANDBETWEEN(1, COUNTA(Inventario!B:B)))</f>
        <v>Auriculares Corsair Virtuoso RGB Wireless</v>
      </c>
      <c r="C1419">
        <f t="shared" ca="1" si="22"/>
        <v>8</v>
      </c>
      <c r="D1419" s="5">
        <f ca="1">_xlfn.XLOOKUP(Tabla2[[#This Row],[Producto]],Table1[Nombre de Producto],Table1[Precio Unitario])</f>
        <v>3150</v>
      </c>
      <c r="E1419" s="5">
        <f ca="1">Tabla2[[#This Row],[Cantidad Vendida]]*Tabla2[[#This Row],[Precio Unitario]]</f>
        <v>25200</v>
      </c>
    </row>
    <row r="1420" spans="1:5">
      <c r="A1420" s="6">
        <v>45158</v>
      </c>
      <c r="B1420" t="str" cm="1">
        <f t="array" aca="1" ref="B1420" ca="1">INDEX(Inventario!B:B, RANDBETWEEN(1, COUNTA(Inventario!B:B)))</f>
        <v>Auriculares HyperX Cloud II</v>
      </c>
      <c r="C1420">
        <f t="shared" ca="1" si="22"/>
        <v>11</v>
      </c>
      <c r="D1420" s="5">
        <f ca="1">_xlfn.XLOOKUP(Tabla2[[#This Row],[Producto]],Table1[Nombre de Producto],Table1[Precio Unitario])</f>
        <v>1750</v>
      </c>
      <c r="E1420" s="5">
        <f ca="1">Tabla2[[#This Row],[Cantidad Vendida]]*Tabla2[[#This Row],[Precio Unitario]]</f>
        <v>19250</v>
      </c>
    </row>
    <row r="1421" spans="1:5">
      <c r="A1421" s="6">
        <v>45158</v>
      </c>
      <c r="B1421" t="str" cm="1">
        <f t="array" aca="1" ref="B1421" ca="1">INDEX(Inventario!B:B, RANDBETWEEN(1, COUNTA(Inventario!B:B)))</f>
        <v>Monitor HP Omen 27i</v>
      </c>
      <c r="C1421">
        <f t="shared" ca="1" si="22"/>
        <v>5</v>
      </c>
      <c r="D1421" s="5">
        <f ca="1">_xlfn.XLOOKUP(Tabla2[[#This Row],[Producto]],Table1[Nombre de Producto],Table1[Precio Unitario])</f>
        <v>8750</v>
      </c>
      <c r="E1421" s="5">
        <f ca="1">Tabla2[[#This Row],[Cantidad Vendida]]*Tabla2[[#This Row],[Precio Unitario]]</f>
        <v>43750</v>
      </c>
    </row>
    <row r="1422" spans="1:5">
      <c r="A1422" s="6">
        <v>45158</v>
      </c>
      <c r="B1422" t="str" cm="1">
        <f t="array" aca="1" ref="B1422" ca="1">INDEX(Inventario!B:B, RANDBETWEEN(1, COUNTA(Inventario!B:B)))</f>
        <v>Monitor LG UltraWide</v>
      </c>
      <c r="C1422">
        <f t="shared" ca="1" si="22"/>
        <v>2</v>
      </c>
      <c r="D1422" s="5">
        <f ca="1">_xlfn.XLOOKUP(Tabla2[[#This Row],[Producto]],Table1[Nombre de Producto],Table1[Precio Unitario])</f>
        <v>7000</v>
      </c>
      <c r="E1422" s="5">
        <f ca="1">Tabla2[[#This Row],[Cantidad Vendida]]*Tabla2[[#This Row],[Precio Unitario]]</f>
        <v>14000</v>
      </c>
    </row>
    <row r="1423" spans="1:5">
      <c r="A1423" s="6">
        <v>45158</v>
      </c>
      <c r="B1423" t="str" cm="1">
        <f t="array" aca="1" ref="B1423" ca="1">INDEX(Inventario!B:B, RANDBETWEEN(1, COUNTA(Inventario!B:B)))</f>
        <v>Auriculares Sennheiser HD 660 S</v>
      </c>
      <c r="C1423">
        <f t="shared" ca="1" si="22"/>
        <v>7</v>
      </c>
      <c r="D1423" s="5">
        <f ca="1">_xlfn.XLOOKUP(Tabla2[[#This Row],[Producto]],Table1[Nombre de Producto],Table1[Precio Unitario])</f>
        <v>8750</v>
      </c>
      <c r="E1423" s="5">
        <f ca="1">Tabla2[[#This Row],[Cantidad Vendida]]*Tabla2[[#This Row],[Precio Unitario]]</f>
        <v>61250</v>
      </c>
    </row>
    <row r="1424" spans="1:5">
      <c r="A1424" s="6">
        <v>45158</v>
      </c>
      <c r="B1424" t="str" cm="1">
        <f t="array" aca="1" ref="B1424" ca="1">INDEX(Inventario!B:B, RANDBETWEEN(1, COUNTA(Inventario!B:B)))</f>
        <v>Teclado Ergonómico Kinesis Advantage2</v>
      </c>
      <c r="C1424">
        <f t="shared" ca="1" si="22"/>
        <v>1</v>
      </c>
      <c r="D1424" s="5">
        <f ca="1">_xlfn.XLOOKUP(Tabla2[[#This Row],[Producto]],Table1[Nombre de Producto],Table1[Precio Unitario])</f>
        <v>6125</v>
      </c>
      <c r="E1424" s="5">
        <f ca="1">Tabla2[[#This Row],[Cantidad Vendida]]*Tabla2[[#This Row],[Precio Unitario]]</f>
        <v>6125</v>
      </c>
    </row>
    <row r="1425" spans="1:5">
      <c r="A1425" s="6">
        <v>45158</v>
      </c>
      <c r="B1425" t="str" cm="1">
        <f t="array" aca="1" ref="B1425" ca="1">INDEX(Inventario!B:B, RANDBETWEEN(1, COUNTA(Inventario!B:B)))</f>
        <v>Ratón Inalámbrico Logitech MX Master 3</v>
      </c>
      <c r="C1425">
        <f t="shared" ca="1" si="22"/>
        <v>8</v>
      </c>
      <c r="D1425" s="5">
        <f ca="1">_xlfn.XLOOKUP(Tabla2[[#This Row],[Producto]],Table1[Nombre de Producto],Table1[Precio Unitario])</f>
        <v>1750</v>
      </c>
      <c r="E1425" s="5">
        <f ca="1">Tabla2[[#This Row],[Cantidad Vendida]]*Tabla2[[#This Row],[Precio Unitario]]</f>
        <v>14000</v>
      </c>
    </row>
    <row r="1426" spans="1:5">
      <c r="A1426" s="6">
        <v>45158</v>
      </c>
      <c r="B1426" t="str" cm="1">
        <f t="array" aca="1" ref="B1426" ca="1">INDEX(Inventario!B:B, RANDBETWEEN(1, COUNTA(Inventario!B:B)))</f>
        <v>Ratón Inalámbrico Logitech MX Master 3</v>
      </c>
      <c r="C1426">
        <f t="shared" ca="1" si="22"/>
        <v>8</v>
      </c>
      <c r="D1426" s="5">
        <f ca="1">_xlfn.XLOOKUP(Tabla2[[#This Row],[Producto]],Table1[Nombre de Producto],Table1[Precio Unitario])</f>
        <v>1750</v>
      </c>
      <c r="E1426" s="5">
        <f ca="1">Tabla2[[#This Row],[Cantidad Vendida]]*Tabla2[[#This Row],[Precio Unitario]]</f>
        <v>14000</v>
      </c>
    </row>
    <row r="1427" spans="1:5">
      <c r="A1427" s="6">
        <v>45158</v>
      </c>
      <c r="B1427" t="str" cm="1">
        <f t="array" aca="1" ref="B1427" ca="1">INDEX(Inventario!B:B, RANDBETWEEN(1, COUNTA(Inventario!B:B)))</f>
        <v>Teclado Gaming SteelSeries Apex Pro</v>
      </c>
      <c r="C1427">
        <f t="shared" ca="1" si="22"/>
        <v>3</v>
      </c>
      <c r="D1427" s="5">
        <f ca="1">_xlfn.XLOOKUP(Tabla2[[#This Row],[Producto]],Table1[Nombre de Producto],Table1[Precio Unitario])</f>
        <v>3500</v>
      </c>
      <c r="E1427" s="5">
        <f ca="1">Tabla2[[#This Row],[Cantidad Vendida]]*Tabla2[[#This Row],[Precio Unitario]]</f>
        <v>10500</v>
      </c>
    </row>
    <row r="1428" spans="1:5">
      <c r="A1428" s="6">
        <v>45158</v>
      </c>
      <c r="B1428" t="str" cm="1">
        <f t="array" aca="1" ref="B1428" ca="1">INDEX(Inventario!B:B, RANDBETWEEN(1, COUNTA(Inventario!B:B)))</f>
        <v>Auriculares Marshall Major III</v>
      </c>
      <c r="C1428">
        <f t="shared" ca="1" si="22"/>
        <v>11</v>
      </c>
      <c r="D1428" s="5">
        <f ca="1">_xlfn.XLOOKUP(Tabla2[[#This Row],[Producto]],Table1[Nombre de Producto],Table1[Precio Unitario])</f>
        <v>3150</v>
      </c>
      <c r="E1428" s="5">
        <f ca="1">Tabla2[[#This Row],[Cantidad Vendida]]*Tabla2[[#This Row],[Precio Unitario]]</f>
        <v>34650</v>
      </c>
    </row>
    <row r="1429" spans="1:5">
      <c r="A1429" s="6">
        <v>45158</v>
      </c>
      <c r="B1429" t="str" cm="1">
        <f t="array" aca="1" ref="B1429" ca="1">INDEX(Inventario!B:B, RANDBETWEEN(1, COUNTA(Inventario!B:B)))</f>
        <v>Webcam Razer Kiyo</v>
      </c>
      <c r="C1429">
        <f t="shared" ca="1" si="22"/>
        <v>2</v>
      </c>
      <c r="D1429" s="5">
        <f ca="1">_xlfn.XLOOKUP(Tabla2[[#This Row],[Producto]],Table1[Nombre de Producto],Table1[Precio Unitario])</f>
        <v>1750</v>
      </c>
      <c r="E1429" s="5">
        <f ca="1">Tabla2[[#This Row],[Cantidad Vendida]]*Tabla2[[#This Row],[Precio Unitario]]</f>
        <v>3500</v>
      </c>
    </row>
    <row r="1430" spans="1:5">
      <c r="A1430" s="6">
        <v>45158</v>
      </c>
      <c r="B1430" t="str" cm="1">
        <f t="array" aca="1" ref="B1430" ca="1">INDEX(Inventario!B:B, RANDBETWEEN(1, COUNTA(Inventario!B:B)))</f>
        <v>Teclado Compacto Keychron K2</v>
      </c>
      <c r="C1430">
        <f t="shared" ca="1" si="22"/>
        <v>2</v>
      </c>
      <c r="D1430" s="5">
        <f ca="1">_xlfn.XLOOKUP(Tabla2[[#This Row],[Producto]],Table1[Nombre de Producto],Table1[Precio Unitario])</f>
        <v>1225</v>
      </c>
      <c r="E1430" s="5">
        <f ca="1">Tabla2[[#This Row],[Cantidad Vendida]]*Tabla2[[#This Row],[Precio Unitario]]</f>
        <v>2450</v>
      </c>
    </row>
    <row r="1431" spans="1:5">
      <c r="A1431" s="6">
        <v>45158</v>
      </c>
      <c r="B1431" t="str" cm="1">
        <f t="array" aca="1" ref="B1431" ca="1">INDEX(Inventario!B:B, RANDBETWEEN(1, COUNTA(Inventario!B:B)))</f>
        <v>Teclado Mecánico Das Keyboard 4</v>
      </c>
      <c r="C1431">
        <f t="shared" ca="1" si="22"/>
        <v>9</v>
      </c>
      <c r="D1431" s="5">
        <f ca="1">_xlfn.XLOOKUP(Tabla2[[#This Row],[Producto]],Table1[Nombre de Producto],Table1[Precio Unitario])</f>
        <v>2975</v>
      </c>
      <c r="E1431" s="5">
        <f ca="1">Tabla2[[#This Row],[Cantidad Vendida]]*Tabla2[[#This Row],[Precio Unitario]]</f>
        <v>26775</v>
      </c>
    </row>
    <row r="1432" spans="1:5">
      <c r="A1432" s="6">
        <v>45165</v>
      </c>
      <c r="B1432" t="str" cm="1">
        <f t="array" aca="1" ref="B1432" ca="1">INDEX(Inventario!B:B, RANDBETWEEN(1, COUNTA(Inventario!B:B)))</f>
        <v>Teclado Retroiluminado Corsair K70</v>
      </c>
      <c r="C1432">
        <f t="shared" ca="1" si="22"/>
        <v>8</v>
      </c>
      <c r="D1432" s="5">
        <f ca="1">_xlfn.XLOOKUP(Tabla2[[#This Row],[Producto]],Table1[Nombre de Producto],Table1[Precio Unitario])</f>
        <v>2800</v>
      </c>
      <c r="E1432" s="5">
        <f ca="1">Tabla2[[#This Row],[Cantidad Vendida]]*Tabla2[[#This Row],[Precio Unitario]]</f>
        <v>22400</v>
      </c>
    </row>
    <row r="1433" spans="1:5">
      <c r="A1433" s="6">
        <v>45165</v>
      </c>
      <c r="B1433" t="str" cm="1">
        <f t="array" aca="1" ref="B1433" ca="1">INDEX(Inventario!B:B, RANDBETWEEN(1, COUNTA(Inventario!B:B)))</f>
        <v>Auriculares AKG K712 Pro</v>
      </c>
      <c r="C1433">
        <f t="shared" ca="1" si="22"/>
        <v>5</v>
      </c>
      <c r="D1433" s="5">
        <f ca="1">_xlfn.XLOOKUP(Tabla2[[#This Row],[Producto]],Table1[Nombre de Producto],Table1[Precio Unitario])</f>
        <v>6125</v>
      </c>
      <c r="E1433" s="5">
        <f ca="1">Tabla2[[#This Row],[Cantidad Vendida]]*Tabla2[[#This Row],[Precio Unitario]]</f>
        <v>30625</v>
      </c>
    </row>
    <row r="1434" spans="1:5">
      <c r="A1434" s="6">
        <v>45165</v>
      </c>
      <c r="B1434" t="str" cm="1">
        <f t="array" aca="1" ref="B1434" ca="1">INDEX(Inventario!B:B, RANDBETWEEN(1, COUNTA(Inventario!B:B)))</f>
        <v>Ratón Inalámbrico Logitech MX Master 3</v>
      </c>
      <c r="C1434">
        <f t="shared" ca="1" si="22"/>
        <v>2</v>
      </c>
      <c r="D1434" s="5">
        <f ca="1">_xlfn.XLOOKUP(Tabla2[[#This Row],[Producto]],Table1[Nombre de Producto],Table1[Precio Unitario])</f>
        <v>1750</v>
      </c>
      <c r="E1434" s="5">
        <f ca="1">Tabla2[[#This Row],[Cantidad Vendida]]*Tabla2[[#This Row],[Precio Unitario]]</f>
        <v>3500</v>
      </c>
    </row>
    <row r="1435" spans="1:5">
      <c r="A1435" s="6">
        <v>45165</v>
      </c>
      <c r="B1435" t="str" cm="1">
        <f t="array" aca="1" ref="B1435" ca="1">INDEX(Inventario!B:B, RANDBETWEEN(1, COUNTA(Inventario!B:B)))</f>
        <v>Teclado Mecánico Logitech G915</v>
      </c>
      <c r="C1435">
        <f t="shared" ca="1" si="22"/>
        <v>11</v>
      </c>
      <c r="D1435" s="5">
        <f ca="1">_xlfn.XLOOKUP(Tabla2[[#This Row],[Producto]],Table1[Nombre de Producto],Table1[Precio Unitario])</f>
        <v>4007.5</v>
      </c>
      <c r="E1435" s="5">
        <f ca="1">Tabla2[[#This Row],[Cantidad Vendida]]*Tabla2[[#This Row],[Precio Unitario]]</f>
        <v>44082.5</v>
      </c>
    </row>
    <row r="1436" spans="1:5">
      <c r="A1436" s="6">
        <v>45165</v>
      </c>
      <c r="B1436" t="str" cm="1">
        <f t="array" aca="1" ref="B1436" ca="1">INDEX(Inventario!B:B, RANDBETWEEN(1, COUNTA(Inventario!B:B)))</f>
        <v>Auriculares Marshall Major III</v>
      </c>
      <c r="C1436">
        <f t="shared" ca="1" si="22"/>
        <v>12</v>
      </c>
      <c r="D1436" s="5">
        <f ca="1">_xlfn.XLOOKUP(Tabla2[[#This Row],[Producto]],Table1[Nombre de Producto],Table1[Precio Unitario])</f>
        <v>3150</v>
      </c>
      <c r="E1436" s="5">
        <f ca="1">Tabla2[[#This Row],[Cantidad Vendida]]*Tabla2[[#This Row],[Precio Unitario]]</f>
        <v>37800</v>
      </c>
    </row>
    <row r="1437" spans="1:5">
      <c r="A1437" s="6">
        <v>45165</v>
      </c>
      <c r="B1437" t="str" cm="1">
        <f t="array" aca="1" ref="B1437" ca="1">INDEX(Inventario!B:B, RANDBETWEEN(1, COUNTA(Inventario!B:B)))</f>
        <v>Auriculares Corsair Virtuoso RGB Wireless</v>
      </c>
      <c r="C1437">
        <f t="shared" ca="1" si="22"/>
        <v>5</v>
      </c>
      <c r="D1437" s="5">
        <f ca="1">_xlfn.XLOOKUP(Tabla2[[#This Row],[Producto]],Table1[Nombre de Producto],Table1[Precio Unitario])</f>
        <v>3150</v>
      </c>
      <c r="E1437" s="5">
        <f ca="1">Tabla2[[#This Row],[Cantidad Vendida]]*Tabla2[[#This Row],[Precio Unitario]]</f>
        <v>15750</v>
      </c>
    </row>
    <row r="1438" spans="1:5">
      <c r="A1438" s="6">
        <v>45165</v>
      </c>
      <c r="B1438" t="str" cm="1">
        <f t="array" aca="1" ref="B1438" ca="1">INDEX(Inventario!B:B, RANDBETWEEN(1, COUNTA(Inventario!B:B)))</f>
        <v>Monitor Dell UltraSharp 27</v>
      </c>
      <c r="C1438">
        <f t="shared" ca="1" si="22"/>
        <v>8</v>
      </c>
      <c r="D1438" s="5">
        <f ca="1">_xlfn.XLOOKUP(Tabla2[[#This Row],[Producto]],Table1[Nombre de Producto],Table1[Precio Unitario])</f>
        <v>8750</v>
      </c>
      <c r="E1438" s="5">
        <f ca="1">Tabla2[[#This Row],[Cantidad Vendida]]*Tabla2[[#This Row],[Precio Unitario]]</f>
        <v>70000</v>
      </c>
    </row>
    <row r="1439" spans="1:5">
      <c r="A1439" s="6">
        <v>45165</v>
      </c>
      <c r="B1439" t="str" cm="1">
        <f t="array" aca="1" ref="B1439" ca="1">INDEX(Inventario!B:B, RANDBETWEEN(1, COUNTA(Inventario!B:B)))</f>
        <v>Auriculares Beyerdynamic DT 990 Pro</v>
      </c>
      <c r="C1439">
        <f t="shared" ca="1" si="22"/>
        <v>4</v>
      </c>
      <c r="D1439" s="5">
        <f ca="1">_xlfn.XLOOKUP(Tabla2[[#This Row],[Producto]],Table1[Nombre de Producto],Table1[Precio Unitario])</f>
        <v>6125</v>
      </c>
      <c r="E1439" s="5">
        <f ca="1">Tabla2[[#This Row],[Cantidad Vendida]]*Tabla2[[#This Row],[Precio Unitario]]</f>
        <v>24500</v>
      </c>
    </row>
    <row r="1440" spans="1:5">
      <c r="A1440" s="6">
        <v>45165</v>
      </c>
      <c r="B1440" t="str" cm="1">
        <f t="array" aca="1" ref="B1440" ca="1">INDEX(Inventario!B:B, RANDBETWEEN(1, COUNTA(Inventario!B:B)))</f>
        <v>Monitor Samsung Odyssey G7</v>
      </c>
      <c r="C1440">
        <f t="shared" ca="1" si="22"/>
        <v>2</v>
      </c>
      <c r="D1440" s="5">
        <f ca="1">_xlfn.XLOOKUP(Tabla2[[#This Row],[Producto]],Table1[Nombre de Producto],Table1[Precio Unitario])</f>
        <v>12250</v>
      </c>
      <c r="E1440" s="5">
        <f ca="1">Tabla2[[#This Row],[Cantidad Vendida]]*Tabla2[[#This Row],[Precio Unitario]]</f>
        <v>24500</v>
      </c>
    </row>
    <row r="1441" spans="1:5">
      <c r="A1441" s="6">
        <v>45165</v>
      </c>
      <c r="B1441" t="str" cm="1">
        <f t="array" aca="1" ref="B1441" ca="1">INDEX(Inventario!B:B, RANDBETWEEN(1, COUNTA(Inventario!B:B)))</f>
        <v>Monitor BenQ PD3200U</v>
      </c>
      <c r="C1441">
        <f t="shared" ca="1" si="22"/>
        <v>12</v>
      </c>
      <c r="D1441" s="5">
        <f ca="1">_xlfn.XLOOKUP(Tabla2[[#This Row],[Producto]],Table1[Nombre de Producto],Table1[Precio Unitario])</f>
        <v>12250</v>
      </c>
      <c r="E1441" s="5">
        <f ca="1">Tabla2[[#This Row],[Cantidad Vendida]]*Tabla2[[#This Row],[Precio Unitario]]</f>
        <v>147000</v>
      </c>
    </row>
    <row r="1442" spans="1:5">
      <c r="A1442" s="6">
        <v>45165</v>
      </c>
      <c r="B1442" t="str" cm="1">
        <f t="array" aca="1" ref="B1442" ca="1">INDEX(Inventario!B:B, RANDBETWEEN(1, COUNTA(Inventario!B:B)))</f>
        <v>Monitor BenQ PD3200U</v>
      </c>
      <c r="C1442">
        <f t="shared" ca="1" si="22"/>
        <v>0</v>
      </c>
      <c r="D1442" s="5">
        <f ca="1">_xlfn.XLOOKUP(Tabla2[[#This Row],[Producto]],Table1[Nombre de Producto],Table1[Precio Unitario])</f>
        <v>12250</v>
      </c>
      <c r="E1442" s="5">
        <f ca="1">Tabla2[[#This Row],[Cantidad Vendida]]*Tabla2[[#This Row],[Precio Unitario]]</f>
        <v>0</v>
      </c>
    </row>
    <row r="1443" spans="1:5">
      <c r="A1443" s="6">
        <v>45165</v>
      </c>
      <c r="B1443" t="str" cm="1">
        <f t="array" aca="1" ref="B1443" ca="1">INDEX(Inventario!B:B, RANDBETWEEN(1, COUNTA(Inventario!B:B)))</f>
        <v>Monitor Dell UltraSharp 27</v>
      </c>
      <c r="C1443">
        <f t="shared" ca="1" si="22"/>
        <v>2</v>
      </c>
      <c r="D1443" s="5">
        <f ca="1">_xlfn.XLOOKUP(Tabla2[[#This Row],[Producto]],Table1[Nombre de Producto],Table1[Precio Unitario])</f>
        <v>8750</v>
      </c>
      <c r="E1443" s="5">
        <f ca="1">Tabla2[[#This Row],[Cantidad Vendida]]*Tabla2[[#This Row],[Precio Unitario]]</f>
        <v>17500</v>
      </c>
    </row>
    <row r="1444" spans="1:5">
      <c r="A1444" s="6">
        <v>45165</v>
      </c>
      <c r="B1444" t="str" cm="1">
        <f t="array" aca="1" ref="B1444" ca="1">INDEX(Inventario!B:B, RANDBETWEEN(1, COUNTA(Inventario!B:B)))</f>
        <v>Auriculares Logitech G Pro X</v>
      </c>
      <c r="C1444">
        <f t="shared" ca="1" si="22"/>
        <v>10</v>
      </c>
      <c r="D1444" s="5">
        <f ca="1">_xlfn.XLOOKUP(Tabla2[[#This Row],[Producto]],Table1[Nombre de Producto],Table1[Precio Unitario])</f>
        <v>2625</v>
      </c>
      <c r="E1444" s="5">
        <f ca="1">Tabla2[[#This Row],[Cantidad Vendida]]*Tabla2[[#This Row],[Precio Unitario]]</f>
        <v>26250</v>
      </c>
    </row>
    <row r="1445" spans="1:5">
      <c r="A1445" s="6">
        <v>45165</v>
      </c>
      <c r="B1445" t="str" cm="1">
        <f t="array" aca="1" ref="B1445" ca="1">INDEX(Inventario!B:B, RANDBETWEEN(1, COUNTA(Inventario!B:B)))</f>
        <v>Teclado Gamer Razer Huntsman Mini</v>
      </c>
      <c r="C1445">
        <f t="shared" ca="1" si="22"/>
        <v>10</v>
      </c>
      <c r="D1445" s="5">
        <f ca="1">_xlfn.XLOOKUP(Tabla2[[#This Row],[Producto]],Table1[Nombre de Producto],Table1[Precio Unitario])</f>
        <v>2450</v>
      </c>
      <c r="E1445" s="5">
        <f ca="1">Tabla2[[#This Row],[Cantidad Vendida]]*Tabla2[[#This Row],[Precio Unitario]]</f>
        <v>24500</v>
      </c>
    </row>
    <row r="1446" spans="1:5">
      <c r="A1446" s="6">
        <v>45165</v>
      </c>
      <c r="B1446" t="str" cm="1">
        <f t="array" aca="1" ref="B1446" ca="1">INDEX(Inventario!B:B, RANDBETWEEN(1, COUNTA(Inventario!B:B)))</f>
        <v>Monitor HP Omen 27i</v>
      </c>
      <c r="C1446">
        <f t="shared" ca="1" si="22"/>
        <v>9</v>
      </c>
      <c r="D1446" s="5">
        <f ca="1">_xlfn.XLOOKUP(Tabla2[[#This Row],[Producto]],Table1[Nombre de Producto],Table1[Precio Unitario])</f>
        <v>8750</v>
      </c>
      <c r="E1446" s="5">
        <f ca="1">Tabla2[[#This Row],[Cantidad Vendida]]*Tabla2[[#This Row],[Precio Unitario]]</f>
        <v>78750</v>
      </c>
    </row>
    <row r="1447" spans="1:5">
      <c r="A1447" s="6">
        <v>45165</v>
      </c>
      <c r="B1447" t="str" cm="1">
        <f t="array" aca="1" ref="B1447" ca="1">INDEX(Inventario!B:B, RANDBETWEEN(1, COUNTA(Inventario!B:B)))</f>
        <v>Ratón Inalámbrico Logitech Pebble M350</v>
      </c>
      <c r="C1447">
        <f t="shared" ca="1" si="22"/>
        <v>7</v>
      </c>
      <c r="D1447" s="5">
        <f ca="1">_xlfn.XLOOKUP(Tabla2[[#This Row],[Producto]],Table1[Nombre de Producto],Table1[Precio Unitario])</f>
        <v>875</v>
      </c>
      <c r="E1447" s="5">
        <f ca="1">Tabla2[[#This Row],[Cantidad Vendida]]*Tabla2[[#This Row],[Precio Unitario]]</f>
        <v>6125</v>
      </c>
    </row>
    <row r="1448" spans="1:5">
      <c r="A1448" s="6">
        <v>45165</v>
      </c>
      <c r="B1448" t="str" cm="1">
        <f t="array" aca="1" ref="B1448" ca="1">INDEX(Inventario!B:B, RANDBETWEEN(1, COUNTA(Inventario!B:B)))</f>
        <v>Teclado Numérico Jelly Comb</v>
      </c>
      <c r="C1448">
        <f t="shared" ca="1" si="22"/>
        <v>0</v>
      </c>
      <c r="D1448" s="5">
        <f ca="1">_xlfn.XLOOKUP(Tabla2[[#This Row],[Producto]],Table1[Nombre de Producto],Table1[Precio Unitario])</f>
        <v>525</v>
      </c>
      <c r="E1448" s="5">
        <f ca="1">Tabla2[[#This Row],[Cantidad Vendida]]*Tabla2[[#This Row],[Precio Unitario]]</f>
        <v>0</v>
      </c>
    </row>
    <row r="1449" spans="1:5">
      <c r="A1449" s="6">
        <v>45165</v>
      </c>
      <c r="B1449" t="str" cm="1">
        <f t="array" aca="1" ref="B1449" ca="1">INDEX(Inventario!B:B, RANDBETWEEN(1, COUNTA(Inventario!B:B)))</f>
        <v>Ratón Inalámbrico Logitech Pebble M350</v>
      </c>
      <c r="C1449">
        <f t="shared" ca="1" si="22"/>
        <v>8</v>
      </c>
      <c r="D1449" s="5">
        <f ca="1">_xlfn.XLOOKUP(Tabla2[[#This Row],[Producto]],Table1[Nombre de Producto],Table1[Precio Unitario])</f>
        <v>875</v>
      </c>
      <c r="E1449" s="5">
        <f ca="1">Tabla2[[#This Row],[Cantidad Vendida]]*Tabla2[[#This Row],[Precio Unitario]]</f>
        <v>7000</v>
      </c>
    </row>
    <row r="1450" spans="1:5">
      <c r="A1450" s="6">
        <v>45165</v>
      </c>
      <c r="B1450" t="str" cm="1">
        <f t="array" aca="1" ref="B1450" ca="1">INDEX(Inventario!B:B, RANDBETWEEN(1, COUNTA(Inventario!B:B)))</f>
        <v>Monitor Acer Predator X27</v>
      </c>
      <c r="C1450">
        <f t="shared" ca="1" si="22"/>
        <v>8</v>
      </c>
      <c r="D1450" s="5">
        <f ca="1">_xlfn.XLOOKUP(Tabla2[[#This Row],[Producto]],Table1[Nombre de Producto],Table1[Precio Unitario])</f>
        <v>21000</v>
      </c>
      <c r="E1450" s="5">
        <f ca="1">Tabla2[[#This Row],[Cantidad Vendida]]*Tabla2[[#This Row],[Precio Unitario]]</f>
        <v>168000</v>
      </c>
    </row>
    <row r="1451" spans="1:5">
      <c r="A1451" s="6">
        <v>45165</v>
      </c>
      <c r="B1451" t="str" cm="1">
        <f t="array" aca="1" ref="B1451" ca="1">INDEX(Inventario!B:B, RANDBETWEEN(1, COUNTA(Inventario!B:B)))</f>
        <v>Teclado Mecánico Das Keyboard 4</v>
      </c>
      <c r="C1451">
        <f t="shared" ca="1" si="22"/>
        <v>8</v>
      </c>
      <c r="D1451" s="5">
        <f ca="1">_xlfn.XLOOKUP(Tabla2[[#This Row],[Producto]],Table1[Nombre de Producto],Table1[Precio Unitario])</f>
        <v>2975</v>
      </c>
      <c r="E1451" s="5">
        <f ca="1">Tabla2[[#This Row],[Cantidad Vendida]]*Tabla2[[#This Row],[Precio Unitario]]</f>
        <v>23800</v>
      </c>
    </row>
    <row r="1452" spans="1:5">
      <c r="A1452" s="6">
        <v>45165</v>
      </c>
      <c r="B1452" t="str" cm="1">
        <f t="array" aca="1" ref="B1452" ca="1">INDEX(Inventario!B:B, RANDBETWEEN(1, COUNTA(Inventario!B:B)))</f>
        <v>Auriculares AKG K712 Pro</v>
      </c>
      <c r="C1452">
        <f t="shared" ca="1" si="22"/>
        <v>0</v>
      </c>
      <c r="D1452" s="5">
        <f ca="1">_xlfn.XLOOKUP(Tabla2[[#This Row],[Producto]],Table1[Nombre de Producto],Table1[Precio Unitario])</f>
        <v>6125</v>
      </c>
      <c r="E1452" s="5">
        <f ca="1">Tabla2[[#This Row],[Cantidad Vendida]]*Tabla2[[#This Row],[Precio Unitario]]</f>
        <v>0</v>
      </c>
    </row>
    <row r="1453" spans="1:5">
      <c r="A1453" s="6">
        <v>45165</v>
      </c>
      <c r="B1453" t="str" cm="1">
        <f t="array" aca="1" ref="B1453" ca="1">INDEX(Inventario!B:B, RANDBETWEEN(1, COUNTA(Inventario!B:B)))</f>
        <v>Ratón Vertical Ergonomico Anker</v>
      </c>
      <c r="C1453">
        <f t="shared" ca="1" si="22"/>
        <v>1</v>
      </c>
      <c r="D1453" s="5">
        <f ca="1">_xlfn.XLOOKUP(Tabla2[[#This Row],[Producto]],Table1[Nombre de Producto],Table1[Precio Unitario])</f>
        <v>525</v>
      </c>
      <c r="E1453" s="5">
        <f ca="1">Tabla2[[#This Row],[Cantidad Vendida]]*Tabla2[[#This Row],[Precio Unitario]]</f>
        <v>525</v>
      </c>
    </row>
    <row r="1454" spans="1:5">
      <c r="A1454" s="6">
        <v>45165</v>
      </c>
      <c r="B1454" t="str" cm="1">
        <f t="array" aca="1" ref="B1454" ca="1">INDEX(Inventario!B:B, RANDBETWEEN(1, COUNTA(Inventario!B:B)))</f>
        <v>Teclado Gamer Razer Huntsman Mini</v>
      </c>
      <c r="C1454">
        <f t="shared" ca="1" si="22"/>
        <v>0</v>
      </c>
      <c r="D1454" s="5">
        <f ca="1">_xlfn.XLOOKUP(Tabla2[[#This Row],[Producto]],Table1[Nombre de Producto],Table1[Precio Unitario])</f>
        <v>2450</v>
      </c>
      <c r="E1454" s="5">
        <f ca="1">Tabla2[[#This Row],[Cantidad Vendida]]*Tabla2[[#This Row],[Precio Unitario]]</f>
        <v>0</v>
      </c>
    </row>
    <row r="1455" spans="1:5">
      <c r="A1455" s="6">
        <v>45165</v>
      </c>
      <c r="B1455" t="str" cm="1">
        <f t="array" aca="1" ref="B1455" ca="1">INDEX(Inventario!B:B, RANDBETWEEN(1, COUNTA(Inventario!B:B)))</f>
        <v>Webcam Logitech C920</v>
      </c>
      <c r="C1455">
        <f t="shared" ca="1" si="22"/>
        <v>10</v>
      </c>
      <c r="D1455" s="5">
        <f ca="1">_xlfn.XLOOKUP(Tabla2[[#This Row],[Producto]],Table1[Nombre de Producto],Table1[Precio Unitario])</f>
        <v>1400</v>
      </c>
      <c r="E1455" s="5">
        <f ca="1">Tabla2[[#This Row],[Cantidad Vendida]]*Tabla2[[#This Row],[Precio Unitario]]</f>
        <v>14000</v>
      </c>
    </row>
    <row r="1456" spans="1:5">
      <c r="A1456" s="6">
        <v>45165</v>
      </c>
      <c r="B1456" t="str" cm="1">
        <f t="array" aca="1" ref="B1456" ca="1">INDEX(Inventario!B:B, RANDBETWEEN(1, COUNTA(Inventario!B:B)))</f>
        <v>Monitor BenQ PD3200U</v>
      </c>
      <c r="C1456">
        <f t="shared" ca="1" si="22"/>
        <v>7</v>
      </c>
      <c r="D1456" s="5">
        <f ca="1">_xlfn.XLOOKUP(Tabla2[[#This Row],[Producto]],Table1[Nombre de Producto],Table1[Precio Unitario])</f>
        <v>12250</v>
      </c>
      <c r="E1456" s="5">
        <f ca="1">Tabla2[[#This Row],[Cantidad Vendida]]*Tabla2[[#This Row],[Precio Unitario]]</f>
        <v>85750</v>
      </c>
    </row>
    <row r="1457" spans="1:5">
      <c r="A1457" s="6">
        <v>45165</v>
      </c>
      <c r="B1457" t="str" cm="1">
        <f t="array" aca="1" ref="B1457" ca="1">INDEX(Inventario!B:B, RANDBETWEEN(1, COUNTA(Inventario!B:B)))</f>
        <v>Teclado Retroiluminado Corsair K70</v>
      </c>
      <c r="C1457">
        <f t="shared" ca="1" si="22"/>
        <v>2</v>
      </c>
      <c r="D1457" s="5">
        <f ca="1">_xlfn.XLOOKUP(Tabla2[[#This Row],[Producto]],Table1[Nombre de Producto],Table1[Precio Unitario])</f>
        <v>2800</v>
      </c>
      <c r="E1457" s="5">
        <f ca="1">Tabla2[[#This Row],[Cantidad Vendida]]*Tabla2[[#This Row],[Precio Unitario]]</f>
        <v>5600</v>
      </c>
    </row>
    <row r="1458" spans="1:5">
      <c r="A1458" s="6">
        <v>45165</v>
      </c>
      <c r="B1458" t="str" cm="1">
        <f t="array" aca="1" ref="B1458" ca="1">INDEX(Inventario!B:B, RANDBETWEEN(1, COUNTA(Inventario!B:B)))</f>
        <v>Auriculares Corsair Virtuoso RGB Wireless</v>
      </c>
      <c r="C1458">
        <f t="shared" ca="1" si="22"/>
        <v>0</v>
      </c>
      <c r="D1458" s="5">
        <f ca="1">_xlfn.XLOOKUP(Tabla2[[#This Row],[Producto]],Table1[Nombre de Producto],Table1[Precio Unitario])</f>
        <v>3150</v>
      </c>
      <c r="E1458" s="5">
        <f ca="1">Tabla2[[#This Row],[Cantidad Vendida]]*Tabla2[[#This Row],[Precio Unitario]]</f>
        <v>0</v>
      </c>
    </row>
    <row r="1459" spans="1:5">
      <c r="A1459" s="6">
        <v>45165</v>
      </c>
      <c r="B1459" t="str" cm="1">
        <f t="array" aca="1" ref="B1459" ca="1">INDEX(Inventario!B:B, RANDBETWEEN(1, COUNTA(Inventario!B:B)))</f>
        <v>Teclado Mecánico Razer BlackWidow Elite</v>
      </c>
      <c r="C1459">
        <f t="shared" ca="1" si="22"/>
        <v>6</v>
      </c>
      <c r="D1459" s="5">
        <f ca="1">_xlfn.XLOOKUP(Tabla2[[#This Row],[Producto]],Table1[Nombre de Producto],Table1[Precio Unitario])</f>
        <v>2975</v>
      </c>
      <c r="E1459" s="5">
        <f ca="1">Tabla2[[#This Row],[Cantidad Vendida]]*Tabla2[[#This Row],[Precio Unitario]]</f>
        <v>17850</v>
      </c>
    </row>
    <row r="1460" spans="1:5">
      <c r="A1460" s="6">
        <v>45165</v>
      </c>
      <c r="B1460" t="str" cm="1">
        <f t="array" aca="1" ref="B1460" ca="1">INDEX(Inventario!B:B, RANDBETWEEN(1, COUNTA(Inventario!B:B)))</f>
        <v>Ratón Inalámbrico Logitech MX Master 3</v>
      </c>
      <c r="C1460">
        <f t="shared" ca="1" si="22"/>
        <v>11</v>
      </c>
      <c r="D1460" s="5">
        <f ca="1">_xlfn.XLOOKUP(Tabla2[[#This Row],[Producto]],Table1[Nombre de Producto],Table1[Precio Unitario])</f>
        <v>1750</v>
      </c>
      <c r="E1460" s="5">
        <f ca="1">Tabla2[[#This Row],[Cantidad Vendida]]*Tabla2[[#This Row],[Precio Unitario]]</f>
        <v>19250</v>
      </c>
    </row>
    <row r="1461" spans="1:5">
      <c r="A1461" s="6">
        <v>45165</v>
      </c>
      <c r="B1461" t="str" cm="1">
        <f t="array" aca="1" ref="B1461" ca="1">INDEX(Inventario!B:B, RANDBETWEEN(1, COUNTA(Inventario!B:B)))</f>
        <v>Monitor Acer Predator X27</v>
      </c>
      <c r="C1461">
        <f t="shared" ca="1" si="22"/>
        <v>11</v>
      </c>
      <c r="D1461" s="5">
        <f ca="1">_xlfn.XLOOKUP(Tabla2[[#This Row],[Producto]],Table1[Nombre de Producto],Table1[Precio Unitario])</f>
        <v>21000</v>
      </c>
      <c r="E1461" s="5">
        <f ca="1">Tabla2[[#This Row],[Cantidad Vendida]]*Tabla2[[#This Row],[Precio Unitario]]</f>
        <v>231000</v>
      </c>
    </row>
    <row r="1462" spans="1:5">
      <c r="A1462" s="6">
        <v>45165</v>
      </c>
      <c r="B1462" t="str" cm="1">
        <f t="array" aca="1" ref="B1462" ca="1">INDEX(Inventario!B:B, RANDBETWEEN(1, COUNTA(Inventario!B:B)))</f>
        <v>Auriculares Beyerdynamic DT 990 Pro</v>
      </c>
      <c r="C1462">
        <f t="shared" ca="1" si="22"/>
        <v>5</v>
      </c>
      <c r="D1462" s="5">
        <f ca="1">_xlfn.XLOOKUP(Tabla2[[#This Row],[Producto]],Table1[Nombre de Producto],Table1[Precio Unitario])</f>
        <v>6125</v>
      </c>
      <c r="E1462" s="5">
        <f ca="1">Tabla2[[#This Row],[Cantidad Vendida]]*Tabla2[[#This Row],[Precio Unitario]]</f>
        <v>30625</v>
      </c>
    </row>
    <row r="1463" spans="1:5">
      <c r="A1463" s="6">
        <v>45165</v>
      </c>
      <c r="B1463" t="str" cm="1">
        <f t="array" aca="1" ref="B1463" ca="1">INDEX(Inventario!B:B, RANDBETWEEN(1, COUNTA(Inventario!B:B)))</f>
        <v>Teclado Inalámbrico Arteck HB030B</v>
      </c>
      <c r="C1463">
        <f t="shared" ca="1" si="22"/>
        <v>7</v>
      </c>
      <c r="D1463" s="5">
        <f ca="1">_xlfn.XLOOKUP(Tabla2[[#This Row],[Producto]],Table1[Nombre de Producto],Table1[Precio Unitario])</f>
        <v>525</v>
      </c>
      <c r="E1463" s="5">
        <f ca="1">Tabla2[[#This Row],[Cantidad Vendida]]*Tabla2[[#This Row],[Precio Unitario]]</f>
        <v>3675</v>
      </c>
    </row>
    <row r="1464" spans="1:5">
      <c r="A1464" s="6">
        <v>45165</v>
      </c>
      <c r="B1464" t="str" cm="1">
        <f t="array" aca="1" ref="B1464" ca="1">INDEX(Inventario!B:B, RANDBETWEEN(1, COUNTA(Inventario!B:B)))</f>
        <v>Auriculares Bose QuietComfort 35 II</v>
      </c>
      <c r="C1464">
        <f t="shared" ca="1" si="22"/>
        <v>7</v>
      </c>
      <c r="D1464" s="5">
        <f ca="1">_xlfn.XLOOKUP(Tabla2[[#This Row],[Producto]],Table1[Nombre de Producto],Table1[Precio Unitario])</f>
        <v>5250</v>
      </c>
      <c r="E1464" s="5">
        <f ca="1">Tabla2[[#This Row],[Cantidad Vendida]]*Tabla2[[#This Row],[Precio Unitario]]</f>
        <v>36750</v>
      </c>
    </row>
    <row r="1465" spans="1:5">
      <c r="A1465" s="6">
        <v>45165</v>
      </c>
      <c r="B1465" t="str" cm="1">
        <f t="array" aca="1" ref="B1465" ca="1">INDEX(Inventario!B:B, RANDBETWEEN(1, COUNTA(Inventario!B:B)))</f>
        <v>Auriculares Logitech G Pro X</v>
      </c>
      <c r="C1465">
        <f t="shared" ca="1" si="22"/>
        <v>10</v>
      </c>
      <c r="D1465" s="5">
        <f ca="1">_xlfn.XLOOKUP(Tabla2[[#This Row],[Producto]],Table1[Nombre de Producto],Table1[Precio Unitario])</f>
        <v>2625</v>
      </c>
      <c r="E1465" s="5">
        <f ca="1">Tabla2[[#This Row],[Cantidad Vendida]]*Tabla2[[#This Row],[Precio Unitario]]</f>
        <v>26250</v>
      </c>
    </row>
    <row r="1466" spans="1:5">
      <c r="A1466" s="6">
        <v>45165</v>
      </c>
      <c r="B1466" t="str" cm="1">
        <f t="array" aca="1" ref="B1466" ca="1">INDEX(Inventario!B:B, RANDBETWEEN(1, COUNTA(Inventario!B:B)))</f>
        <v>Teclado Bluetooth Microsoft Surface</v>
      </c>
      <c r="C1466">
        <f t="shared" ca="1" si="22"/>
        <v>10</v>
      </c>
      <c r="D1466" s="5">
        <f ca="1">_xlfn.XLOOKUP(Tabla2[[#This Row],[Producto]],Table1[Nombre de Producto],Table1[Precio Unitario])</f>
        <v>1400</v>
      </c>
      <c r="E1466" s="5">
        <f ca="1">Tabla2[[#This Row],[Cantidad Vendida]]*Tabla2[[#This Row],[Precio Unitario]]</f>
        <v>14000</v>
      </c>
    </row>
    <row r="1467" spans="1:5">
      <c r="A1467" s="6">
        <v>45165</v>
      </c>
      <c r="B1467" t="str" cm="1">
        <f t="array" aca="1" ref="B1467" ca="1">INDEX(Inventario!B:B, RANDBETWEEN(1, COUNTA(Inventario!B:B)))</f>
        <v>Ratón Gaming Logitech G502 Hero</v>
      </c>
      <c r="C1467">
        <f t="shared" ca="1" si="22"/>
        <v>11</v>
      </c>
      <c r="D1467" s="5">
        <f ca="1">_xlfn.XLOOKUP(Tabla2[[#This Row],[Producto]],Table1[Nombre de Producto],Table1[Precio Unitario])</f>
        <v>875</v>
      </c>
      <c r="E1467" s="5">
        <f ca="1">Tabla2[[#This Row],[Cantidad Vendida]]*Tabla2[[#This Row],[Precio Unitario]]</f>
        <v>9625</v>
      </c>
    </row>
    <row r="1468" spans="1:5">
      <c r="A1468" s="6">
        <v>45165</v>
      </c>
      <c r="B1468" t="str" cm="1">
        <f t="array" aca="1" ref="B1468" ca="1">INDEX(Inventario!B:B, RANDBETWEEN(1, COUNTA(Inventario!B:B)))</f>
        <v>Monitor Acer Predator X27</v>
      </c>
      <c r="C1468">
        <f t="shared" ca="1" si="22"/>
        <v>10</v>
      </c>
      <c r="D1468" s="5">
        <f ca="1">_xlfn.XLOOKUP(Tabla2[[#This Row],[Producto]],Table1[Nombre de Producto],Table1[Precio Unitario])</f>
        <v>21000</v>
      </c>
      <c r="E1468" s="5">
        <f ca="1">Tabla2[[#This Row],[Cantidad Vendida]]*Tabla2[[#This Row],[Precio Unitario]]</f>
        <v>210000</v>
      </c>
    </row>
    <row r="1469" spans="1:5">
      <c r="A1469" s="6">
        <v>45165</v>
      </c>
      <c r="B1469" t="str" cm="1">
        <f t="array" aca="1" ref="B1469" ca="1">INDEX(Inventario!B:B, RANDBETWEEN(1, COUNTA(Inventario!B:B)))</f>
        <v>Ratón Vertical Ergonomico Anker</v>
      </c>
      <c r="C1469">
        <f t="shared" ca="1" si="22"/>
        <v>11</v>
      </c>
      <c r="D1469" s="5">
        <f ca="1">_xlfn.XLOOKUP(Tabla2[[#This Row],[Producto]],Table1[Nombre de Producto],Table1[Precio Unitario])</f>
        <v>525</v>
      </c>
      <c r="E1469" s="5">
        <f ca="1">Tabla2[[#This Row],[Cantidad Vendida]]*Tabla2[[#This Row],[Precio Unitario]]</f>
        <v>5775</v>
      </c>
    </row>
    <row r="1470" spans="1:5">
      <c r="A1470" s="6">
        <v>45165</v>
      </c>
      <c r="B1470" t="str" cm="1">
        <f t="array" aca="1" ref="B1470" ca="1">INDEX(Inventario!B:B, RANDBETWEEN(1, COUNTA(Inventario!B:B)))</f>
        <v>Ratón Gaming Logitech G502 Hero</v>
      </c>
      <c r="C1470">
        <f t="shared" ca="1" si="22"/>
        <v>10</v>
      </c>
      <c r="D1470" s="5">
        <f ca="1">_xlfn.XLOOKUP(Tabla2[[#This Row],[Producto]],Table1[Nombre de Producto],Table1[Precio Unitario])</f>
        <v>875</v>
      </c>
      <c r="E1470" s="5">
        <f ca="1">Tabla2[[#This Row],[Cantidad Vendida]]*Tabla2[[#This Row],[Precio Unitario]]</f>
        <v>8750</v>
      </c>
    </row>
    <row r="1471" spans="1:5">
      <c r="A1471" s="6">
        <v>45165</v>
      </c>
      <c r="B1471" t="str" cm="1">
        <f t="array" aca="1" ref="B1471" ca="1">INDEX(Inventario!B:B, RANDBETWEEN(1, COUNTA(Inventario!B:B)))</f>
        <v>Auriculares Audio-Technica ATH-M50x</v>
      </c>
      <c r="C1471">
        <f t="shared" ca="1" si="22"/>
        <v>2</v>
      </c>
      <c r="D1471" s="5">
        <f ca="1">_xlfn.XLOOKUP(Tabla2[[#This Row],[Producto]],Table1[Nombre de Producto],Table1[Precio Unitario])</f>
        <v>2625</v>
      </c>
      <c r="E1471" s="5">
        <f ca="1">Tabla2[[#This Row],[Cantidad Vendida]]*Tabla2[[#This Row],[Precio Unitario]]</f>
        <v>5250</v>
      </c>
    </row>
    <row r="1472" spans="1:5">
      <c r="A1472" s="6">
        <v>45165</v>
      </c>
      <c r="B1472" t="str" cm="1">
        <f t="array" aca="1" ref="B1472" ca="1">INDEX(Inventario!B:B, RANDBETWEEN(1, COUNTA(Inventario!B:B)))</f>
        <v>Monitor Acer Predator X27</v>
      </c>
      <c r="C1472">
        <f t="shared" ca="1" si="22"/>
        <v>12</v>
      </c>
      <c r="D1472" s="5">
        <f ca="1">_xlfn.XLOOKUP(Tabla2[[#This Row],[Producto]],Table1[Nombre de Producto],Table1[Precio Unitario])</f>
        <v>21000</v>
      </c>
      <c r="E1472" s="5">
        <f ca="1">Tabla2[[#This Row],[Cantidad Vendida]]*Tabla2[[#This Row],[Precio Unitario]]</f>
        <v>252000</v>
      </c>
    </row>
    <row r="1473" spans="1:5">
      <c r="A1473" s="6">
        <v>45165</v>
      </c>
      <c r="B1473" t="str" cm="1">
        <f t="array" aca="1" ref="B1473" ca="1">INDEX(Inventario!B:B, RANDBETWEEN(1, COUNTA(Inventario!B:B)))</f>
        <v>Monitor Dell S2721QS</v>
      </c>
      <c r="C1473">
        <f t="shared" ca="1" si="22"/>
        <v>8</v>
      </c>
      <c r="D1473" s="5">
        <f ca="1">_xlfn.XLOOKUP(Tabla2[[#This Row],[Producto]],Table1[Nombre de Producto],Table1[Precio Unitario])</f>
        <v>8750</v>
      </c>
      <c r="E1473" s="5">
        <f ca="1">Tabla2[[#This Row],[Cantidad Vendida]]*Tabla2[[#This Row],[Precio Unitario]]</f>
        <v>70000</v>
      </c>
    </row>
    <row r="1474" spans="1:5">
      <c r="A1474" s="6">
        <v>45165</v>
      </c>
      <c r="B1474" t="str" cm="1">
        <f t="array" aca="1" ref="B1474" ca="1">INDEX(Inventario!B:B, RANDBETWEEN(1, COUNTA(Inventario!B:B)))</f>
        <v>Teclado Ergonómico Kinesis Advantage2</v>
      </c>
      <c r="C1474">
        <f t="shared" ca="1" si="22"/>
        <v>3</v>
      </c>
      <c r="D1474" s="5">
        <f ca="1">_xlfn.XLOOKUP(Tabla2[[#This Row],[Producto]],Table1[Nombre de Producto],Table1[Precio Unitario])</f>
        <v>6125</v>
      </c>
      <c r="E1474" s="5">
        <f ca="1">Tabla2[[#This Row],[Cantidad Vendida]]*Tabla2[[#This Row],[Precio Unitario]]</f>
        <v>18375</v>
      </c>
    </row>
    <row r="1475" spans="1:5">
      <c r="A1475" s="6">
        <v>45165</v>
      </c>
      <c r="B1475" t="str" cm="1">
        <f t="array" aca="1" ref="B1475" ca="1">INDEX(Inventario!B:B, RANDBETWEEN(1, COUNTA(Inventario!B:B)))</f>
        <v>Teclado Inalámbrico Arteck HB030B</v>
      </c>
      <c r="C1475">
        <f t="shared" ref="C1475:C1538" ca="1" si="23">RANDBETWEEN(0,12)</f>
        <v>11</v>
      </c>
      <c r="D1475" s="5">
        <f ca="1">_xlfn.XLOOKUP(Tabla2[[#This Row],[Producto]],Table1[Nombre de Producto],Table1[Precio Unitario])</f>
        <v>525</v>
      </c>
      <c r="E1475" s="5">
        <f ca="1">Tabla2[[#This Row],[Cantidad Vendida]]*Tabla2[[#This Row],[Precio Unitario]]</f>
        <v>5775</v>
      </c>
    </row>
    <row r="1476" spans="1:5">
      <c r="A1476" s="6">
        <v>45165</v>
      </c>
      <c r="B1476" t="str" cm="1">
        <f t="array" aca="1" ref="B1476" ca="1">INDEX(Inventario!B:B, RANDBETWEEN(1, COUNTA(Inventario!B:B)))</f>
        <v>Teclado Compacto Keychron K2</v>
      </c>
      <c r="C1476">
        <f t="shared" ca="1" si="23"/>
        <v>4</v>
      </c>
      <c r="D1476" s="5">
        <f ca="1">_xlfn.XLOOKUP(Tabla2[[#This Row],[Producto]],Table1[Nombre de Producto],Table1[Precio Unitario])</f>
        <v>1225</v>
      </c>
      <c r="E1476" s="5">
        <f ca="1">Tabla2[[#This Row],[Cantidad Vendida]]*Tabla2[[#This Row],[Precio Unitario]]</f>
        <v>4900</v>
      </c>
    </row>
    <row r="1477" spans="1:5">
      <c r="A1477" s="6">
        <v>45165</v>
      </c>
      <c r="B1477" t="str" cm="1">
        <f t="array" aca="1" ref="B1477" ca="1">INDEX(Inventario!B:B, RANDBETWEEN(1, COUNTA(Inventario!B:B)))</f>
        <v>Teclado Inalámbrico Apple Magic Keyboard</v>
      </c>
      <c r="C1477">
        <f t="shared" ca="1" si="23"/>
        <v>12</v>
      </c>
      <c r="D1477" s="5">
        <f ca="1">_xlfn.XLOOKUP(Tabla2[[#This Row],[Producto]],Table1[Nombre de Producto],Table1[Precio Unitario])</f>
        <v>1750</v>
      </c>
      <c r="E1477" s="5">
        <f ca="1">Tabla2[[#This Row],[Cantidad Vendida]]*Tabla2[[#This Row],[Precio Unitario]]</f>
        <v>21000</v>
      </c>
    </row>
    <row r="1478" spans="1:5">
      <c r="A1478" s="6">
        <v>45165</v>
      </c>
      <c r="B1478" t="str" cm="1">
        <f t="array" aca="1" ref="B1478" ca="1">INDEX(Inventario!B:B, RANDBETWEEN(1, COUNTA(Inventario!B:B)))</f>
        <v>Teclado Mecánico Logitech G915</v>
      </c>
      <c r="C1478">
        <f t="shared" ca="1" si="23"/>
        <v>5</v>
      </c>
      <c r="D1478" s="5">
        <f ca="1">_xlfn.XLOOKUP(Tabla2[[#This Row],[Producto]],Table1[Nombre de Producto],Table1[Precio Unitario])</f>
        <v>4007.5</v>
      </c>
      <c r="E1478" s="5">
        <f ca="1">Tabla2[[#This Row],[Cantidad Vendida]]*Tabla2[[#This Row],[Precio Unitario]]</f>
        <v>20037.5</v>
      </c>
    </row>
    <row r="1479" spans="1:5">
      <c r="A1479" s="6">
        <v>45165</v>
      </c>
      <c r="B1479" t="str" cm="1">
        <f t="array" aca="1" ref="B1479" ca="1">INDEX(Inventario!B:B, RANDBETWEEN(1, COUNTA(Inventario!B:B)))</f>
        <v>Ratón Vertical Ergonomico Anker</v>
      </c>
      <c r="C1479">
        <f t="shared" ca="1" si="23"/>
        <v>12</v>
      </c>
      <c r="D1479" s="5">
        <f ca="1">_xlfn.XLOOKUP(Tabla2[[#This Row],[Producto]],Table1[Nombre de Producto],Table1[Precio Unitario])</f>
        <v>525</v>
      </c>
      <c r="E1479" s="5">
        <f ca="1">Tabla2[[#This Row],[Cantidad Vendida]]*Tabla2[[#This Row],[Precio Unitario]]</f>
        <v>6300</v>
      </c>
    </row>
    <row r="1480" spans="1:5">
      <c r="A1480" s="6">
        <v>45165</v>
      </c>
      <c r="B1480" t="str" cm="1">
        <f t="array" aca="1" ref="B1480" ca="1">INDEX(Inventario!B:B, RANDBETWEEN(1, COUNTA(Inventario!B:B)))</f>
        <v>Monitor Gigabyte AORUS FI27Q</v>
      </c>
      <c r="C1480">
        <f t="shared" ca="1" si="23"/>
        <v>7</v>
      </c>
      <c r="D1480" s="5">
        <f ca="1">_xlfn.XLOOKUP(Tabla2[[#This Row],[Producto]],Table1[Nombre de Producto],Table1[Precio Unitario])</f>
        <v>12250</v>
      </c>
      <c r="E1480" s="5">
        <f ca="1">Tabla2[[#This Row],[Cantidad Vendida]]*Tabla2[[#This Row],[Precio Unitario]]</f>
        <v>85750</v>
      </c>
    </row>
    <row r="1481" spans="1:5">
      <c r="A1481" s="6">
        <v>45165</v>
      </c>
      <c r="B1481" t="str" cm="1">
        <f t="array" aca="1" ref="B1481" ca="1">INDEX(Inventario!B:B, RANDBETWEEN(1, COUNTA(Inventario!B:B)))</f>
        <v>Ratón Inalámbrico Microsoft Arc</v>
      </c>
      <c r="C1481">
        <f t="shared" ca="1" si="23"/>
        <v>6</v>
      </c>
      <c r="D1481" s="5">
        <f ca="1">_xlfn.XLOOKUP(Tabla2[[#This Row],[Producto]],Table1[Nombre de Producto],Table1[Precio Unitario])</f>
        <v>1050</v>
      </c>
      <c r="E1481" s="5">
        <f ca="1">Tabla2[[#This Row],[Cantidad Vendida]]*Tabla2[[#This Row],[Precio Unitario]]</f>
        <v>6300</v>
      </c>
    </row>
    <row r="1482" spans="1:5">
      <c r="A1482" s="6">
        <v>45165</v>
      </c>
      <c r="B1482" t="str" cm="1">
        <f t="array" aca="1" ref="B1482" ca="1">INDEX(Inventario!B:B, RANDBETWEEN(1, COUNTA(Inventario!B:B)))</f>
        <v>Ratón Inalámbrico Microsoft Arc</v>
      </c>
      <c r="C1482">
        <f t="shared" ca="1" si="23"/>
        <v>3</v>
      </c>
      <c r="D1482" s="5">
        <f ca="1">_xlfn.XLOOKUP(Tabla2[[#This Row],[Producto]],Table1[Nombre de Producto],Table1[Precio Unitario])</f>
        <v>1050</v>
      </c>
      <c r="E1482" s="5">
        <f ca="1">Tabla2[[#This Row],[Cantidad Vendida]]*Tabla2[[#This Row],[Precio Unitario]]</f>
        <v>3150</v>
      </c>
    </row>
    <row r="1483" spans="1:5">
      <c r="A1483" s="6">
        <v>45165</v>
      </c>
      <c r="B1483" t="str" cm="1">
        <f t="array" aca="1" ref="B1483" ca="1">INDEX(Inventario!B:B, RANDBETWEEN(1, COUNTA(Inventario!B:B)))</f>
        <v>Auriculares Jabra Elite 85h</v>
      </c>
      <c r="C1483">
        <f t="shared" ca="1" si="23"/>
        <v>6</v>
      </c>
      <c r="D1483" s="5">
        <f ca="1">_xlfn.XLOOKUP(Tabla2[[#This Row],[Producto]],Table1[Nombre de Producto],Table1[Precio Unitario])</f>
        <v>4375</v>
      </c>
      <c r="E1483" s="5">
        <f ca="1">Tabla2[[#This Row],[Cantidad Vendida]]*Tabla2[[#This Row],[Precio Unitario]]</f>
        <v>26250</v>
      </c>
    </row>
    <row r="1484" spans="1:5">
      <c r="A1484" s="6">
        <v>45165</v>
      </c>
      <c r="B1484" t="str" cm="1">
        <f t="array" aca="1" ref="B1484" ca="1">INDEX(Inventario!B:B, RANDBETWEEN(1, COUNTA(Inventario!B:B)))</f>
        <v>Monitor Gigabyte AORUS FI27Q</v>
      </c>
      <c r="C1484">
        <f t="shared" ca="1" si="23"/>
        <v>4</v>
      </c>
      <c r="D1484" s="5">
        <f ca="1">_xlfn.XLOOKUP(Tabla2[[#This Row],[Producto]],Table1[Nombre de Producto],Table1[Precio Unitario])</f>
        <v>12250</v>
      </c>
      <c r="E1484" s="5">
        <f ca="1">Tabla2[[#This Row],[Cantidad Vendida]]*Tabla2[[#This Row],[Precio Unitario]]</f>
        <v>49000</v>
      </c>
    </row>
    <row r="1485" spans="1:5">
      <c r="A1485" s="6">
        <v>45165</v>
      </c>
      <c r="B1485" t="str" cm="1">
        <f t="array" aca="1" ref="B1485" ca="1">INDEX(Inventario!B:B, RANDBETWEEN(1, COUNTA(Inventario!B:B)))</f>
        <v>Monitor Samsung Odyssey G7</v>
      </c>
      <c r="C1485">
        <f t="shared" ca="1" si="23"/>
        <v>12</v>
      </c>
      <c r="D1485" s="5">
        <f ca="1">_xlfn.XLOOKUP(Tabla2[[#This Row],[Producto]],Table1[Nombre de Producto],Table1[Precio Unitario])</f>
        <v>12250</v>
      </c>
      <c r="E1485" s="5">
        <f ca="1">Tabla2[[#This Row],[Cantidad Vendida]]*Tabla2[[#This Row],[Precio Unitario]]</f>
        <v>147000</v>
      </c>
    </row>
    <row r="1486" spans="1:5">
      <c r="A1486" s="6">
        <v>45165</v>
      </c>
      <c r="B1486" t="str" cm="1">
        <f t="array" aca="1" ref="B1486" ca="1">INDEX(Inventario!B:B, RANDBETWEEN(1, COUNTA(Inventario!B:B)))</f>
        <v>Teclado Ergonómico Kinesis Advantage2</v>
      </c>
      <c r="C1486">
        <f t="shared" ca="1" si="23"/>
        <v>12</v>
      </c>
      <c r="D1486" s="5">
        <f ca="1">_xlfn.XLOOKUP(Tabla2[[#This Row],[Producto]],Table1[Nombre de Producto],Table1[Precio Unitario])</f>
        <v>6125</v>
      </c>
      <c r="E1486" s="5">
        <f ca="1">Tabla2[[#This Row],[Cantidad Vendida]]*Tabla2[[#This Row],[Precio Unitario]]</f>
        <v>73500</v>
      </c>
    </row>
    <row r="1487" spans="1:5">
      <c r="A1487" s="6">
        <v>45165</v>
      </c>
      <c r="B1487" t="str" cm="1">
        <f t="array" aca="1" ref="B1487" ca="1">INDEX(Inventario!B:B, RANDBETWEEN(1, COUNTA(Inventario!B:B)))</f>
        <v>Monitor AOC Agon AG352UCG6</v>
      </c>
      <c r="C1487">
        <f t="shared" ca="1" si="23"/>
        <v>7</v>
      </c>
      <c r="D1487" s="5">
        <f ca="1">_xlfn.XLOOKUP(Tabla2[[#This Row],[Producto]],Table1[Nombre de Producto],Table1[Precio Unitario])</f>
        <v>12250</v>
      </c>
      <c r="E1487" s="5">
        <f ca="1">Tabla2[[#This Row],[Cantidad Vendida]]*Tabla2[[#This Row],[Precio Unitario]]</f>
        <v>85750</v>
      </c>
    </row>
    <row r="1488" spans="1:5">
      <c r="A1488" s="6">
        <v>45165</v>
      </c>
      <c r="B1488" t="str" cm="1">
        <f t="array" aca="1" ref="B1488" ca="1">INDEX(Inventario!B:B, RANDBETWEEN(1, COUNTA(Inventario!B:B)))</f>
        <v>Auriculares Bose QuietComfort 35 II</v>
      </c>
      <c r="C1488">
        <f t="shared" ca="1" si="23"/>
        <v>9</v>
      </c>
      <c r="D1488" s="5">
        <f ca="1">_xlfn.XLOOKUP(Tabla2[[#This Row],[Producto]],Table1[Nombre de Producto],Table1[Precio Unitario])</f>
        <v>5250</v>
      </c>
      <c r="E1488" s="5">
        <f ca="1">Tabla2[[#This Row],[Cantidad Vendida]]*Tabla2[[#This Row],[Precio Unitario]]</f>
        <v>47250</v>
      </c>
    </row>
    <row r="1489" spans="1:5">
      <c r="A1489" s="6">
        <v>45165</v>
      </c>
      <c r="B1489" t="str" cm="1">
        <f t="array" aca="1" ref="B1489" ca="1">INDEX(Inventario!B:B, RANDBETWEEN(1, COUNTA(Inventario!B:B)))</f>
        <v>Teclado Ergonómico Kinesis Advantage2</v>
      </c>
      <c r="C1489">
        <f t="shared" ca="1" si="23"/>
        <v>10</v>
      </c>
      <c r="D1489" s="5">
        <f ca="1">_xlfn.XLOOKUP(Tabla2[[#This Row],[Producto]],Table1[Nombre de Producto],Table1[Precio Unitario])</f>
        <v>6125</v>
      </c>
      <c r="E1489" s="5">
        <f ca="1">Tabla2[[#This Row],[Cantidad Vendida]]*Tabla2[[#This Row],[Precio Unitario]]</f>
        <v>61250</v>
      </c>
    </row>
    <row r="1490" spans="1:5">
      <c r="A1490" s="6">
        <v>45165</v>
      </c>
      <c r="B1490" t="str" cm="1">
        <f t="array" aca="1" ref="B1490" ca="1">INDEX(Inventario!B:B, RANDBETWEEN(1, COUNTA(Inventario!B:B)))</f>
        <v>Ratón Inalámbrico Logitech Pebble M350</v>
      </c>
      <c r="C1490">
        <f t="shared" ca="1" si="23"/>
        <v>3</v>
      </c>
      <c r="D1490" s="5">
        <f ca="1">_xlfn.XLOOKUP(Tabla2[[#This Row],[Producto]],Table1[Nombre de Producto],Table1[Precio Unitario])</f>
        <v>875</v>
      </c>
      <c r="E1490" s="5">
        <f ca="1">Tabla2[[#This Row],[Cantidad Vendida]]*Tabla2[[#This Row],[Precio Unitario]]</f>
        <v>2625</v>
      </c>
    </row>
    <row r="1491" spans="1:5">
      <c r="A1491" s="6">
        <v>45165</v>
      </c>
      <c r="B1491" t="str" cm="1">
        <f t="array" aca="1" ref="B1491" ca="1">INDEX(Inventario!B:B, RANDBETWEEN(1, COUNTA(Inventario!B:B)))</f>
        <v>Teclado Mecánico Das Keyboard 4</v>
      </c>
      <c r="C1491">
        <f t="shared" ca="1" si="23"/>
        <v>4</v>
      </c>
      <c r="D1491" s="5">
        <f ca="1">_xlfn.XLOOKUP(Tabla2[[#This Row],[Producto]],Table1[Nombre de Producto],Table1[Precio Unitario])</f>
        <v>2975</v>
      </c>
      <c r="E1491" s="5">
        <f ca="1">Tabla2[[#This Row],[Cantidad Vendida]]*Tabla2[[#This Row],[Precio Unitario]]</f>
        <v>11900</v>
      </c>
    </row>
    <row r="1492" spans="1:5">
      <c r="A1492" s="6">
        <v>45165</v>
      </c>
      <c r="B1492" t="str" cm="1">
        <f t="array" aca="1" ref="B1492" ca="1">INDEX(Inventario!B:B, RANDBETWEEN(1, COUNTA(Inventario!B:B)))</f>
        <v>Ratón Gaming SteelSeries Rival 600</v>
      </c>
      <c r="C1492">
        <f t="shared" ca="1" si="23"/>
        <v>2</v>
      </c>
      <c r="D1492" s="5">
        <f ca="1">_xlfn.XLOOKUP(Tabla2[[#This Row],[Producto]],Table1[Nombre de Producto],Table1[Precio Unitario])</f>
        <v>1400</v>
      </c>
      <c r="E1492" s="5">
        <f ca="1">Tabla2[[#This Row],[Cantidad Vendida]]*Tabla2[[#This Row],[Precio Unitario]]</f>
        <v>2800</v>
      </c>
    </row>
    <row r="1493" spans="1:5">
      <c r="A1493" s="6">
        <v>45165</v>
      </c>
      <c r="B1493" t="str" cm="1">
        <f t="array" aca="1" ref="B1493" ca="1">INDEX(Inventario!B:B, RANDBETWEEN(1, COUNTA(Inventario!B:B)))</f>
        <v>Teclado Mecánico Logitech G915</v>
      </c>
      <c r="C1493">
        <f t="shared" ca="1" si="23"/>
        <v>5</v>
      </c>
      <c r="D1493" s="5">
        <f ca="1">_xlfn.XLOOKUP(Tabla2[[#This Row],[Producto]],Table1[Nombre de Producto],Table1[Precio Unitario])</f>
        <v>4007.5</v>
      </c>
      <c r="E1493" s="5">
        <f ca="1">Tabla2[[#This Row],[Cantidad Vendida]]*Tabla2[[#This Row],[Precio Unitario]]</f>
        <v>20037.5</v>
      </c>
    </row>
    <row r="1494" spans="1:5">
      <c r="A1494" s="6">
        <v>45165</v>
      </c>
      <c r="B1494" t="str" cm="1">
        <f t="array" aca="1" ref="B1494" ca="1">INDEX(Inventario!B:B, RANDBETWEEN(1, COUNTA(Inventario!B:B)))</f>
        <v>Teclado Retroiluminado Corsair K70</v>
      </c>
      <c r="C1494">
        <f t="shared" ca="1" si="23"/>
        <v>9</v>
      </c>
      <c r="D1494" s="5">
        <f ca="1">_xlfn.XLOOKUP(Tabla2[[#This Row],[Producto]],Table1[Nombre de Producto],Table1[Precio Unitario])</f>
        <v>2800</v>
      </c>
      <c r="E1494" s="5">
        <f ca="1">Tabla2[[#This Row],[Cantidad Vendida]]*Tabla2[[#This Row],[Precio Unitario]]</f>
        <v>25200</v>
      </c>
    </row>
    <row r="1495" spans="1:5">
      <c r="A1495" s="6">
        <v>45165</v>
      </c>
      <c r="B1495" t="str" cm="1">
        <f t="array" aca="1" ref="B1495" ca="1">INDEX(Inventario!B:B, RANDBETWEEN(1, COUNTA(Inventario!B:B)))</f>
        <v>Monitor ViewSonic VX2776-SMHD</v>
      </c>
      <c r="C1495">
        <f t="shared" ca="1" si="23"/>
        <v>2</v>
      </c>
      <c r="D1495" s="5">
        <f ca="1">_xlfn.XLOOKUP(Tabla2[[#This Row],[Producto]],Table1[Nombre de Producto],Table1[Precio Unitario])</f>
        <v>3150</v>
      </c>
      <c r="E1495" s="5">
        <f ca="1">Tabla2[[#This Row],[Cantidad Vendida]]*Tabla2[[#This Row],[Precio Unitario]]</f>
        <v>6300</v>
      </c>
    </row>
    <row r="1496" spans="1:5">
      <c r="A1496" s="6">
        <v>45165</v>
      </c>
      <c r="B1496" t="str" cm="1">
        <f t="array" aca="1" ref="B1496" ca="1">INDEX(Inventario!B:B, RANDBETWEEN(1, COUNTA(Inventario!B:B)))</f>
        <v>Teclado Mecánico Logitech G915</v>
      </c>
      <c r="C1496">
        <f t="shared" ca="1" si="23"/>
        <v>1</v>
      </c>
      <c r="D1496" s="5">
        <f ca="1">_xlfn.XLOOKUP(Tabla2[[#This Row],[Producto]],Table1[Nombre de Producto],Table1[Precio Unitario])</f>
        <v>4007.5</v>
      </c>
      <c r="E1496" s="5">
        <f ca="1">Tabla2[[#This Row],[Cantidad Vendida]]*Tabla2[[#This Row],[Precio Unitario]]</f>
        <v>4007.5</v>
      </c>
    </row>
    <row r="1497" spans="1:5">
      <c r="A1497" s="6">
        <v>45172</v>
      </c>
      <c r="B1497" t="str" cm="1">
        <f t="array" aca="1" ref="B1497" ca="1">INDEX(Inventario!B:B, RANDBETWEEN(1, COUNTA(Inventario!B:B)))</f>
        <v>Teclado Mecánico Das Keyboard 4</v>
      </c>
      <c r="C1497">
        <f t="shared" ca="1" si="23"/>
        <v>4</v>
      </c>
      <c r="D1497" s="5">
        <f ca="1">_xlfn.XLOOKUP(Tabla2[[#This Row],[Producto]],Table1[Nombre de Producto],Table1[Precio Unitario])</f>
        <v>2975</v>
      </c>
      <c r="E1497" s="5">
        <f ca="1">Tabla2[[#This Row],[Cantidad Vendida]]*Tabla2[[#This Row],[Precio Unitario]]</f>
        <v>11900</v>
      </c>
    </row>
    <row r="1498" spans="1:5">
      <c r="A1498" s="6">
        <v>45172</v>
      </c>
      <c r="B1498" t="str" cm="1">
        <f t="array" aca="1" ref="B1498" ca="1">INDEX(Inventario!B:B, RANDBETWEEN(1, COUNTA(Inventario!B:B)))</f>
        <v>Teclado Mecánico Logitech G915</v>
      </c>
      <c r="C1498">
        <f t="shared" ca="1" si="23"/>
        <v>11</v>
      </c>
      <c r="D1498" s="5">
        <f ca="1">_xlfn.XLOOKUP(Tabla2[[#This Row],[Producto]],Table1[Nombre de Producto],Table1[Precio Unitario])</f>
        <v>4007.5</v>
      </c>
      <c r="E1498" s="5">
        <f ca="1">Tabla2[[#This Row],[Cantidad Vendida]]*Tabla2[[#This Row],[Precio Unitario]]</f>
        <v>44082.5</v>
      </c>
    </row>
    <row r="1499" spans="1:5">
      <c r="A1499" s="6">
        <v>45172</v>
      </c>
      <c r="B1499" t="str" cm="1">
        <f t="array" aca="1" ref="B1499" ca="1">INDEX(Inventario!B:B, RANDBETWEEN(1, COUNTA(Inventario!B:B)))</f>
        <v>Ratón Gaming Glorious Model O</v>
      </c>
      <c r="C1499">
        <f t="shared" ca="1" si="23"/>
        <v>5</v>
      </c>
      <c r="D1499" s="5">
        <f ca="1">_xlfn.XLOOKUP(Tabla2[[#This Row],[Producto]],Table1[Nombre de Producto],Table1[Precio Unitario])</f>
        <v>875</v>
      </c>
      <c r="E1499" s="5">
        <f ca="1">Tabla2[[#This Row],[Cantidad Vendida]]*Tabla2[[#This Row],[Precio Unitario]]</f>
        <v>4375</v>
      </c>
    </row>
    <row r="1500" spans="1:5">
      <c r="A1500" s="6">
        <v>45172</v>
      </c>
      <c r="B1500" t="str" cm="1">
        <f t="array" aca="1" ref="B1500" ca="1">INDEX(Inventario!B:B, RANDBETWEEN(1, COUNTA(Inventario!B:B)))</f>
        <v>Auriculares Logitech G Pro X</v>
      </c>
      <c r="C1500">
        <f t="shared" ca="1" si="23"/>
        <v>5</v>
      </c>
      <c r="D1500" s="5">
        <f ca="1">_xlfn.XLOOKUP(Tabla2[[#This Row],[Producto]],Table1[Nombre de Producto],Table1[Precio Unitario])</f>
        <v>2625</v>
      </c>
      <c r="E1500" s="5">
        <f ca="1">Tabla2[[#This Row],[Cantidad Vendida]]*Tabla2[[#This Row],[Precio Unitario]]</f>
        <v>13125</v>
      </c>
    </row>
    <row r="1501" spans="1:5">
      <c r="A1501" s="6">
        <v>45172</v>
      </c>
      <c r="B1501" t="str" cm="1">
        <f t="array" aca="1" ref="B1501" ca="1">INDEX(Inventario!B:B, RANDBETWEEN(1, COUNTA(Inventario!B:B)))</f>
        <v>Monitor ASUS ROG Swift</v>
      </c>
      <c r="C1501">
        <f t="shared" ca="1" si="23"/>
        <v>5</v>
      </c>
      <c r="D1501" s="5">
        <f ca="1">_xlfn.XLOOKUP(Tabla2[[#This Row],[Producto]],Table1[Nombre de Producto],Table1[Precio Unitario])</f>
        <v>14000</v>
      </c>
      <c r="E1501" s="5">
        <f ca="1">Tabla2[[#This Row],[Cantidad Vendida]]*Tabla2[[#This Row],[Precio Unitario]]</f>
        <v>70000</v>
      </c>
    </row>
    <row r="1502" spans="1:5">
      <c r="A1502" s="6">
        <v>45172</v>
      </c>
      <c r="B1502" t="str" cm="1">
        <f t="array" aca="1" ref="B1502" ca="1">INDEX(Inventario!B:B, RANDBETWEEN(1, COUNTA(Inventario!B:B)))</f>
        <v>Ratón Vertical Ergonomico Anker</v>
      </c>
      <c r="C1502">
        <f t="shared" ca="1" si="23"/>
        <v>1</v>
      </c>
      <c r="D1502" s="5">
        <f ca="1">_xlfn.XLOOKUP(Tabla2[[#This Row],[Producto]],Table1[Nombre de Producto],Table1[Precio Unitario])</f>
        <v>525</v>
      </c>
      <c r="E1502" s="5">
        <f ca="1">Tabla2[[#This Row],[Cantidad Vendida]]*Tabla2[[#This Row],[Precio Unitario]]</f>
        <v>525</v>
      </c>
    </row>
    <row r="1503" spans="1:5">
      <c r="A1503" s="6">
        <v>45172</v>
      </c>
      <c r="B1503" t="str" cm="1">
        <f t="array" aca="1" ref="B1503" ca="1">INDEX(Inventario!B:B, RANDBETWEEN(1, COUNTA(Inventario!B:B)))</f>
        <v>Auriculares Logitech G Pro X</v>
      </c>
      <c r="C1503">
        <f t="shared" ca="1" si="23"/>
        <v>9</v>
      </c>
      <c r="D1503" s="5">
        <f ca="1">_xlfn.XLOOKUP(Tabla2[[#This Row],[Producto]],Table1[Nombre de Producto],Table1[Precio Unitario])</f>
        <v>2625</v>
      </c>
      <c r="E1503" s="5">
        <f ca="1">Tabla2[[#This Row],[Cantidad Vendida]]*Tabla2[[#This Row],[Precio Unitario]]</f>
        <v>23625</v>
      </c>
    </row>
    <row r="1504" spans="1:5">
      <c r="A1504" s="6">
        <v>45172</v>
      </c>
      <c r="B1504" t="str" cm="1">
        <f t="array" aca="1" ref="B1504" ca="1">INDEX(Inventario!B:B, RANDBETWEEN(1, COUNTA(Inventario!B:B)))</f>
        <v>Ratón Inalámbrico Logitech Pebble M350</v>
      </c>
      <c r="C1504">
        <f t="shared" ca="1" si="23"/>
        <v>1</v>
      </c>
      <c r="D1504" s="5">
        <f ca="1">_xlfn.XLOOKUP(Tabla2[[#This Row],[Producto]],Table1[Nombre de Producto],Table1[Precio Unitario])</f>
        <v>875</v>
      </c>
      <c r="E1504" s="5">
        <f ca="1">Tabla2[[#This Row],[Cantidad Vendida]]*Tabla2[[#This Row],[Precio Unitario]]</f>
        <v>875</v>
      </c>
    </row>
    <row r="1505" spans="1:5">
      <c r="A1505" s="6">
        <v>45172</v>
      </c>
      <c r="B1505" t="str" cm="1">
        <f t="array" aca="1" ref="B1505" ca="1">INDEX(Inventario!B:B, RANDBETWEEN(1, COUNTA(Inventario!B:B)))</f>
        <v>Monitor Acer Predator X27</v>
      </c>
      <c r="C1505">
        <f t="shared" ca="1" si="23"/>
        <v>12</v>
      </c>
      <c r="D1505" s="5">
        <f ca="1">_xlfn.XLOOKUP(Tabla2[[#This Row],[Producto]],Table1[Nombre de Producto],Table1[Precio Unitario])</f>
        <v>21000</v>
      </c>
      <c r="E1505" s="5">
        <f ca="1">Tabla2[[#This Row],[Cantidad Vendida]]*Tabla2[[#This Row],[Precio Unitario]]</f>
        <v>252000</v>
      </c>
    </row>
    <row r="1506" spans="1:5">
      <c r="A1506" s="6">
        <v>45172</v>
      </c>
      <c r="B1506" t="str" cm="1">
        <f t="array" aca="1" ref="B1506" ca="1">INDEX(Inventario!B:B, RANDBETWEEN(1, COUNTA(Inventario!B:B)))</f>
        <v>Monitor BenQ PD3200U</v>
      </c>
      <c r="C1506">
        <f t="shared" ca="1" si="23"/>
        <v>6</v>
      </c>
      <c r="D1506" s="5">
        <f ca="1">_xlfn.XLOOKUP(Tabla2[[#This Row],[Producto]],Table1[Nombre de Producto],Table1[Precio Unitario])</f>
        <v>12250</v>
      </c>
      <c r="E1506" s="5">
        <f ca="1">Tabla2[[#This Row],[Cantidad Vendida]]*Tabla2[[#This Row],[Precio Unitario]]</f>
        <v>73500</v>
      </c>
    </row>
    <row r="1507" spans="1:5">
      <c r="A1507" s="6">
        <v>45172</v>
      </c>
      <c r="B1507" t="str" cm="1">
        <f t="array" aca="1" ref="B1507" ca="1">INDEX(Inventario!B:B, RANDBETWEEN(1, COUNTA(Inventario!B:B)))</f>
        <v>Ratón Inalámbrico Apple Magic Mouse 2</v>
      </c>
      <c r="C1507">
        <f t="shared" ca="1" si="23"/>
        <v>0</v>
      </c>
      <c r="D1507" s="5">
        <f ca="1">_xlfn.XLOOKUP(Tabla2[[#This Row],[Producto]],Table1[Nombre de Producto],Table1[Precio Unitario])</f>
        <v>1400</v>
      </c>
      <c r="E1507" s="5">
        <f ca="1">Tabla2[[#This Row],[Cantidad Vendida]]*Tabla2[[#This Row],[Precio Unitario]]</f>
        <v>0</v>
      </c>
    </row>
    <row r="1508" spans="1:5">
      <c r="A1508" s="6">
        <v>45172</v>
      </c>
      <c r="B1508" t="str" cm="1">
        <f t="array" aca="1" ref="B1508" ca="1">INDEX(Inventario!B:B, RANDBETWEEN(1, COUNTA(Inventario!B:B)))</f>
        <v>Monitor HP Omen 27i</v>
      </c>
      <c r="C1508">
        <f t="shared" ca="1" si="23"/>
        <v>8</v>
      </c>
      <c r="D1508" s="5">
        <f ca="1">_xlfn.XLOOKUP(Tabla2[[#This Row],[Producto]],Table1[Nombre de Producto],Table1[Precio Unitario])</f>
        <v>8750</v>
      </c>
      <c r="E1508" s="5">
        <f ca="1">Tabla2[[#This Row],[Cantidad Vendida]]*Tabla2[[#This Row],[Precio Unitario]]</f>
        <v>70000</v>
      </c>
    </row>
    <row r="1509" spans="1:5">
      <c r="A1509" s="6">
        <v>45172</v>
      </c>
      <c r="B1509" t="str" cm="1">
        <f t="array" aca="1" ref="B1509" ca="1">INDEX(Inventario!B:B, RANDBETWEEN(1, COUNTA(Inventario!B:B)))</f>
        <v>Monitor ASUS ROG Swift</v>
      </c>
      <c r="C1509">
        <f t="shared" ca="1" si="23"/>
        <v>9</v>
      </c>
      <c r="D1509" s="5">
        <f ca="1">_xlfn.XLOOKUP(Tabla2[[#This Row],[Producto]],Table1[Nombre de Producto],Table1[Precio Unitario])</f>
        <v>14000</v>
      </c>
      <c r="E1509" s="5">
        <f ca="1">Tabla2[[#This Row],[Cantidad Vendida]]*Tabla2[[#This Row],[Precio Unitario]]</f>
        <v>126000</v>
      </c>
    </row>
    <row r="1510" spans="1:5">
      <c r="A1510" s="6">
        <v>45172</v>
      </c>
      <c r="B1510" t="str" cm="1">
        <f t="array" aca="1" ref="B1510" ca="1">INDEX(Inventario!B:B, RANDBETWEEN(1, COUNTA(Inventario!B:B)))</f>
        <v>Webcam Logitech C920</v>
      </c>
      <c r="C1510">
        <f t="shared" ca="1" si="23"/>
        <v>4</v>
      </c>
      <c r="D1510" s="5">
        <f ca="1">_xlfn.XLOOKUP(Tabla2[[#This Row],[Producto]],Table1[Nombre de Producto],Table1[Precio Unitario])</f>
        <v>1400</v>
      </c>
      <c r="E1510" s="5">
        <f ca="1">Tabla2[[#This Row],[Cantidad Vendida]]*Tabla2[[#This Row],[Precio Unitario]]</f>
        <v>5600</v>
      </c>
    </row>
    <row r="1511" spans="1:5">
      <c r="A1511" s="6">
        <v>45172</v>
      </c>
      <c r="B1511" t="str" cm="1">
        <f t="array" aca="1" ref="B1511" ca="1">INDEX(Inventario!B:B, RANDBETWEEN(1, COUNTA(Inventario!B:B)))</f>
        <v>Teclado Gaming SteelSeries Apex Pro</v>
      </c>
      <c r="C1511">
        <f t="shared" ca="1" si="23"/>
        <v>8</v>
      </c>
      <c r="D1511" s="5">
        <f ca="1">_xlfn.XLOOKUP(Tabla2[[#This Row],[Producto]],Table1[Nombre de Producto],Table1[Precio Unitario])</f>
        <v>3500</v>
      </c>
      <c r="E1511" s="5">
        <f ca="1">Tabla2[[#This Row],[Cantidad Vendida]]*Tabla2[[#This Row],[Precio Unitario]]</f>
        <v>28000</v>
      </c>
    </row>
    <row r="1512" spans="1:5">
      <c r="A1512" s="6">
        <v>45172</v>
      </c>
      <c r="B1512" t="str" cm="1">
        <f t="array" aca="1" ref="B1512" ca="1">INDEX(Inventario!B:B, RANDBETWEEN(1, COUNTA(Inventario!B:B)))</f>
        <v>Ratón Vertical Ergonomico Anker</v>
      </c>
      <c r="C1512">
        <f t="shared" ca="1" si="23"/>
        <v>0</v>
      </c>
      <c r="D1512" s="5">
        <f ca="1">_xlfn.XLOOKUP(Tabla2[[#This Row],[Producto]],Table1[Nombre de Producto],Table1[Precio Unitario])</f>
        <v>525</v>
      </c>
      <c r="E1512" s="5">
        <f ca="1">Tabla2[[#This Row],[Cantidad Vendida]]*Tabla2[[#This Row],[Precio Unitario]]</f>
        <v>0</v>
      </c>
    </row>
    <row r="1513" spans="1:5">
      <c r="A1513" s="6">
        <v>45172</v>
      </c>
      <c r="B1513" t="str" cm="1">
        <f t="array" aca="1" ref="B1513" ca="1">INDEX(Inventario!B:B, RANDBETWEEN(1, COUNTA(Inventario!B:B)))</f>
        <v>Teclado Mecánico Das Keyboard 4</v>
      </c>
      <c r="C1513">
        <f t="shared" ca="1" si="23"/>
        <v>11</v>
      </c>
      <c r="D1513" s="5">
        <f ca="1">_xlfn.XLOOKUP(Tabla2[[#This Row],[Producto]],Table1[Nombre de Producto],Table1[Precio Unitario])</f>
        <v>2975</v>
      </c>
      <c r="E1513" s="5">
        <f ca="1">Tabla2[[#This Row],[Cantidad Vendida]]*Tabla2[[#This Row],[Precio Unitario]]</f>
        <v>32725</v>
      </c>
    </row>
    <row r="1514" spans="1:5">
      <c r="A1514" s="6">
        <v>45172</v>
      </c>
      <c r="B1514" t="str" cm="1">
        <f t="array" aca="1" ref="B1514" ca="1">INDEX(Inventario!B:B, RANDBETWEEN(1, COUNTA(Inventario!B:B)))</f>
        <v>Teclado Retroiluminado Corsair K70</v>
      </c>
      <c r="C1514">
        <f t="shared" ca="1" si="23"/>
        <v>0</v>
      </c>
      <c r="D1514" s="5">
        <f ca="1">_xlfn.XLOOKUP(Tabla2[[#This Row],[Producto]],Table1[Nombre de Producto],Table1[Precio Unitario])</f>
        <v>2800</v>
      </c>
      <c r="E1514" s="5">
        <f ca="1">Tabla2[[#This Row],[Cantidad Vendida]]*Tabla2[[#This Row],[Precio Unitario]]</f>
        <v>0</v>
      </c>
    </row>
    <row r="1515" spans="1:5">
      <c r="A1515" s="6">
        <v>45172</v>
      </c>
      <c r="B1515" t="str" cm="1">
        <f t="array" aca="1" ref="B1515" ca="1">INDEX(Inventario!B:B, RANDBETWEEN(1, COUNTA(Inventario!B:B)))</f>
        <v>Monitor Gigabyte AORUS FI27Q</v>
      </c>
      <c r="C1515">
        <f t="shared" ca="1" si="23"/>
        <v>8</v>
      </c>
      <c r="D1515" s="5">
        <f ca="1">_xlfn.XLOOKUP(Tabla2[[#This Row],[Producto]],Table1[Nombre de Producto],Table1[Precio Unitario])</f>
        <v>12250</v>
      </c>
      <c r="E1515" s="5">
        <f ca="1">Tabla2[[#This Row],[Cantidad Vendida]]*Tabla2[[#This Row],[Precio Unitario]]</f>
        <v>98000</v>
      </c>
    </row>
    <row r="1516" spans="1:5">
      <c r="A1516" s="6">
        <v>45172</v>
      </c>
      <c r="B1516" t="str" cm="1">
        <f t="array" aca="1" ref="B1516" ca="1">INDEX(Inventario!B:B, RANDBETWEEN(1, COUNTA(Inventario!B:B)))</f>
        <v>Teclado Mecánico Logitech G915</v>
      </c>
      <c r="C1516">
        <f t="shared" ca="1" si="23"/>
        <v>2</v>
      </c>
      <c r="D1516" s="5">
        <f ca="1">_xlfn.XLOOKUP(Tabla2[[#This Row],[Producto]],Table1[Nombre de Producto],Table1[Precio Unitario])</f>
        <v>4007.5</v>
      </c>
      <c r="E1516" s="5">
        <f ca="1">Tabla2[[#This Row],[Cantidad Vendida]]*Tabla2[[#This Row],[Precio Unitario]]</f>
        <v>8015</v>
      </c>
    </row>
    <row r="1517" spans="1:5">
      <c r="A1517" s="6">
        <v>45172</v>
      </c>
      <c r="B1517" t="str" cm="1">
        <f t="array" aca="1" ref="B1517" ca="1">INDEX(Inventario!B:B, RANDBETWEEN(1, COUNTA(Inventario!B:B)))</f>
        <v>Ratón Inalámbrico Razer DeathAdder V2</v>
      </c>
      <c r="C1517">
        <f t="shared" ca="1" si="23"/>
        <v>4</v>
      </c>
      <c r="D1517" s="5">
        <f ca="1">_xlfn.XLOOKUP(Tabla2[[#This Row],[Producto]],Table1[Nombre de Producto],Table1[Precio Unitario])</f>
        <v>1225</v>
      </c>
      <c r="E1517" s="5">
        <f ca="1">Tabla2[[#This Row],[Cantidad Vendida]]*Tabla2[[#This Row],[Precio Unitario]]</f>
        <v>4900</v>
      </c>
    </row>
    <row r="1518" spans="1:5">
      <c r="A1518" s="6">
        <v>45172</v>
      </c>
      <c r="B1518" t="str" cm="1">
        <f t="array" aca="1" ref="B1518" ca="1">INDEX(Inventario!B:B, RANDBETWEEN(1, COUNTA(Inventario!B:B)))</f>
        <v>Ratón Inalámbrico Logitech MX Master 3</v>
      </c>
      <c r="C1518">
        <f t="shared" ca="1" si="23"/>
        <v>0</v>
      </c>
      <c r="D1518" s="5">
        <f ca="1">_xlfn.XLOOKUP(Tabla2[[#This Row],[Producto]],Table1[Nombre de Producto],Table1[Precio Unitario])</f>
        <v>1750</v>
      </c>
      <c r="E1518" s="5">
        <f ca="1">Tabla2[[#This Row],[Cantidad Vendida]]*Tabla2[[#This Row],[Precio Unitario]]</f>
        <v>0</v>
      </c>
    </row>
    <row r="1519" spans="1:5">
      <c r="A1519" s="6">
        <v>45172</v>
      </c>
      <c r="B1519" t="str" cm="1">
        <f t="array" aca="1" ref="B1519" ca="1">INDEX(Inventario!B:B, RANDBETWEEN(1, COUNTA(Inventario!B:B)))</f>
        <v>Auriculares Beyerdynamic DT 990 Pro</v>
      </c>
      <c r="C1519">
        <f t="shared" ca="1" si="23"/>
        <v>12</v>
      </c>
      <c r="D1519" s="5">
        <f ca="1">_xlfn.XLOOKUP(Tabla2[[#This Row],[Producto]],Table1[Nombre de Producto],Table1[Precio Unitario])</f>
        <v>6125</v>
      </c>
      <c r="E1519" s="5">
        <f ca="1">Tabla2[[#This Row],[Cantidad Vendida]]*Tabla2[[#This Row],[Precio Unitario]]</f>
        <v>73500</v>
      </c>
    </row>
    <row r="1520" spans="1:5">
      <c r="A1520" s="6">
        <v>45172</v>
      </c>
      <c r="B1520" t="str" cm="1">
        <f t="array" aca="1" ref="B1520" ca="1">INDEX(Inventario!B:B, RANDBETWEEN(1, COUNTA(Inventario!B:B)))</f>
        <v>Teclado Numérico Jelly Comb</v>
      </c>
      <c r="C1520">
        <f t="shared" ca="1" si="23"/>
        <v>12</v>
      </c>
      <c r="D1520" s="5">
        <f ca="1">_xlfn.XLOOKUP(Tabla2[[#This Row],[Producto]],Table1[Nombre de Producto],Table1[Precio Unitario])</f>
        <v>525</v>
      </c>
      <c r="E1520" s="5">
        <f ca="1">Tabla2[[#This Row],[Cantidad Vendida]]*Tabla2[[#This Row],[Precio Unitario]]</f>
        <v>6300</v>
      </c>
    </row>
    <row r="1521" spans="1:5">
      <c r="A1521" s="6">
        <v>45172</v>
      </c>
      <c r="B1521" t="str" cm="1">
        <f t="array" aca="1" ref="B1521" ca="1">INDEX(Inventario!B:B, RANDBETWEEN(1, COUNTA(Inventario!B:B)))</f>
        <v>Monitor BenQ PD3200U</v>
      </c>
      <c r="C1521">
        <f t="shared" ca="1" si="23"/>
        <v>1</v>
      </c>
      <c r="D1521" s="5">
        <f ca="1">_xlfn.XLOOKUP(Tabla2[[#This Row],[Producto]],Table1[Nombre de Producto],Table1[Precio Unitario])</f>
        <v>12250</v>
      </c>
      <c r="E1521" s="5">
        <f ca="1">Tabla2[[#This Row],[Cantidad Vendida]]*Tabla2[[#This Row],[Precio Unitario]]</f>
        <v>12250</v>
      </c>
    </row>
    <row r="1522" spans="1:5">
      <c r="A1522" s="6">
        <v>45172</v>
      </c>
      <c r="B1522" t="str" cm="1">
        <f t="array" aca="1" ref="B1522" ca="1">INDEX(Inventario!B:B, RANDBETWEEN(1, COUNTA(Inventario!B:B)))</f>
        <v>Auriculares HyperX Cloud II</v>
      </c>
      <c r="C1522">
        <f t="shared" ca="1" si="23"/>
        <v>8</v>
      </c>
      <c r="D1522" s="5">
        <f ca="1">_xlfn.XLOOKUP(Tabla2[[#This Row],[Producto]],Table1[Nombre de Producto],Table1[Precio Unitario])</f>
        <v>1750</v>
      </c>
      <c r="E1522" s="5">
        <f ca="1">Tabla2[[#This Row],[Cantidad Vendida]]*Tabla2[[#This Row],[Precio Unitario]]</f>
        <v>14000</v>
      </c>
    </row>
    <row r="1523" spans="1:5">
      <c r="A1523" s="6">
        <v>45172</v>
      </c>
      <c r="B1523" t="str" cm="1">
        <f t="array" aca="1" ref="B1523" ca="1">INDEX(Inventario!B:B, RANDBETWEEN(1, COUNTA(Inventario!B:B)))</f>
        <v>Monitor ASUS ROG Swift</v>
      </c>
      <c r="C1523">
        <f t="shared" ca="1" si="23"/>
        <v>9</v>
      </c>
      <c r="D1523" s="5">
        <f ca="1">_xlfn.XLOOKUP(Tabla2[[#This Row],[Producto]],Table1[Nombre de Producto],Table1[Precio Unitario])</f>
        <v>14000</v>
      </c>
      <c r="E1523" s="5">
        <f ca="1">Tabla2[[#This Row],[Cantidad Vendida]]*Tabla2[[#This Row],[Precio Unitario]]</f>
        <v>126000</v>
      </c>
    </row>
    <row r="1524" spans="1:5">
      <c r="A1524" s="6">
        <v>45172</v>
      </c>
      <c r="B1524" t="str" cm="1">
        <f t="array" aca="1" ref="B1524" ca="1">INDEX(Inventario!B:B, RANDBETWEEN(1, COUNTA(Inventario!B:B)))</f>
        <v>Monitor Acer Predator X27</v>
      </c>
      <c r="C1524">
        <f t="shared" ca="1" si="23"/>
        <v>4</v>
      </c>
      <c r="D1524" s="5">
        <f ca="1">_xlfn.XLOOKUP(Tabla2[[#This Row],[Producto]],Table1[Nombre de Producto],Table1[Precio Unitario])</f>
        <v>21000</v>
      </c>
      <c r="E1524" s="5">
        <f ca="1">Tabla2[[#This Row],[Cantidad Vendida]]*Tabla2[[#This Row],[Precio Unitario]]</f>
        <v>84000</v>
      </c>
    </row>
    <row r="1525" spans="1:5">
      <c r="A1525" s="6">
        <v>45172</v>
      </c>
      <c r="B1525" t="str" cm="1">
        <f t="array" aca="1" ref="B1525" ca="1">INDEX(Inventario!B:B, RANDBETWEEN(1, COUNTA(Inventario!B:B)))</f>
        <v>Ratón Gaming Glorious Model O</v>
      </c>
      <c r="C1525">
        <f t="shared" ca="1" si="23"/>
        <v>10</v>
      </c>
      <c r="D1525" s="5">
        <f ca="1">_xlfn.XLOOKUP(Tabla2[[#This Row],[Producto]],Table1[Nombre de Producto],Table1[Precio Unitario])</f>
        <v>875</v>
      </c>
      <c r="E1525" s="5">
        <f ca="1">Tabla2[[#This Row],[Cantidad Vendida]]*Tabla2[[#This Row],[Precio Unitario]]</f>
        <v>8750</v>
      </c>
    </row>
    <row r="1526" spans="1:5">
      <c r="A1526" s="6">
        <v>45172</v>
      </c>
      <c r="B1526" t="str" cm="1">
        <f t="array" aca="1" ref="B1526" ca="1">INDEX(Inventario!B:B, RANDBETWEEN(1, COUNTA(Inventario!B:B)))</f>
        <v>Ratón Gaming Corsair Dark Core RGB Pro</v>
      </c>
      <c r="C1526">
        <f t="shared" ca="1" si="23"/>
        <v>11</v>
      </c>
      <c r="D1526" s="5">
        <f ca="1">_xlfn.XLOOKUP(Tabla2[[#This Row],[Producto]],Table1[Nombre de Producto],Table1[Precio Unitario])</f>
        <v>1750</v>
      </c>
      <c r="E1526" s="5">
        <f ca="1">Tabla2[[#This Row],[Cantidad Vendida]]*Tabla2[[#This Row],[Precio Unitario]]</f>
        <v>19250</v>
      </c>
    </row>
    <row r="1527" spans="1:5">
      <c r="A1527" s="6">
        <v>45172</v>
      </c>
      <c r="B1527" t="str" cm="1">
        <f t="array" aca="1" ref="B1527" ca="1">INDEX(Inventario!B:B, RANDBETWEEN(1, COUNTA(Inventario!B:B)))</f>
        <v>Auriculares AKG K712 Pro</v>
      </c>
      <c r="C1527">
        <f t="shared" ca="1" si="23"/>
        <v>8</v>
      </c>
      <c r="D1527" s="5">
        <f ca="1">_xlfn.XLOOKUP(Tabla2[[#This Row],[Producto]],Table1[Nombre de Producto],Table1[Precio Unitario])</f>
        <v>6125</v>
      </c>
      <c r="E1527" s="5">
        <f ca="1">Tabla2[[#This Row],[Cantidad Vendida]]*Tabla2[[#This Row],[Precio Unitario]]</f>
        <v>49000</v>
      </c>
    </row>
    <row r="1528" spans="1:5">
      <c r="A1528" s="6">
        <v>45172</v>
      </c>
      <c r="B1528" t="str" cm="1">
        <f t="array" aca="1" ref="B1528" ca="1">INDEX(Inventario!B:B, RANDBETWEEN(1, COUNTA(Inventario!B:B)))</f>
        <v>Ratón Inalámbrico Razer DeathAdder V2</v>
      </c>
      <c r="C1528">
        <f t="shared" ca="1" si="23"/>
        <v>12</v>
      </c>
      <c r="D1528" s="5">
        <f ca="1">_xlfn.XLOOKUP(Tabla2[[#This Row],[Producto]],Table1[Nombre de Producto],Table1[Precio Unitario])</f>
        <v>1225</v>
      </c>
      <c r="E1528" s="5">
        <f ca="1">Tabla2[[#This Row],[Cantidad Vendida]]*Tabla2[[#This Row],[Precio Unitario]]</f>
        <v>14700</v>
      </c>
    </row>
    <row r="1529" spans="1:5">
      <c r="A1529" s="6">
        <v>45172</v>
      </c>
      <c r="B1529" t="str" cm="1">
        <f t="array" aca="1" ref="B1529" ca="1">INDEX(Inventario!B:B, RANDBETWEEN(1, COUNTA(Inventario!B:B)))</f>
        <v>Monitor ViewSonic VX2776-SMHD</v>
      </c>
      <c r="C1529">
        <f t="shared" ca="1" si="23"/>
        <v>7</v>
      </c>
      <c r="D1529" s="5">
        <f ca="1">_xlfn.XLOOKUP(Tabla2[[#This Row],[Producto]],Table1[Nombre de Producto],Table1[Precio Unitario])</f>
        <v>3150</v>
      </c>
      <c r="E1529" s="5">
        <f ca="1">Tabla2[[#This Row],[Cantidad Vendida]]*Tabla2[[#This Row],[Precio Unitario]]</f>
        <v>22050</v>
      </c>
    </row>
    <row r="1530" spans="1:5">
      <c r="A1530" s="6">
        <v>45172</v>
      </c>
      <c r="B1530" t="str" cm="1">
        <f t="array" aca="1" ref="B1530" ca="1">INDEX(Inventario!B:B, RANDBETWEEN(1, COUNTA(Inventario!B:B)))</f>
        <v>Monitor Dell S2721QS</v>
      </c>
      <c r="C1530">
        <f t="shared" ca="1" si="23"/>
        <v>0</v>
      </c>
      <c r="D1530" s="5">
        <f ca="1">_xlfn.XLOOKUP(Tabla2[[#This Row],[Producto]],Table1[Nombre de Producto],Table1[Precio Unitario])</f>
        <v>8750</v>
      </c>
      <c r="E1530" s="5">
        <f ca="1">Tabla2[[#This Row],[Cantidad Vendida]]*Tabla2[[#This Row],[Precio Unitario]]</f>
        <v>0</v>
      </c>
    </row>
    <row r="1531" spans="1:5">
      <c r="A1531" s="6">
        <v>45172</v>
      </c>
      <c r="B1531" t="str" cm="1">
        <f t="array" aca="1" ref="B1531" ca="1">INDEX(Inventario!B:B, RANDBETWEEN(1, COUNTA(Inventario!B:B)))</f>
        <v>Monitor Dell UltraSharp 27</v>
      </c>
      <c r="C1531">
        <f t="shared" ca="1" si="23"/>
        <v>3</v>
      </c>
      <c r="D1531" s="5">
        <f ca="1">_xlfn.XLOOKUP(Tabla2[[#This Row],[Producto]],Table1[Nombre de Producto],Table1[Precio Unitario])</f>
        <v>8750</v>
      </c>
      <c r="E1531" s="5">
        <f ca="1">Tabla2[[#This Row],[Cantidad Vendida]]*Tabla2[[#This Row],[Precio Unitario]]</f>
        <v>26250</v>
      </c>
    </row>
    <row r="1532" spans="1:5">
      <c r="A1532" s="6">
        <v>45172</v>
      </c>
      <c r="B1532" t="str" cm="1">
        <f t="array" aca="1" ref="B1532" ca="1">INDEX(Inventario!B:B, RANDBETWEEN(1, COUNTA(Inventario!B:B)))</f>
        <v>Monitor Acer Predator X27</v>
      </c>
      <c r="C1532">
        <f t="shared" ca="1" si="23"/>
        <v>2</v>
      </c>
      <c r="D1532" s="5">
        <f ca="1">_xlfn.XLOOKUP(Tabla2[[#This Row],[Producto]],Table1[Nombre de Producto],Table1[Precio Unitario])</f>
        <v>21000</v>
      </c>
      <c r="E1532" s="5">
        <f ca="1">Tabla2[[#This Row],[Cantidad Vendida]]*Tabla2[[#This Row],[Precio Unitario]]</f>
        <v>42000</v>
      </c>
    </row>
    <row r="1533" spans="1:5">
      <c r="A1533" s="6">
        <v>45172</v>
      </c>
      <c r="B1533" t="str" cm="1">
        <f t="array" aca="1" ref="B1533" ca="1">INDEX(Inventario!B:B, RANDBETWEEN(1, COUNTA(Inventario!B:B)))</f>
        <v>Auriculares Jabra Elite 85h</v>
      </c>
      <c r="C1533">
        <f t="shared" ca="1" si="23"/>
        <v>11</v>
      </c>
      <c r="D1533" s="5">
        <f ca="1">_xlfn.XLOOKUP(Tabla2[[#This Row],[Producto]],Table1[Nombre de Producto],Table1[Precio Unitario])</f>
        <v>4375</v>
      </c>
      <c r="E1533" s="5">
        <f ca="1">Tabla2[[#This Row],[Cantidad Vendida]]*Tabla2[[#This Row],[Precio Unitario]]</f>
        <v>48125</v>
      </c>
    </row>
    <row r="1534" spans="1:5">
      <c r="A1534" s="6">
        <v>45172</v>
      </c>
      <c r="B1534" t="str" cm="1">
        <f t="array" aca="1" ref="B1534" ca="1">INDEX(Inventario!B:B, RANDBETWEEN(1, COUNTA(Inventario!B:B)))</f>
        <v>Webcam Logitech C920</v>
      </c>
      <c r="C1534">
        <f t="shared" ca="1" si="23"/>
        <v>3</v>
      </c>
      <c r="D1534" s="5">
        <f ca="1">_xlfn.XLOOKUP(Tabla2[[#This Row],[Producto]],Table1[Nombre de Producto],Table1[Precio Unitario])</f>
        <v>1400</v>
      </c>
      <c r="E1534" s="5">
        <f ca="1">Tabla2[[#This Row],[Cantidad Vendida]]*Tabla2[[#This Row],[Precio Unitario]]</f>
        <v>4200</v>
      </c>
    </row>
    <row r="1535" spans="1:5">
      <c r="A1535" s="6">
        <v>45172</v>
      </c>
      <c r="B1535" t="str" cm="1">
        <f t="array" aca="1" ref="B1535" ca="1">INDEX(Inventario!B:B, RANDBETWEEN(1, COUNTA(Inventario!B:B)))</f>
        <v>Ratón Inalámbrico Apple Magic Mouse 2</v>
      </c>
      <c r="C1535">
        <f t="shared" ca="1" si="23"/>
        <v>11</v>
      </c>
      <c r="D1535" s="5">
        <f ca="1">_xlfn.XLOOKUP(Tabla2[[#This Row],[Producto]],Table1[Nombre de Producto],Table1[Precio Unitario])</f>
        <v>1400</v>
      </c>
      <c r="E1535" s="5">
        <f ca="1">Tabla2[[#This Row],[Cantidad Vendida]]*Tabla2[[#This Row],[Precio Unitario]]</f>
        <v>15400</v>
      </c>
    </row>
    <row r="1536" spans="1:5">
      <c r="A1536" s="6">
        <v>45172</v>
      </c>
      <c r="B1536" t="str" cm="1">
        <f t="array" aca="1" ref="B1536" ca="1">INDEX(Inventario!B:B, RANDBETWEEN(1, COUNTA(Inventario!B:B)))</f>
        <v>Monitor Dell S2721QS</v>
      </c>
      <c r="C1536">
        <f t="shared" ca="1" si="23"/>
        <v>9</v>
      </c>
      <c r="D1536" s="5">
        <f ca="1">_xlfn.XLOOKUP(Tabla2[[#This Row],[Producto]],Table1[Nombre de Producto],Table1[Precio Unitario])</f>
        <v>8750</v>
      </c>
      <c r="E1536" s="5">
        <f ca="1">Tabla2[[#This Row],[Cantidad Vendida]]*Tabla2[[#This Row],[Precio Unitario]]</f>
        <v>78750</v>
      </c>
    </row>
    <row r="1537" spans="1:5">
      <c r="A1537" s="6">
        <v>45172</v>
      </c>
      <c r="B1537" t="str" cm="1">
        <f t="array" aca="1" ref="B1537" ca="1">INDEX(Inventario!B:B, RANDBETWEEN(1, COUNTA(Inventario!B:B)))</f>
        <v>Auriculares Inalámbricos Sony WH-1000XM4</v>
      </c>
      <c r="C1537">
        <f t="shared" ca="1" si="23"/>
        <v>6</v>
      </c>
      <c r="D1537" s="5">
        <f ca="1">_xlfn.XLOOKUP(Tabla2[[#This Row],[Producto]],Table1[Nombre de Producto],Table1[Precio Unitario])</f>
        <v>6125</v>
      </c>
      <c r="E1537" s="5">
        <f ca="1">Tabla2[[#This Row],[Cantidad Vendida]]*Tabla2[[#This Row],[Precio Unitario]]</f>
        <v>36750</v>
      </c>
    </row>
    <row r="1538" spans="1:5">
      <c r="A1538" s="6">
        <v>45172</v>
      </c>
      <c r="B1538" t="str" cm="1">
        <f t="array" aca="1" ref="B1538" ca="1">INDEX(Inventario!B:B, RANDBETWEEN(1, COUNTA(Inventario!B:B)))</f>
        <v>Ratón Gaming Logitech G502 Hero</v>
      </c>
      <c r="C1538">
        <f t="shared" ca="1" si="23"/>
        <v>5</v>
      </c>
      <c r="D1538" s="5">
        <f ca="1">_xlfn.XLOOKUP(Tabla2[[#This Row],[Producto]],Table1[Nombre de Producto],Table1[Precio Unitario])</f>
        <v>875</v>
      </c>
      <c r="E1538" s="5">
        <f ca="1">Tabla2[[#This Row],[Cantidad Vendida]]*Tabla2[[#This Row],[Precio Unitario]]</f>
        <v>4375</v>
      </c>
    </row>
    <row r="1539" spans="1:5">
      <c r="A1539" s="6">
        <v>45172</v>
      </c>
      <c r="B1539" t="str" cm="1">
        <f t="array" aca="1" ref="B1539" ca="1">INDEX(Inventario!B:B, RANDBETWEEN(1, COUNTA(Inventario!B:B)))</f>
        <v>Ratón Gaming Logitech G502 Hero</v>
      </c>
      <c r="C1539">
        <f t="shared" ref="C1539:C1602" ca="1" si="24">RANDBETWEEN(0,12)</f>
        <v>9</v>
      </c>
      <c r="D1539" s="5">
        <f ca="1">_xlfn.XLOOKUP(Tabla2[[#This Row],[Producto]],Table1[Nombre de Producto],Table1[Precio Unitario])</f>
        <v>875</v>
      </c>
      <c r="E1539" s="5">
        <f ca="1">Tabla2[[#This Row],[Cantidad Vendida]]*Tabla2[[#This Row],[Precio Unitario]]</f>
        <v>7875</v>
      </c>
    </row>
    <row r="1540" spans="1:5">
      <c r="A1540" s="6">
        <v>45172</v>
      </c>
      <c r="B1540" t="str" cm="1">
        <f t="array" aca="1" ref="B1540" ca="1">INDEX(Inventario!B:B, RANDBETWEEN(1, COUNTA(Inventario!B:B)))</f>
        <v>Teclado Inalámbrico Apple Magic Keyboard</v>
      </c>
      <c r="C1540">
        <f t="shared" ca="1" si="24"/>
        <v>9</v>
      </c>
      <c r="D1540" s="5">
        <f ca="1">_xlfn.XLOOKUP(Tabla2[[#This Row],[Producto]],Table1[Nombre de Producto],Table1[Precio Unitario])</f>
        <v>1750</v>
      </c>
      <c r="E1540" s="5">
        <f ca="1">Tabla2[[#This Row],[Cantidad Vendida]]*Tabla2[[#This Row],[Precio Unitario]]</f>
        <v>15750</v>
      </c>
    </row>
    <row r="1541" spans="1:5">
      <c r="A1541" s="6">
        <v>45172</v>
      </c>
      <c r="B1541" t="str" cm="1">
        <f t="array" aca="1" ref="B1541" ca="1">INDEX(Inventario!B:B, RANDBETWEEN(1, COUNTA(Inventario!B:B)))</f>
        <v>Ratón Inalámbrico Apple Magic Mouse 2</v>
      </c>
      <c r="C1541">
        <f t="shared" ca="1" si="24"/>
        <v>2</v>
      </c>
      <c r="D1541" s="5">
        <f ca="1">_xlfn.XLOOKUP(Tabla2[[#This Row],[Producto]],Table1[Nombre de Producto],Table1[Precio Unitario])</f>
        <v>1400</v>
      </c>
      <c r="E1541" s="5">
        <f ca="1">Tabla2[[#This Row],[Cantidad Vendida]]*Tabla2[[#This Row],[Precio Unitario]]</f>
        <v>2800</v>
      </c>
    </row>
    <row r="1542" spans="1:5">
      <c r="A1542" s="6">
        <v>45172</v>
      </c>
      <c r="B1542" t="str" cm="1">
        <f t="array" aca="1" ref="B1542" ca="1">INDEX(Inventario!B:B, RANDBETWEEN(1, COUNTA(Inventario!B:B)))</f>
        <v>Teclado Inalámbrico Arteck HB030B</v>
      </c>
      <c r="C1542">
        <f t="shared" ca="1" si="24"/>
        <v>7</v>
      </c>
      <c r="D1542" s="5">
        <f ca="1">_xlfn.XLOOKUP(Tabla2[[#This Row],[Producto]],Table1[Nombre de Producto],Table1[Precio Unitario])</f>
        <v>525</v>
      </c>
      <c r="E1542" s="5">
        <f ca="1">Tabla2[[#This Row],[Cantidad Vendida]]*Tabla2[[#This Row],[Precio Unitario]]</f>
        <v>3675</v>
      </c>
    </row>
    <row r="1543" spans="1:5">
      <c r="A1543" s="6">
        <v>45172</v>
      </c>
      <c r="B1543" t="str" cm="1">
        <f t="array" aca="1" ref="B1543" ca="1">INDEX(Inventario!B:B, RANDBETWEEN(1, COUNTA(Inventario!B:B)))</f>
        <v>Webcam Razer Kiyo</v>
      </c>
      <c r="C1543">
        <f t="shared" ca="1" si="24"/>
        <v>4</v>
      </c>
      <c r="D1543" s="5">
        <f ca="1">_xlfn.XLOOKUP(Tabla2[[#This Row],[Producto]],Table1[Nombre de Producto],Table1[Precio Unitario])</f>
        <v>1750</v>
      </c>
      <c r="E1543" s="5">
        <f ca="1">Tabla2[[#This Row],[Cantidad Vendida]]*Tabla2[[#This Row],[Precio Unitario]]</f>
        <v>7000</v>
      </c>
    </row>
    <row r="1544" spans="1:5">
      <c r="A1544" s="6">
        <v>45172</v>
      </c>
      <c r="B1544" t="str" cm="1">
        <f t="array" aca="1" ref="B1544" ca="1">INDEX(Inventario!B:B, RANDBETWEEN(1, COUNTA(Inventario!B:B)))</f>
        <v>Auriculares Corsair Virtuoso RGB Wireless</v>
      </c>
      <c r="C1544">
        <f t="shared" ca="1" si="24"/>
        <v>6</v>
      </c>
      <c r="D1544" s="5">
        <f ca="1">_xlfn.XLOOKUP(Tabla2[[#This Row],[Producto]],Table1[Nombre de Producto],Table1[Precio Unitario])</f>
        <v>3150</v>
      </c>
      <c r="E1544" s="5">
        <f ca="1">Tabla2[[#This Row],[Cantidad Vendida]]*Tabla2[[#This Row],[Precio Unitario]]</f>
        <v>18900</v>
      </c>
    </row>
    <row r="1545" spans="1:5">
      <c r="A1545" s="6">
        <v>45172</v>
      </c>
      <c r="B1545" t="str" cm="1">
        <f t="array" aca="1" ref="B1545" ca="1">INDEX(Inventario!B:B, RANDBETWEEN(1, COUNTA(Inventario!B:B)))</f>
        <v>Webcam Razer Kiyo</v>
      </c>
      <c r="C1545">
        <f t="shared" ca="1" si="24"/>
        <v>12</v>
      </c>
      <c r="D1545" s="5">
        <f ca="1">_xlfn.XLOOKUP(Tabla2[[#This Row],[Producto]],Table1[Nombre de Producto],Table1[Precio Unitario])</f>
        <v>1750</v>
      </c>
      <c r="E1545" s="5">
        <f ca="1">Tabla2[[#This Row],[Cantidad Vendida]]*Tabla2[[#This Row],[Precio Unitario]]</f>
        <v>21000</v>
      </c>
    </row>
    <row r="1546" spans="1:5">
      <c r="A1546" s="6">
        <v>45172</v>
      </c>
      <c r="B1546" t="str" cm="1">
        <f t="array" aca="1" ref="B1546" ca="1">INDEX(Inventario!B:B, RANDBETWEEN(1, COUNTA(Inventario!B:B)))</f>
        <v>Monitor Dell S2721QS</v>
      </c>
      <c r="C1546">
        <f t="shared" ca="1" si="24"/>
        <v>2</v>
      </c>
      <c r="D1546" s="5">
        <f ca="1">_xlfn.XLOOKUP(Tabla2[[#This Row],[Producto]],Table1[Nombre de Producto],Table1[Precio Unitario])</f>
        <v>8750</v>
      </c>
      <c r="E1546" s="5">
        <f ca="1">Tabla2[[#This Row],[Cantidad Vendida]]*Tabla2[[#This Row],[Precio Unitario]]</f>
        <v>17500</v>
      </c>
    </row>
    <row r="1547" spans="1:5">
      <c r="A1547" s="6">
        <v>45172</v>
      </c>
      <c r="B1547" t="str" cm="1">
        <f t="array" aca="1" ref="B1547" ca="1">INDEX(Inventario!B:B, RANDBETWEEN(1, COUNTA(Inventario!B:B)))</f>
        <v>Webcam Razer Kiyo</v>
      </c>
      <c r="C1547">
        <f t="shared" ca="1" si="24"/>
        <v>3</v>
      </c>
      <c r="D1547" s="5">
        <f ca="1">_xlfn.XLOOKUP(Tabla2[[#This Row],[Producto]],Table1[Nombre de Producto],Table1[Precio Unitario])</f>
        <v>1750</v>
      </c>
      <c r="E1547" s="5">
        <f ca="1">Tabla2[[#This Row],[Cantidad Vendida]]*Tabla2[[#This Row],[Precio Unitario]]</f>
        <v>5250</v>
      </c>
    </row>
    <row r="1548" spans="1:5">
      <c r="A1548" s="6">
        <v>45172</v>
      </c>
      <c r="B1548" t="str" cm="1">
        <f t="array" aca="1" ref="B1548" ca="1">INDEX(Inventario!B:B, RANDBETWEEN(1, COUNTA(Inventario!B:B)))</f>
        <v>Ratón Vertical Ergonomico Anker</v>
      </c>
      <c r="C1548">
        <f t="shared" ca="1" si="24"/>
        <v>5</v>
      </c>
      <c r="D1548" s="5">
        <f ca="1">_xlfn.XLOOKUP(Tabla2[[#This Row],[Producto]],Table1[Nombre de Producto],Table1[Precio Unitario])</f>
        <v>525</v>
      </c>
      <c r="E1548" s="5">
        <f ca="1">Tabla2[[#This Row],[Cantidad Vendida]]*Tabla2[[#This Row],[Precio Unitario]]</f>
        <v>2625</v>
      </c>
    </row>
    <row r="1549" spans="1:5">
      <c r="A1549" s="6">
        <v>45172</v>
      </c>
      <c r="B1549" t="str" cm="1">
        <f t="array" aca="1" ref="B1549" ca="1">INDEX(Inventario!B:B, RANDBETWEEN(1, COUNTA(Inventario!B:B)))</f>
        <v>Teclado Mecánico Logitech G915</v>
      </c>
      <c r="C1549">
        <f t="shared" ca="1" si="24"/>
        <v>12</v>
      </c>
      <c r="D1549" s="5">
        <f ca="1">_xlfn.XLOOKUP(Tabla2[[#This Row],[Producto]],Table1[Nombre de Producto],Table1[Precio Unitario])</f>
        <v>4007.5</v>
      </c>
      <c r="E1549" s="5">
        <f ca="1">Tabla2[[#This Row],[Cantidad Vendida]]*Tabla2[[#This Row],[Precio Unitario]]</f>
        <v>48090</v>
      </c>
    </row>
    <row r="1550" spans="1:5">
      <c r="A1550" s="6">
        <v>45172</v>
      </c>
      <c r="B1550" t="str" cm="1">
        <f t="array" aca="1" ref="B1550" ca="1">INDEX(Inventario!B:B, RANDBETWEEN(1, COUNTA(Inventario!B:B)))</f>
        <v>Webcam Razer Kiyo</v>
      </c>
      <c r="C1550">
        <f t="shared" ca="1" si="24"/>
        <v>12</v>
      </c>
      <c r="D1550" s="5">
        <f ca="1">_xlfn.XLOOKUP(Tabla2[[#This Row],[Producto]],Table1[Nombre de Producto],Table1[Precio Unitario])</f>
        <v>1750</v>
      </c>
      <c r="E1550" s="5">
        <f ca="1">Tabla2[[#This Row],[Cantidad Vendida]]*Tabla2[[#This Row],[Precio Unitario]]</f>
        <v>21000</v>
      </c>
    </row>
    <row r="1551" spans="1:5">
      <c r="A1551" s="6">
        <v>45172</v>
      </c>
      <c r="B1551" t="str" cm="1">
        <f t="array" aca="1" ref="B1551" ca="1">INDEX(Inventario!B:B, RANDBETWEEN(1, COUNTA(Inventario!B:B)))</f>
        <v>Auriculares Bose QuietComfort 35 II</v>
      </c>
      <c r="C1551">
        <f t="shared" ca="1" si="24"/>
        <v>11</v>
      </c>
      <c r="D1551" s="5">
        <f ca="1">_xlfn.XLOOKUP(Tabla2[[#This Row],[Producto]],Table1[Nombre de Producto],Table1[Precio Unitario])</f>
        <v>5250</v>
      </c>
      <c r="E1551" s="5">
        <f ca="1">Tabla2[[#This Row],[Cantidad Vendida]]*Tabla2[[#This Row],[Precio Unitario]]</f>
        <v>57750</v>
      </c>
    </row>
    <row r="1552" spans="1:5">
      <c r="A1552" s="6">
        <v>45172</v>
      </c>
      <c r="B1552" t="str" cm="1">
        <f t="array" aca="1" ref="B1552" ca="1">INDEX(Inventario!B:B, RANDBETWEEN(1, COUNTA(Inventario!B:B)))</f>
        <v>Auriculares Beyerdynamic DT 990 Pro</v>
      </c>
      <c r="C1552">
        <f t="shared" ca="1" si="24"/>
        <v>5</v>
      </c>
      <c r="D1552" s="5">
        <f ca="1">_xlfn.XLOOKUP(Tabla2[[#This Row],[Producto]],Table1[Nombre de Producto],Table1[Precio Unitario])</f>
        <v>6125</v>
      </c>
      <c r="E1552" s="5">
        <f ca="1">Tabla2[[#This Row],[Cantidad Vendida]]*Tabla2[[#This Row],[Precio Unitario]]</f>
        <v>30625</v>
      </c>
    </row>
    <row r="1553" spans="1:5">
      <c r="A1553" s="6">
        <v>45172</v>
      </c>
      <c r="B1553" t="str" cm="1">
        <f t="array" aca="1" ref="B1553" ca="1">INDEX(Inventario!B:B, RANDBETWEEN(1, COUNTA(Inventario!B:B)))</f>
        <v>Ratón Inalámbrico Logitech MX Anywhere 2S</v>
      </c>
      <c r="C1553">
        <f t="shared" ca="1" si="24"/>
        <v>8</v>
      </c>
      <c r="D1553" s="5">
        <f ca="1">_xlfn.XLOOKUP(Tabla2[[#This Row],[Producto]],Table1[Nombre de Producto],Table1[Precio Unitario])</f>
        <v>1050</v>
      </c>
      <c r="E1553" s="5">
        <f ca="1">Tabla2[[#This Row],[Cantidad Vendida]]*Tabla2[[#This Row],[Precio Unitario]]</f>
        <v>8400</v>
      </c>
    </row>
    <row r="1554" spans="1:5">
      <c r="A1554" s="6">
        <v>45172</v>
      </c>
      <c r="B1554" t="str" cm="1">
        <f t="array" aca="1" ref="B1554" ca="1">INDEX(Inventario!B:B, RANDBETWEEN(1, COUNTA(Inventario!B:B)))</f>
        <v>Teclado Mecánico Logitech G915</v>
      </c>
      <c r="C1554">
        <f t="shared" ca="1" si="24"/>
        <v>9</v>
      </c>
      <c r="D1554" s="5">
        <f ca="1">_xlfn.XLOOKUP(Tabla2[[#This Row],[Producto]],Table1[Nombre de Producto],Table1[Precio Unitario])</f>
        <v>4007.5</v>
      </c>
      <c r="E1554" s="5">
        <f ca="1">Tabla2[[#This Row],[Cantidad Vendida]]*Tabla2[[#This Row],[Precio Unitario]]</f>
        <v>36067.5</v>
      </c>
    </row>
    <row r="1555" spans="1:5">
      <c r="A1555" s="6">
        <v>45172</v>
      </c>
      <c r="B1555" t="str" cm="1">
        <f t="array" aca="1" ref="B1555" ca="1">INDEX(Inventario!B:B, RANDBETWEEN(1, COUNTA(Inventario!B:B)))</f>
        <v>Ratón Gaming Glorious Model O</v>
      </c>
      <c r="C1555">
        <f t="shared" ca="1" si="24"/>
        <v>2</v>
      </c>
      <c r="D1555" s="5">
        <f ca="1">_xlfn.XLOOKUP(Tabla2[[#This Row],[Producto]],Table1[Nombre de Producto],Table1[Precio Unitario])</f>
        <v>875</v>
      </c>
      <c r="E1555" s="5">
        <f ca="1">Tabla2[[#This Row],[Cantidad Vendida]]*Tabla2[[#This Row],[Precio Unitario]]</f>
        <v>1750</v>
      </c>
    </row>
    <row r="1556" spans="1:5">
      <c r="A1556" s="6">
        <v>45172</v>
      </c>
      <c r="B1556" t="str" cm="1">
        <f t="array" aca="1" ref="B1556" ca="1">INDEX(Inventario!B:B, RANDBETWEEN(1, COUNTA(Inventario!B:B)))</f>
        <v>Auriculares AKG K712 Pro</v>
      </c>
      <c r="C1556">
        <f t="shared" ca="1" si="24"/>
        <v>7</v>
      </c>
      <c r="D1556" s="5">
        <f ca="1">_xlfn.XLOOKUP(Tabla2[[#This Row],[Producto]],Table1[Nombre de Producto],Table1[Precio Unitario])</f>
        <v>6125</v>
      </c>
      <c r="E1556" s="5">
        <f ca="1">Tabla2[[#This Row],[Cantidad Vendida]]*Tabla2[[#This Row],[Precio Unitario]]</f>
        <v>42875</v>
      </c>
    </row>
    <row r="1557" spans="1:5">
      <c r="A1557" s="6">
        <v>45172</v>
      </c>
      <c r="B1557" t="str" cm="1">
        <f t="array" aca="1" ref="B1557" ca="1">INDEX(Inventario!B:B, RANDBETWEEN(1, COUNTA(Inventario!B:B)))</f>
        <v>Auriculares Corsair Virtuoso RGB Wireless</v>
      </c>
      <c r="C1557">
        <f t="shared" ca="1" si="24"/>
        <v>4</v>
      </c>
      <c r="D1557" s="5">
        <f ca="1">_xlfn.XLOOKUP(Tabla2[[#This Row],[Producto]],Table1[Nombre de Producto],Table1[Precio Unitario])</f>
        <v>3150</v>
      </c>
      <c r="E1557" s="5">
        <f ca="1">Tabla2[[#This Row],[Cantidad Vendida]]*Tabla2[[#This Row],[Precio Unitario]]</f>
        <v>12600</v>
      </c>
    </row>
    <row r="1558" spans="1:5">
      <c r="A1558" s="6">
        <v>45172</v>
      </c>
      <c r="B1558" t="str" cm="1">
        <f t="array" aca="1" ref="B1558" ca="1">INDEX(Inventario!B:B, RANDBETWEEN(1, COUNTA(Inventario!B:B)))</f>
        <v>Teclado Retroiluminado Corsair K70</v>
      </c>
      <c r="C1558">
        <f t="shared" ca="1" si="24"/>
        <v>7</v>
      </c>
      <c r="D1558" s="5">
        <f ca="1">_xlfn.XLOOKUP(Tabla2[[#This Row],[Producto]],Table1[Nombre de Producto],Table1[Precio Unitario])</f>
        <v>2800</v>
      </c>
      <c r="E1558" s="5">
        <f ca="1">Tabla2[[#This Row],[Cantidad Vendida]]*Tabla2[[#This Row],[Precio Unitario]]</f>
        <v>19600</v>
      </c>
    </row>
    <row r="1559" spans="1:5">
      <c r="A1559" s="6">
        <v>45172</v>
      </c>
      <c r="B1559" t="str" cm="1">
        <f t="array" aca="1" ref="B1559" ca="1">INDEX(Inventario!B:B, RANDBETWEEN(1, COUNTA(Inventario!B:B)))</f>
        <v>Monitor Dell UltraSharp 27</v>
      </c>
      <c r="C1559">
        <f t="shared" ca="1" si="24"/>
        <v>12</v>
      </c>
      <c r="D1559" s="5">
        <f ca="1">_xlfn.XLOOKUP(Tabla2[[#This Row],[Producto]],Table1[Nombre de Producto],Table1[Precio Unitario])</f>
        <v>8750</v>
      </c>
      <c r="E1559" s="5">
        <f ca="1">Tabla2[[#This Row],[Cantidad Vendida]]*Tabla2[[#This Row],[Precio Unitario]]</f>
        <v>105000</v>
      </c>
    </row>
    <row r="1560" spans="1:5">
      <c r="A1560" s="6">
        <v>45172</v>
      </c>
      <c r="B1560" t="str" cm="1">
        <f t="array" aca="1" ref="B1560" ca="1">INDEX(Inventario!B:B, RANDBETWEEN(1, COUNTA(Inventario!B:B)))</f>
        <v>Auriculares HyperX Cloud II</v>
      </c>
      <c r="C1560">
        <f t="shared" ca="1" si="24"/>
        <v>6</v>
      </c>
      <c r="D1560" s="5">
        <f ca="1">_xlfn.XLOOKUP(Tabla2[[#This Row],[Producto]],Table1[Nombre de Producto],Table1[Precio Unitario])</f>
        <v>1750</v>
      </c>
      <c r="E1560" s="5">
        <f ca="1">Tabla2[[#This Row],[Cantidad Vendida]]*Tabla2[[#This Row],[Precio Unitario]]</f>
        <v>10500</v>
      </c>
    </row>
    <row r="1561" spans="1:5">
      <c r="A1561" s="6">
        <v>45172</v>
      </c>
      <c r="B1561" t="str" cm="1">
        <f t="array" aca="1" ref="B1561" ca="1">INDEX(Inventario!B:B, RANDBETWEEN(1, COUNTA(Inventario!B:B)))</f>
        <v>Ratón Vertical Ergonomico Anker</v>
      </c>
      <c r="C1561">
        <f t="shared" ca="1" si="24"/>
        <v>5</v>
      </c>
      <c r="D1561" s="5">
        <f ca="1">_xlfn.XLOOKUP(Tabla2[[#This Row],[Producto]],Table1[Nombre de Producto],Table1[Precio Unitario])</f>
        <v>525</v>
      </c>
      <c r="E1561" s="5">
        <f ca="1">Tabla2[[#This Row],[Cantidad Vendida]]*Tabla2[[#This Row],[Precio Unitario]]</f>
        <v>2625</v>
      </c>
    </row>
    <row r="1562" spans="1:5">
      <c r="A1562" s="6">
        <v>45179</v>
      </c>
      <c r="B1562" t="str" cm="1">
        <f t="array" aca="1" ref="B1562" ca="1">INDEX(Inventario!B:B, RANDBETWEEN(1, COUNTA(Inventario!B:B)))</f>
        <v>Auriculares HyperX Cloud II</v>
      </c>
      <c r="C1562">
        <f t="shared" ca="1" si="24"/>
        <v>7</v>
      </c>
      <c r="D1562" s="5">
        <f ca="1">_xlfn.XLOOKUP(Tabla2[[#This Row],[Producto]],Table1[Nombre de Producto],Table1[Precio Unitario])</f>
        <v>1750</v>
      </c>
      <c r="E1562" s="5">
        <f ca="1">Tabla2[[#This Row],[Cantidad Vendida]]*Tabla2[[#This Row],[Precio Unitario]]</f>
        <v>12250</v>
      </c>
    </row>
    <row r="1563" spans="1:5">
      <c r="A1563" s="6">
        <v>45179</v>
      </c>
      <c r="B1563" t="str" cm="1">
        <f t="array" aca="1" ref="B1563" ca="1">INDEX(Inventario!B:B, RANDBETWEEN(1, COUNTA(Inventario!B:B)))</f>
        <v>Monitor LG UltraWide</v>
      </c>
      <c r="C1563">
        <f t="shared" ca="1" si="24"/>
        <v>5</v>
      </c>
      <c r="D1563" s="5">
        <f ca="1">_xlfn.XLOOKUP(Tabla2[[#This Row],[Producto]],Table1[Nombre de Producto],Table1[Precio Unitario])</f>
        <v>7000</v>
      </c>
      <c r="E1563" s="5">
        <f ca="1">Tabla2[[#This Row],[Cantidad Vendida]]*Tabla2[[#This Row],[Precio Unitario]]</f>
        <v>35000</v>
      </c>
    </row>
    <row r="1564" spans="1:5">
      <c r="A1564" s="6">
        <v>45179</v>
      </c>
      <c r="B1564" t="str" cm="1">
        <f t="array" aca="1" ref="B1564" ca="1">INDEX(Inventario!B:B, RANDBETWEEN(1, COUNTA(Inventario!B:B)))</f>
        <v>Monitor Philips Brilliance 329P9H</v>
      </c>
      <c r="C1564">
        <f t="shared" ca="1" si="24"/>
        <v>2</v>
      </c>
      <c r="D1564" s="5">
        <f ca="1">_xlfn.XLOOKUP(Tabla2[[#This Row],[Producto]],Table1[Nombre de Producto],Table1[Precio Unitario])</f>
        <v>12250</v>
      </c>
      <c r="E1564" s="5">
        <f ca="1">Tabla2[[#This Row],[Cantidad Vendida]]*Tabla2[[#This Row],[Precio Unitario]]</f>
        <v>24500</v>
      </c>
    </row>
    <row r="1565" spans="1:5">
      <c r="A1565" s="6">
        <v>45179</v>
      </c>
      <c r="B1565" t="str" cm="1">
        <f t="array" aca="1" ref="B1565" ca="1">INDEX(Inventario!B:B, RANDBETWEEN(1, COUNTA(Inventario!B:B)))</f>
        <v>Teclado Numérico Jelly Comb</v>
      </c>
      <c r="C1565">
        <f t="shared" ca="1" si="24"/>
        <v>4</v>
      </c>
      <c r="D1565" s="5">
        <f ca="1">_xlfn.XLOOKUP(Tabla2[[#This Row],[Producto]],Table1[Nombre de Producto],Table1[Precio Unitario])</f>
        <v>525</v>
      </c>
      <c r="E1565" s="5">
        <f ca="1">Tabla2[[#This Row],[Cantidad Vendida]]*Tabla2[[#This Row],[Precio Unitario]]</f>
        <v>2100</v>
      </c>
    </row>
    <row r="1566" spans="1:5">
      <c r="A1566" s="6">
        <v>45179</v>
      </c>
      <c r="B1566" t="str" cm="1">
        <f t="array" aca="1" ref="B1566" ca="1">INDEX(Inventario!B:B, RANDBETWEEN(1, COUNTA(Inventario!B:B)))</f>
        <v>Monitor HP Omen 27i</v>
      </c>
      <c r="C1566">
        <f t="shared" ca="1" si="24"/>
        <v>10</v>
      </c>
      <c r="D1566" s="5">
        <f ca="1">_xlfn.XLOOKUP(Tabla2[[#This Row],[Producto]],Table1[Nombre de Producto],Table1[Precio Unitario])</f>
        <v>8750</v>
      </c>
      <c r="E1566" s="5">
        <f ca="1">Tabla2[[#This Row],[Cantidad Vendida]]*Tabla2[[#This Row],[Precio Unitario]]</f>
        <v>87500</v>
      </c>
    </row>
    <row r="1567" spans="1:5">
      <c r="A1567" s="6">
        <v>45179</v>
      </c>
      <c r="B1567" t="str" cm="1">
        <f t="array" aca="1" ref="B1567" ca="1">INDEX(Inventario!B:B, RANDBETWEEN(1, COUNTA(Inventario!B:B)))</f>
        <v>Ratón Gaming Redragon M602</v>
      </c>
      <c r="C1567">
        <f t="shared" ca="1" si="24"/>
        <v>0</v>
      </c>
      <c r="D1567" s="5">
        <f ca="1">_xlfn.XLOOKUP(Tabla2[[#This Row],[Producto]],Table1[Nombre de Producto],Table1[Precio Unitario])</f>
        <v>875</v>
      </c>
      <c r="E1567" s="5">
        <f ca="1">Tabla2[[#This Row],[Cantidad Vendida]]*Tabla2[[#This Row],[Precio Unitario]]</f>
        <v>0</v>
      </c>
    </row>
    <row r="1568" spans="1:5">
      <c r="A1568" s="6">
        <v>45179</v>
      </c>
      <c r="B1568" t="str" cm="1">
        <f t="array" aca="1" ref="B1568" ca="1">INDEX(Inventario!B:B, RANDBETWEEN(1, COUNTA(Inventario!B:B)))</f>
        <v>Auriculares Sennheiser HD 660 S</v>
      </c>
      <c r="C1568">
        <f t="shared" ca="1" si="24"/>
        <v>2</v>
      </c>
      <c r="D1568" s="5">
        <f ca="1">_xlfn.XLOOKUP(Tabla2[[#This Row],[Producto]],Table1[Nombre de Producto],Table1[Precio Unitario])</f>
        <v>8750</v>
      </c>
      <c r="E1568" s="5">
        <f ca="1">Tabla2[[#This Row],[Cantidad Vendida]]*Tabla2[[#This Row],[Precio Unitario]]</f>
        <v>17500</v>
      </c>
    </row>
    <row r="1569" spans="1:5">
      <c r="A1569" s="6">
        <v>45179</v>
      </c>
      <c r="B1569" t="str" cm="1">
        <f t="array" aca="1" ref="B1569" ca="1">INDEX(Inventario!B:B, RANDBETWEEN(1, COUNTA(Inventario!B:B)))</f>
        <v>Monitor BenQ PD3200U</v>
      </c>
      <c r="C1569">
        <f t="shared" ca="1" si="24"/>
        <v>4</v>
      </c>
      <c r="D1569" s="5">
        <f ca="1">_xlfn.XLOOKUP(Tabla2[[#This Row],[Producto]],Table1[Nombre de Producto],Table1[Precio Unitario])</f>
        <v>12250</v>
      </c>
      <c r="E1569" s="5">
        <f ca="1">Tabla2[[#This Row],[Cantidad Vendida]]*Tabla2[[#This Row],[Precio Unitario]]</f>
        <v>49000</v>
      </c>
    </row>
    <row r="1570" spans="1:5">
      <c r="A1570" s="6">
        <v>45179</v>
      </c>
      <c r="B1570" t="str" cm="1">
        <f t="array" aca="1" ref="B1570" ca="1">INDEX(Inventario!B:B, RANDBETWEEN(1, COUNTA(Inventario!B:B)))</f>
        <v>Ratón Inalámbrico Razer DeathAdder V2</v>
      </c>
      <c r="C1570">
        <f t="shared" ca="1" si="24"/>
        <v>6</v>
      </c>
      <c r="D1570" s="5">
        <f ca="1">_xlfn.XLOOKUP(Tabla2[[#This Row],[Producto]],Table1[Nombre de Producto],Table1[Precio Unitario])</f>
        <v>1225</v>
      </c>
      <c r="E1570" s="5">
        <f ca="1">Tabla2[[#This Row],[Cantidad Vendida]]*Tabla2[[#This Row],[Precio Unitario]]</f>
        <v>7350</v>
      </c>
    </row>
    <row r="1571" spans="1:5">
      <c r="A1571" s="6">
        <v>45179</v>
      </c>
      <c r="B1571" t="str" cm="1">
        <f t="array" aca="1" ref="B1571" ca="1">INDEX(Inventario!B:B, RANDBETWEEN(1, COUNTA(Inventario!B:B)))</f>
        <v>Monitor Philips Brilliance 329P9H</v>
      </c>
      <c r="C1571">
        <f t="shared" ca="1" si="24"/>
        <v>1</v>
      </c>
      <c r="D1571" s="5">
        <f ca="1">_xlfn.XLOOKUP(Tabla2[[#This Row],[Producto]],Table1[Nombre de Producto],Table1[Precio Unitario])</f>
        <v>12250</v>
      </c>
      <c r="E1571" s="5">
        <f ca="1">Tabla2[[#This Row],[Cantidad Vendida]]*Tabla2[[#This Row],[Precio Unitario]]</f>
        <v>12250</v>
      </c>
    </row>
    <row r="1572" spans="1:5">
      <c r="A1572" s="6">
        <v>45179</v>
      </c>
      <c r="B1572" t="str" cm="1">
        <f t="array" aca="1" ref="B1572" ca="1">INDEX(Inventario!B:B, RANDBETWEEN(1, COUNTA(Inventario!B:B)))</f>
        <v>Teclado Bluetooth Microsoft Surface</v>
      </c>
      <c r="C1572">
        <f t="shared" ca="1" si="24"/>
        <v>0</v>
      </c>
      <c r="D1572" s="5">
        <f ca="1">_xlfn.XLOOKUP(Tabla2[[#This Row],[Producto]],Table1[Nombre de Producto],Table1[Precio Unitario])</f>
        <v>1400</v>
      </c>
      <c r="E1572" s="5">
        <f ca="1">Tabla2[[#This Row],[Cantidad Vendida]]*Tabla2[[#This Row],[Precio Unitario]]</f>
        <v>0</v>
      </c>
    </row>
    <row r="1573" spans="1:5">
      <c r="A1573" s="6">
        <v>45179</v>
      </c>
      <c r="B1573" t="str" cm="1">
        <f t="array" aca="1" ref="B1573" ca="1">INDEX(Inventario!B:B, RANDBETWEEN(1, COUNTA(Inventario!B:B)))</f>
        <v>Auriculares Bose QuietComfort 35 II</v>
      </c>
      <c r="C1573">
        <f t="shared" ca="1" si="24"/>
        <v>8</v>
      </c>
      <c r="D1573" s="5">
        <f ca="1">_xlfn.XLOOKUP(Tabla2[[#This Row],[Producto]],Table1[Nombre de Producto],Table1[Precio Unitario])</f>
        <v>5250</v>
      </c>
      <c r="E1573" s="5">
        <f ca="1">Tabla2[[#This Row],[Cantidad Vendida]]*Tabla2[[#This Row],[Precio Unitario]]</f>
        <v>42000</v>
      </c>
    </row>
    <row r="1574" spans="1:5">
      <c r="A1574" s="6">
        <v>45179</v>
      </c>
      <c r="B1574" t="str" cm="1">
        <f t="array" aca="1" ref="B1574" ca="1">INDEX(Inventario!B:B, RANDBETWEEN(1, COUNTA(Inventario!B:B)))</f>
        <v>Auriculares Jabra Elite 85h</v>
      </c>
      <c r="C1574">
        <f t="shared" ca="1" si="24"/>
        <v>12</v>
      </c>
      <c r="D1574" s="5">
        <f ca="1">_xlfn.XLOOKUP(Tabla2[[#This Row],[Producto]],Table1[Nombre de Producto],Table1[Precio Unitario])</f>
        <v>4375</v>
      </c>
      <c r="E1574" s="5">
        <f ca="1">Tabla2[[#This Row],[Cantidad Vendida]]*Tabla2[[#This Row],[Precio Unitario]]</f>
        <v>52500</v>
      </c>
    </row>
    <row r="1575" spans="1:5">
      <c r="A1575" s="6">
        <v>45179</v>
      </c>
      <c r="B1575" t="str" cm="1">
        <f t="array" aca="1" ref="B1575" ca="1">INDEX(Inventario!B:B, RANDBETWEEN(1, COUNTA(Inventario!B:B)))</f>
        <v>Teclado Gamer Razer Huntsman Mini</v>
      </c>
      <c r="C1575">
        <f t="shared" ca="1" si="24"/>
        <v>9</v>
      </c>
      <c r="D1575" s="5">
        <f ca="1">_xlfn.XLOOKUP(Tabla2[[#This Row],[Producto]],Table1[Nombre de Producto],Table1[Precio Unitario])</f>
        <v>2450</v>
      </c>
      <c r="E1575" s="5">
        <f ca="1">Tabla2[[#This Row],[Cantidad Vendida]]*Tabla2[[#This Row],[Precio Unitario]]</f>
        <v>22050</v>
      </c>
    </row>
    <row r="1576" spans="1:5">
      <c r="A1576" s="6">
        <v>45179</v>
      </c>
      <c r="B1576" t="str" cm="1">
        <f t="array" aca="1" ref="B1576" ca="1">INDEX(Inventario!B:B, RANDBETWEEN(1, COUNTA(Inventario!B:B)))</f>
        <v>Auriculares HyperX Cloud II</v>
      </c>
      <c r="C1576">
        <f t="shared" ca="1" si="24"/>
        <v>8</v>
      </c>
      <c r="D1576" s="5">
        <f ca="1">_xlfn.XLOOKUP(Tabla2[[#This Row],[Producto]],Table1[Nombre de Producto],Table1[Precio Unitario])</f>
        <v>1750</v>
      </c>
      <c r="E1576" s="5">
        <f ca="1">Tabla2[[#This Row],[Cantidad Vendida]]*Tabla2[[#This Row],[Precio Unitario]]</f>
        <v>14000</v>
      </c>
    </row>
    <row r="1577" spans="1:5">
      <c r="A1577" s="6">
        <v>45179</v>
      </c>
      <c r="B1577" t="str" cm="1">
        <f t="array" aca="1" ref="B1577" ca="1">INDEX(Inventario!B:B, RANDBETWEEN(1, COUNTA(Inventario!B:B)))</f>
        <v>Monitor Acer Predator X27</v>
      </c>
      <c r="C1577">
        <f t="shared" ca="1" si="24"/>
        <v>2</v>
      </c>
      <c r="D1577" s="5">
        <f ca="1">_xlfn.XLOOKUP(Tabla2[[#This Row],[Producto]],Table1[Nombre de Producto],Table1[Precio Unitario])</f>
        <v>21000</v>
      </c>
      <c r="E1577" s="5">
        <f ca="1">Tabla2[[#This Row],[Cantidad Vendida]]*Tabla2[[#This Row],[Precio Unitario]]</f>
        <v>42000</v>
      </c>
    </row>
    <row r="1578" spans="1:5">
      <c r="A1578" s="6">
        <v>45179</v>
      </c>
      <c r="B1578" t="str" cm="1">
        <f t="array" aca="1" ref="B1578" ca="1">INDEX(Inventario!B:B, RANDBETWEEN(1, COUNTA(Inventario!B:B)))</f>
        <v>Ratón Inalámbrico Logitech Pebble M350</v>
      </c>
      <c r="C1578">
        <f t="shared" ca="1" si="24"/>
        <v>5</v>
      </c>
      <c r="D1578" s="5">
        <f ca="1">_xlfn.XLOOKUP(Tabla2[[#This Row],[Producto]],Table1[Nombre de Producto],Table1[Precio Unitario])</f>
        <v>875</v>
      </c>
      <c r="E1578" s="5">
        <f ca="1">Tabla2[[#This Row],[Cantidad Vendida]]*Tabla2[[#This Row],[Precio Unitario]]</f>
        <v>4375</v>
      </c>
    </row>
    <row r="1579" spans="1:5">
      <c r="A1579" s="6">
        <v>45179</v>
      </c>
      <c r="B1579" t="str" cm="1">
        <f t="array" aca="1" ref="B1579" ca="1">INDEX(Inventario!B:B, RANDBETWEEN(1, COUNTA(Inventario!B:B)))</f>
        <v>Teclado Gamer Razer Huntsman Mini</v>
      </c>
      <c r="C1579">
        <f t="shared" ca="1" si="24"/>
        <v>6</v>
      </c>
      <c r="D1579" s="5">
        <f ca="1">_xlfn.XLOOKUP(Tabla2[[#This Row],[Producto]],Table1[Nombre de Producto],Table1[Precio Unitario])</f>
        <v>2450</v>
      </c>
      <c r="E1579" s="5">
        <f ca="1">Tabla2[[#This Row],[Cantidad Vendida]]*Tabla2[[#This Row],[Precio Unitario]]</f>
        <v>14700</v>
      </c>
    </row>
    <row r="1580" spans="1:5">
      <c r="A1580" s="6">
        <v>45179</v>
      </c>
      <c r="B1580" t="str" cm="1">
        <f t="array" aca="1" ref="B1580" ca="1">INDEX(Inventario!B:B, RANDBETWEEN(1, COUNTA(Inventario!B:B)))</f>
        <v>Monitor Dell S2721QS</v>
      </c>
      <c r="C1580">
        <f t="shared" ca="1" si="24"/>
        <v>1</v>
      </c>
      <c r="D1580" s="5">
        <f ca="1">_xlfn.XLOOKUP(Tabla2[[#This Row],[Producto]],Table1[Nombre de Producto],Table1[Precio Unitario])</f>
        <v>8750</v>
      </c>
      <c r="E1580" s="5">
        <f ca="1">Tabla2[[#This Row],[Cantidad Vendida]]*Tabla2[[#This Row],[Precio Unitario]]</f>
        <v>8750</v>
      </c>
    </row>
    <row r="1581" spans="1:5">
      <c r="A1581" s="6">
        <v>45179</v>
      </c>
      <c r="B1581" t="str" cm="1">
        <f t="array" aca="1" ref="B1581" ca="1">INDEX(Inventario!B:B, RANDBETWEEN(1, COUNTA(Inventario!B:B)))</f>
        <v>Ratón Inalámbrico Apple Magic Mouse 2</v>
      </c>
      <c r="C1581">
        <f t="shared" ca="1" si="24"/>
        <v>7</v>
      </c>
      <c r="D1581" s="5">
        <f ca="1">_xlfn.XLOOKUP(Tabla2[[#This Row],[Producto]],Table1[Nombre de Producto],Table1[Precio Unitario])</f>
        <v>1400</v>
      </c>
      <c r="E1581" s="5">
        <f ca="1">Tabla2[[#This Row],[Cantidad Vendida]]*Tabla2[[#This Row],[Precio Unitario]]</f>
        <v>9800</v>
      </c>
    </row>
    <row r="1582" spans="1:5">
      <c r="A1582" s="6">
        <v>45179</v>
      </c>
      <c r="B1582" t="str" cm="1">
        <f t="array" aca="1" ref="B1582" ca="1">INDEX(Inventario!B:B, RANDBETWEEN(1, COUNTA(Inventario!B:B)))</f>
        <v>Ratón Inalámbrico Razer DeathAdder V2</v>
      </c>
      <c r="C1582">
        <f t="shared" ca="1" si="24"/>
        <v>0</v>
      </c>
      <c r="D1582" s="5">
        <f ca="1">_xlfn.XLOOKUP(Tabla2[[#This Row],[Producto]],Table1[Nombre de Producto],Table1[Precio Unitario])</f>
        <v>1225</v>
      </c>
      <c r="E1582" s="5">
        <f ca="1">Tabla2[[#This Row],[Cantidad Vendida]]*Tabla2[[#This Row],[Precio Unitario]]</f>
        <v>0</v>
      </c>
    </row>
    <row r="1583" spans="1:5">
      <c r="A1583" s="6">
        <v>45179</v>
      </c>
      <c r="B1583" t="str" cm="1">
        <f t="array" aca="1" ref="B1583" ca="1">INDEX(Inventario!B:B, RANDBETWEEN(1, COUNTA(Inventario!B:B)))</f>
        <v>Monitor LG UltraWide</v>
      </c>
      <c r="C1583">
        <f t="shared" ca="1" si="24"/>
        <v>11</v>
      </c>
      <c r="D1583" s="5">
        <f ca="1">_xlfn.XLOOKUP(Tabla2[[#This Row],[Producto]],Table1[Nombre de Producto],Table1[Precio Unitario])</f>
        <v>7000</v>
      </c>
      <c r="E1583" s="5">
        <f ca="1">Tabla2[[#This Row],[Cantidad Vendida]]*Tabla2[[#This Row],[Precio Unitario]]</f>
        <v>77000</v>
      </c>
    </row>
    <row r="1584" spans="1:5">
      <c r="A1584" s="6">
        <v>45179</v>
      </c>
      <c r="B1584" t="str" cm="1">
        <f t="array" aca="1" ref="B1584" ca="1">INDEX(Inventario!B:B, RANDBETWEEN(1, COUNTA(Inventario!B:B)))</f>
        <v>Monitor Dell UltraSharp 27</v>
      </c>
      <c r="C1584">
        <f t="shared" ca="1" si="24"/>
        <v>8</v>
      </c>
      <c r="D1584" s="5">
        <f ca="1">_xlfn.XLOOKUP(Tabla2[[#This Row],[Producto]],Table1[Nombre de Producto],Table1[Precio Unitario])</f>
        <v>8750</v>
      </c>
      <c r="E1584" s="5">
        <f ca="1">Tabla2[[#This Row],[Cantidad Vendida]]*Tabla2[[#This Row],[Precio Unitario]]</f>
        <v>70000</v>
      </c>
    </row>
    <row r="1585" spans="1:5">
      <c r="A1585" s="6">
        <v>45179</v>
      </c>
      <c r="B1585" t="str" cm="1">
        <f t="array" aca="1" ref="B1585" ca="1">INDEX(Inventario!B:B, RANDBETWEEN(1, COUNTA(Inventario!B:B)))</f>
        <v>Nombre de Producto</v>
      </c>
      <c r="C1585">
        <f t="shared" ca="1" si="24"/>
        <v>3</v>
      </c>
      <c r="D1585" s="5" t="e">
        <f ca="1">_xlfn.XLOOKUP(Tabla2[[#This Row],[Producto]],Table1[Nombre de Producto],Table1[Precio Unitario])</f>
        <v>#N/A</v>
      </c>
      <c r="E1585" s="5" t="e">
        <f ca="1">Tabla2[[#This Row],[Cantidad Vendida]]*Tabla2[[#This Row],[Precio Unitario]]</f>
        <v>#N/A</v>
      </c>
    </row>
    <row r="1586" spans="1:5">
      <c r="A1586" s="6">
        <v>45179</v>
      </c>
      <c r="B1586" t="str" cm="1">
        <f t="array" aca="1" ref="B1586" ca="1">INDEX(Inventario!B:B, RANDBETWEEN(1, COUNTA(Inventario!B:B)))</f>
        <v>Webcam Logitech C920</v>
      </c>
      <c r="C1586">
        <f t="shared" ca="1" si="24"/>
        <v>2</v>
      </c>
      <c r="D1586" s="5">
        <f ca="1">_xlfn.XLOOKUP(Tabla2[[#This Row],[Producto]],Table1[Nombre de Producto],Table1[Precio Unitario])</f>
        <v>1400</v>
      </c>
      <c r="E1586" s="5">
        <f ca="1">Tabla2[[#This Row],[Cantidad Vendida]]*Tabla2[[#This Row],[Precio Unitario]]</f>
        <v>2800</v>
      </c>
    </row>
    <row r="1587" spans="1:5">
      <c r="A1587" s="6">
        <v>45179</v>
      </c>
      <c r="B1587" t="str" cm="1">
        <f t="array" aca="1" ref="B1587" ca="1">INDEX(Inventario!B:B, RANDBETWEEN(1, COUNTA(Inventario!B:B)))</f>
        <v>Teclado Ergonómico Kinesis Advantage2</v>
      </c>
      <c r="C1587">
        <f t="shared" ca="1" si="24"/>
        <v>11</v>
      </c>
      <c r="D1587" s="5">
        <f ca="1">_xlfn.XLOOKUP(Tabla2[[#This Row],[Producto]],Table1[Nombre de Producto],Table1[Precio Unitario])</f>
        <v>6125</v>
      </c>
      <c r="E1587" s="5">
        <f ca="1">Tabla2[[#This Row],[Cantidad Vendida]]*Tabla2[[#This Row],[Precio Unitario]]</f>
        <v>67375</v>
      </c>
    </row>
    <row r="1588" spans="1:5">
      <c r="A1588" s="6">
        <v>45179</v>
      </c>
      <c r="B1588" t="str" cm="1">
        <f t="array" aca="1" ref="B1588" ca="1">INDEX(Inventario!B:B, RANDBETWEEN(1, COUNTA(Inventario!B:B)))</f>
        <v>Ratón Inalámbrico Microsoft Arc</v>
      </c>
      <c r="C1588">
        <f t="shared" ca="1" si="24"/>
        <v>12</v>
      </c>
      <c r="D1588" s="5">
        <f ca="1">_xlfn.XLOOKUP(Tabla2[[#This Row],[Producto]],Table1[Nombre de Producto],Table1[Precio Unitario])</f>
        <v>1050</v>
      </c>
      <c r="E1588" s="5">
        <f ca="1">Tabla2[[#This Row],[Cantidad Vendida]]*Tabla2[[#This Row],[Precio Unitario]]</f>
        <v>12600</v>
      </c>
    </row>
    <row r="1589" spans="1:5">
      <c r="A1589" s="6">
        <v>45179</v>
      </c>
      <c r="B1589" t="str" cm="1">
        <f t="array" aca="1" ref="B1589" ca="1">INDEX(Inventario!B:B, RANDBETWEEN(1, COUNTA(Inventario!B:B)))</f>
        <v>Ratón Inalámbrico Razer DeathAdder V2</v>
      </c>
      <c r="C1589">
        <f t="shared" ca="1" si="24"/>
        <v>6</v>
      </c>
      <c r="D1589" s="5">
        <f ca="1">_xlfn.XLOOKUP(Tabla2[[#This Row],[Producto]],Table1[Nombre de Producto],Table1[Precio Unitario])</f>
        <v>1225</v>
      </c>
      <c r="E1589" s="5">
        <f ca="1">Tabla2[[#This Row],[Cantidad Vendida]]*Tabla2[[#This Row],[Precio Unitario]]</f>
        <v>7350</v>
      </c>
    </row>
    <row r="1590" spans="1:5">
      <c r="A1590" s="6">
        <v>45179</v>
      </c>
      <c r="B1590" t="str" cm="1">
        <f t="array" aca="1" ref="B1590" ca="1">INDEX(Inventario!B:B, RANDBETWEEN(1, COUNTA(Inventario!B:B)))</f>
        <v>Auriculares HyperX Cloud II</v>
      </c>
      <c r="C1590">
        <f t="shared" ca="1" si="24"/>
        <v>9</v>
      </c>
      <c r="D1590" s="5">
        <f ca="1">_xlfn.XLOOKUP(Tabla2[[#This Row],[Producto]],Table1[Nombre de Producto],Table1[Precio Unitario])</f>
        <v>1750</v>
      </c>
      <c r="E1590" s="5">
        <f ca="1">Tabla2[[#This Row],[Cantidad Vendida]]*Tabla2[[#This Row],[Precio Unitario]]</f>
        <v>15750</v>
      </c>
    </row>
    <row r="1591" spans="1:5">
      <c r="A1591" s="6">
        <v>45179</v>
      </c>
      <c r="B1591" t="str" cm="1">
        <f t="array" aca="1" ref="B1591" ca="1">INDEX(Inventario!B:B, RANDBETWEEN(1, COUNTA(Inventario!B:B)))</f>
        <v>Teclado Inalámbrico Apple Magic Keyboard</v>
      </c>
      <c r="C1591">
        <f t="shared" ca="1" si="24"/>
        <v>5</v>
      </c>
      <c r="D1591" s="5">
        <f ca="1">_xlfn.XLOOKUP(Tabla2[[#This Row],[Producto]],Table1[Nombre de Producto],Table1[Precio Unitario])</f>
        <v>1750</v>
      </c>
      <c r="E1591" s="5">
        <f ca="1">Tabla2[[#This Row],[Cantidad Vendida]]*Tabla2[[#This Row],[Precio Unitario]]</f>
        <v>8750</v>
      </c>
    </row>
    <row r="1592" spans="1:5">
      <c r="A1592" s="6">
        <v>45179</v>
      </c>
      <c r="B1592" t="str" cm="1">
        <f t="array" aca="1" ref="B1592" ca="1">INDEX(Inventario!B:B, RANDBETWEEN(1, COUNTA(Inventario!B:B)))</f>
        <v>Monitor AOC Agon AG352UCG6</v>
      </c>
      <c r="C1592">
        <f t="shared" ca="1" si="24"/>
        <v>3</v>
      </c>
      <c r="D1592" s="5">
        <f ca="1">_xlfn.XLOOKUP(Tabla2[[#This Row],[Producto]],Table1[Nombre de Producto],Table1[Precio Unitario])</f>
        <v>12250</v>
      </c>
      <c r="E1592" s="5">
        <f ca="1">Tabla2[[#This Row],[Cantidad Vendida]]*Tabla2[[#This Row],[Precio Unitario]]</f>
        <v>36750</v>
      </c>
    </row>
    <row r="1593" spans="1:5">
      <c r="A1593" s="6">
        <v>45179</v>
      </c>
      <c r="B1593" t="str" cm="1">
        <f t="array" aca="1" ref="B1593" ca="1">INDEX(Inventario!B:B, RANDBETWEEN(1, COUNTA(Inventario!B:B)))</f>
        <v>Monitor LG UltraWide</v>
      </c>
      <c r="C1593">
        <f t="shared" ca="1" si="24"/>
        <v>6</v>
      </c>
      <c r="D1593" s="5">
        <f ca="1">_xlfn.XLOOKUP(Tabla2[[#This Row],[Producto]],Table1[Nombre de Producto],Table1[Precio Unitario])</f>
        <v>7000</v>
      </c>
      <c r="E1593" s="5">
        <f ca="1">Tabla2[[#This Row],[Cantidad Vendida]]*Tabla2[[#This Row],[Precio Unitario]]</f>
        <v>42000</v>
      </c>
    </row>
    <row r="1594" spans="1:5">
      <c r="A1594" s="6">
        <v>45179</v>
      </c>
      <c r="B1594" t="str" cm="1">
        <f t="array" aca="1" ref="B1594" ca="1">INDEX(Inventario!B:B, RANDBETWEEN(1, COUNTA(Inventario!B:B)))</f>
        <v>Monitor HP Omen 27i</v>
      </c>
      <c r="C1594">
        <f t="shared" ca="1" si="24"/>
        <v>8</v>
      </c>
      <c r="D1594" s="5">
        <f ca="1">_xlfn.XLOOKUP(Tabla2[[#This Row],[Producto]],Table1[Nombre de Producto],Table1[Precio Unitario])</f>
        <v>8750</v>
      </c>
      <c r="E1594" s="5">
        <f ca="1">Tabla2[[#This Row],[Cantidad Vendida]]*Tabla2[[#This Row],[Precio Unitario]]</f>
        <v>70000</v>
      </c>
    </row>
    <row r="1595" spans="1:5">
      <c r="A1595" s="6">
        <v>45179</v>
      </c>
      <c r="B1595" t="str" cm="1">
        <f t="array" aca="1" ref="B1595" ca="1">INDEX(Inventario!B:B, RANDBETWEEN(1, COUNTA(Inventario!B:B)))</f>
        <v>Teclado Compacto Keychron K2</v>
      </c>
      <c r="C1595">
        <f t="shared" ca="1" si="24"/>
        <v>11</v>
      </c>
      <c r="D1595" s="5">
        <f ca="1">_xlfn.XLOOKUP(Tabla2[[#This Row],[Producto]],Table1[Nombre de Producto],Table1[Precio Unitario])</f>
        <v>1225</v>
      </c>
      <c r="E1595" s="5">
        <f ca="1">Tabla2[[#This Row],[Cantidad Vendida]]*Tabla2[[#This Row],[Precio Unitario]]</f>
        <v>13475</v>
      </c>
    </row>
    <row r="1596" spans="1:5">
      <c r="A1596" s="6">
        <v>45179</v>
      </c>
      <c r="B1596" t="str" cm="1">
        <f t="array" aca="1" ref="B1596" ca="1">INDEX(Inventario!B:B, RANDBETWEEN(1, COUNTA(Inventario!B:B)))</f>
        <v>Ratón Gaming SteelSeries Rival 600</v>
      </c>
      <c r="C1596">
        <f t="shared" ca="1" si="24"/>
        <v>10</v>
      </c>
      <c r="D1596" s="5">
        <f ca="1">_xlfn.XLOOKUP(Tabla2[[#This Row],[Producto]],Table1[Nombre de Producto],Table1[Precio Unitario])</f>
        <v>1400</v>
      </c>
      <c r="E1596" s="5">
        <f ca="1">Tabla2[[#This Row],[Cantidad Vendida]]*Tabla2[[#This Row],[Precio Unitario]]</f>
        <v>14000</v>
      </c>
    </row>
    <row r="1597" spans="1:5">
      <c r="A1597" s="6">
        <v>45179</v>
      </c>
      <c r="B1597" t="str" cm="1">
        <f t="array" aca="1" ref="B1597" ca="1">INDEX(Inventario!B:B, RANDBETWEEN(1, COUNTA(Inventario!B:B)))</f>
        <v>Monitor Samsung Odyssey G7</v>
      </c>
      <c r="C1597">
        <f t="shared" ca="1" si="24"/>
        <v>7</v>
      </c>
      <c r="D1597" s="5">
        <f ca="1">_xlfn.XLOOKUP(Tabla2[[#This Row],[Producto]],Table1[Nombre de Producto],Table1[Precio Unitario])</f>
        <v>12250</v>
      </c>
      <c r="E1597" s="5">
        <f ca="1">Tabla2[[#This Row],[Cantidad Vendida]]*Tabla2[[#This Row],[Precio Unitario]]</f>
        <v>85750</v>
      </c>
    </row>
    <row r="1598" spans="1:5">
      <c r="A1598" s="6">
        <v>45179</v>
      </c>
      <c r="B1598" t="str" cm="1">
        <f t="array" aca="1" ref="B1598" ca="1">INDEX(Inventario!B:B, RANDBETWEEN(1, COUNTA(Inventario!B:B)))</f>
        <v>Teclado Gaming SteelSeries Apex Pro</v>
      </c>
      <c r="C1598">
        <f t="shared" ca="1" si="24"/>
        <v>12</v>
      </c>
      <c r="D1598" s="5">
        <f ca="1">_xlfn.XLOOKUP(Tabla2[[#This Row],[Producto]],Table1[Nombre de Producto],Table1[Precio Unitario])</f>
        <v>3500</v>
      </c>
      <c r="E1598" s="5">
        <f ca="1">Tabla2[[#This Row],[Cantidad Vendida]]*Tabla2[[#This Row],[Precio Unitario]]</f>
        <v>42000</v>
      </c>
    </row>
    <row r="1599" spans="1:5">
      <c r="A1599" s="6">
        <v>45179</v>
      </c>
      <c r="B1599" t="str" cm="1">
        <f t="array" aca="1" ref="B1599" ca="1">INDEX(Inventario!B:B, RANDBETWEEN(1, COUNTA(Inventario!B:B)))</f>
        <v>Ratón Inalámbrico Logitech Pebble M350</v>
      </c>
      <c r="C1599">
        <f t="shared" ca="1" si="24"/>
        <v>1</v>
      </c>
      <c r="D1599" s="5">
        <f ca="1">_xlfn.XLOOKUP(Tabla2[[#This Row],[Producto]],Table1[Nombre de Producto],Table1[Precio Unitario])</f>
        <v>875</v>
      </c>
      <c r="E1599" s="5">
        <f ca="1">Tabla2[[#This Row],[Cantidad Vendida]]*Tabla2[[#This Row],[Precio Unitario]]</f>
        <v>875</v>
      </c>
    </row>
    <row r="1600" spans="1:5">
      <c r="A1600" s="6">
        <v>45179</v>
      </c>
      <c r="B1600" t="str" cm="1">
        <f t="array" aca="1" ref="B1600" ca="1">INDEX(Inventario!B:B, RANDBETWEEN(1, COUNTA(Inventario!B:B)))</f>
        <v>Ratón Gaming Glorious Model O</v>
      </c>
      <c r="C1600">
        <f t="shared" ca="1" si="24"/>
        <v>9</v>
      </c>
      <c r="D1600" s="5">
        <f ca="1">_xlfn.XLOOKUP(Tabla2[[#This Row],[Producto]],Table1[Nombre de Producto],Table1[Precio Unitario])</f>
        <v>875</v>
      </c>
      <c r="E1600" s="5">
        <f ca="1">Tabla2[[#This Row],[Cantidad Vendida]]*Tabla2[[#This Row],[Precio Unitario]]</f>
        <v>7875</v>
      </c>
    </row>
    <row r="1601" spans="1:5">
      <c r="A1601" s="6">
        <v>45179</v>
      </c>
      <c r="B1601" t="str" cm="1">
        <f t="array" aca="1" ref="B1601" ca="1">INDEX(Inventario!B:B, RANDBETWEEN(1, COUNTA(Inventario!B:B)))</f>
        <v>Auriculares HyperX Cloud II</v>
      </c>
      <c r="C1601">
        <f t="shared" ca="1" si="24"/>
        <v>10</v>
      </c>
      <c r="D1601" s="5">
        <f ca="1">_xlfn.XLOOKUP(Tabla2[[#This Row],[Producto]],Table1[Nombre de Producto],Table1[Precio Unitario])</f>
        <v>1750</v>
      </c>
      <c r="E1601" s="5">
        <f ca="1">Tabla2[[#This Row],[Cantidad Vendida]]*Tabla2[[#This Row],[Precio Unitario]]</f>
        <v>17500</v>
      </c>
    </row>
    <row r="1602" spans="1:5">
      <c r="A1602" s="6">
        <v>45179</v>
      </c>
      <c r="B1602" t="str" cm="1">
        <f t="array" aca="1" ref="B1602" ca="1">INDEX(Inventario!B:B, RANDBETWEEN(1, COUNTA(Inventario!B:B)))</f>
        <v>Monitor Dell S2721QS</v>
      </c>
      <c r="C1602">
        <f t="shared" ca="1" si="24"/>
        <v>10</v>
      </c>
      <c r="D1602" s="5">
        <f ca="1">_xlfn.XLOOKUP(Tabla2[[#This Row],[Producto]],Table1[Nombre de Producto],Table1[Precio Unitario])</f>
        <v>8750</v>
      </c>
      <c r="E1602" s="5">
        <f ca="1">Tabla2[[#This Row],[Cantidad Vendida]]*Tabla2[[#This Row],[Precio Unitario]]</f>
        <v>87500</v>
      </c>
    </row>
    <row r="1603" spans="1:5">
      <c r="A1603" s="6">
        <v>45179</v>
      </c>
      <c r="B1603" t="str" cm="1">
        <f t="array" aca="1" ref="B1603" ca="1">INDEX(Inventario!B:B, RANDBETWEEN(1, COUNTA(Inventario!B:B)))</f>
        <v>Auriculares Sennheiser HD 660 S</v>
      </c>
      <c r="C1603">
        <f t="shared" ref="C1603:C1666" ca="1" si="25">RANDBETWEEN(0,12)</f>
        <v>0</v>
      </c>
      <c r="D1603" s="5">
        <f ca="1">_xlfn.XLOOKUP(Tabla2[[#This Row],[Producto]],Table1[Nombre de Producto],Table1[Precio Unitario])</f>
        <v>8750</v>
      </c>
      <c r="E1603" s="5">
        <f ca="1">Tabla2[[#This Row],[Cantidad Vendida]]*Tabla2[[#This Row],[Precio Unitario]]</f>
        <v>0</v>
      </c>
    </row>
    <row r="1604" spans="1:5">
      <c r="A1604" s="6">
        <v>45179</v>
      </c>
      <c r="B1604" t="str" cm="1">
        <f t="array" aca="1" ref="B1604" ca="1">INDEX(Inventario!B:B, RANDBETWEEN(1, COUNTA(Inventario!B:B)))</f>
        <v>Ratón Gaming Logitech G502 Hero</v>
      </c>
      <c r="C1604">
        <f t="shared" ca="1" si="25"/>
        <v>2</v>
      </c>
      <c r="D1604" s="5">
        <f ca="1">_xlfn.XLOOKUP(Tabla2[[#This Row],[Producto]],Table1[Nombre de Producto],Table1[Precio Unitario])</f>
        <v>875</v>
      </c>
      <c r="E1604" s="5">
        <f ca="1">Tabla2[[#This Row],[Cantidad Vendida]]*Tabla2[[#This Row],[Precio Unitario]]</f>
        <v>1750</v>
      </c>
    </row>
    <row r="1605" spans="1:5">
      <c r="A1605" s="6">
        <v>45179</v>
      </c>
      <c r="B1605" t="str" cm="1">
        <f t="array" aca="1" ref="B1605" ca="1">INDEX(Inventario!B:B, RANDBETWEEN(1, COUNTA(Inventario!B:B)))</f>
        <v>Ratón Inalámbrico Microsoft Arc</v>
      </c>
      <c r="C1605">
        <f t="shared" ca="1" si="25"/>
        <v>10</v>
      </c>
      <c r="D1605" s="5">
        <f ca="1">_xlfn.XLOOKUP(Tabla2[[#This Row],[Producto]],Table1[Nombre de Producto],Table1[Precio Unitario])</f>
        <v>1050</v>
      </c>
      <c r="E1605" s="5">
        <f ca="1">Tabla2[[#This Row],[Cantidad Vendida]]*Tabla2[[#This Row],[Precio Unitario]]</f>
        <v>10500</v>
      </c>
    </row>
    <row r="1606" spans="1:5">
      <c r="A1606" s="6">
        <v>45179</v>
      </c>
      <c r="B1606" t="str" cm="1">
        <f t="array" aca="1" ref="B1606" ca="1">INDEX(Inventario!B:B, RANDBETWEEN(1, COUNTA(Inventario!B:B)))</f>
        <v>Auriculares AKG K712 Pro</v>
      </c>
      <c r="C1606">
        <f t="shared" ca="1" si="25"/>
        <v>4</v>
      </c>
      <c r="D1606" s="5">
        <f ca="1">_xlfn.XLOOKUP(Tabla2[[#This Row],[Producto]],Table1[Nombre de Producto],Table1[Precio Unitario])</f>
        <v>6125</v>
      </c>
      <c r="E1606" s="5">
        <f ca="1">Tabla2[[#This Row],[Cantidad Vendida]]*Tabla2[[#This Row],[Precio Unitario]]</f>
        <v>24500</v>
      </c>
    </row>
    <row r="1607" spans="1:5">
      <c r="A1607" s="6">
        <v>45179</v>
      </c>
      <c r="B1607" t="str" cm="1">
        <f t="array" aca="1" ref="B1607" ca="1">INDEX(Inventario!B:B, RANDBETWEEN(1, COUNTA(Inventario!B:B)))</f>
        <v>Ratón Gaming SteelSeries Rival 600</v>
      </c>
      <c r="C1607">
        <f t="shared" ca="1" si="25"/>
        <v>9</v>
      </c>
      <c r="D1607" s="5">
        <f ca="1">_xlfn.XLOOKUP(Tabla2[[#This Row],[Producto]],Table1[Nombre de Producto],Table1[Precio Unitario])</f>
        <v>1400</v>
      </c>
      <c r="E1607" s="5">
        <f ca="1">Tabla2[[#This Row],[Cantidad Vendida]]*Tabla2[[#This Row],[Precio Unitario]]</f>
        <v>12600</v>
      </c>
    </row>
    <row r="1608" spans="1:5">
      <c r="A1608" s="6">
        <v>45179</v>
      </c>
      <c r="B1608" t="str" cm="1">
        <f t="array" aca="1" ref="B1608" ca="1">INDEX(Inventario!B:B, RANDBETWEEN(1, COUNTA(Inventario!B:B)))</f>
        <v>Teclado Inalámbrico Apple Magic Keyboard</v>
      </c>
      <c r="C1608">
        <f t="shared" ca="1" si="25"/>
        <v>3</v>
      </c>
      <c r="D1608" s="5">
        <f ca="1">_xlfn.XLOOKUP(Tabla2[[#This Row],[Producto]],Table1[Nombre de Producto],Table1[Precio Unitario])</f>
        <v>1750</v>
      </c>
      <c r="E1608" s="5">
        <f ca="1">Tabla2[[#This Row],[Cantidad Vendida]]*Tabla2[[#This Row],[Precio Unitario]]</f>
        <v>5250</v>
      </c>
    </row>
    <row r="1609" spans="1:5">
      <c r="A1609" s="6">
        <v>45179</v>
      </c>
      <c r="B1609" t="str" cm="1">
        <f t="array" aca="1" ref="B1609" ca="1">INDEX(Inventario!B:B, RANDBETWEEN(1, COUNTA(Inventario!B:B)))</f>
        <v>Auriculares Jabra Elite 85h</v>
      </c>
      <c r="C1609">
        <f t="shared" ca="1" si="25"/>
        <v>9</v>
      </c>
      <c r="D1609" s="5">
        <f ca="1">_xlfn.XLOOKUP(Tabla2[[#This Row],[Producto]],Table1[Nombre de Producto],Table1[Precio Unitario])</f>
        <v>4375</v>
      </c>
      <c r="E1609" s="5">
        <f ca="1">Tabla2[[#This Row],[Cantidad Vendida]]*Tabla2[[#This Row],[Precio Unitario]]</f>
        <v>39375</v>
      </c>
    </row>
    <row r="1610" spans="1:5">
      <c r="A1610" s="6">
        <v>45179</v>
      </c>
      <c r="B1610" t="str" cm="1">
        <f t="array" aca="1" ref="B1610" ca="1">INDEX(Inventario!B:B, RANDBETWEEN(1, COUNTA(Inventario!B:B)))</f>
        <v>Teclado Gaming SteelSeries Apex Pro</v>
      </c>
      <c r="C1610">
        <f t="shared" ca="1" si="25"/>
        <v>1</v>
      </c>
      <c r="D1610" s="5">
        <f ca="1">_xlfn.XLOOKUP(Tabla2[[#This Row],[Producto]],Table1[Nombre de Producto],Table1[Precio Unitario])</f>
        <v>3500</v>
      </c>
      <c r="E1610" s="5">
        <f ca="1">Tabla2[[#This Row],[Cantidad Vendida]]*Tabla2[[#This Row],[Precio Unitario]]</f>
        <v>3500</v>
      </c>
    </row>
    <row r="1611" spans="1:5">
      <c r="A1611" s="6">
        <v>45179</v>
      </c>
      <c r="B1611" t="str" cm="1">
        <f t="array" aca="1" ref="B1611" ca="1">INDEX(Inventario!B:B, RANDBETWEEN(1, COUNTA(Inventario!B:B)))</f>
        <v>Teclado Ergonómico Kinesis Advantage2</v>
      </c>
      <c r="C1611">
        <f t="shared" ca="1" si="25"/>
        <v>2</v>
      </c>
      <c r="D1611" s="5">
        <f ca="1">_xlfn.XLOOKUP(Tabla2[[#This Row],[Producto]],Table1[Nombre de Producto],Table1[Precio Unitario])</f>
        <v>6125</v>
      </c>
      <c r="E1611" s="5">
        <f ca="1">Tabla2[[#This Row],[Cantidad Vendida]]*Tabla2[[#This Row],[Precio Unitario]]</f>
        <v>12250</v>
      </c>
    </row>
    <row r="1612" spans="1:5">
      <c r="A1612" s="6">
        <v>45179</v>
      </c>
      <c r="B1612" t="str" cm="1">
        <f t="array" aca="1" ref="B1612" ca="1">INDEX(Inventario!B:B, RANDBETWEEN(1, COUNTA(Inventario!B:B)))</f>
        <v>Teclado Inalámbrico Apple Magic Keyboard</v>
      </c>
      <c r="C1612">
        <f t="shared" ca="1" si="25"/>
        <v>4</v>
      </c>
      <c r="D1612" s="5">
        <f ca="1">_xlfn.XLOOKUP(Tabla2[[#This Row],[Producto]],Table1[Nombre de Producto],Table1[Precio Unitario])</f>
        <v>1750</v>
      </c>
      <c r="E1612" s="5">
        <f ca="1">Tabla2[[#This Row],[Cantidad Vendida]]*Tabla2[[#This Row],[Precio Unitario]]</f>
        <v>7000</v>
      </c>
    </row>
    <row r="1613" spans="1:5">
      <c r="A1613" s="6">
        <v>45179</v>
      </c>
      <c r="B1613" t="str" cm="1">
        <f t="array" aca="1" ref="B1613" ca="1">INDEX(Inventario!B:B, RANDBETWEEN(1, COUNTA(Inventario!B:B)))</f>
        <v>Auriculares Sennheiser HD 660 S</v>
      </c>
      <c r="C1613">
        <f t="shared" ca="1" si="25"/>
        <v>0</v>
      </c>
      <c r="D1613" s="5">
        <f ca="1">_xlfn.XLOOKUP(Tabla2[[#This Row],[Producto]],Table1[Nombre de Producto],Table1[Precio Unitario])</f>
        <v>8750</v>
      </c>
      <c r="E1613" s="5">
        <f ca="1">Tabla2[[#This Row],[Cantidad Vendida]]*Tabla2[[#This Row],[Precio Unitario]]</f>
        <v>0</v>
      </c>
    </row>
    <row r="1614" spans="1:5">
      <c r="A1614" s="6">
        <v>45179</v>
      </c>
      <c r="B1614" t="str" cm="1">
        <f t="array" aca="1" ref="B1614" ca="1">INDEX(Inventario!B:B, RANDBETWEEN(1, COUNTA(Inventario!B:B)))</f>
        <v>Ratón Gaming Corsair Dark Core RGB Pro</v>
      </c>
      <c r="C1614">
        <f t="shared" ca="1" si="25"/>
        <v>6</v>
      </c>
      <c r="D1614" s="5">
        <f ca="1">_xlfn.XLOOKUP(Tabla2[[#This Row],[Producto]],Table1[Nombre de Producto],Table1[Precio Unitario])</f>
        <v>1750</v>
      </c>
      <c r="E1614" s="5">
        <f ca="1">Tabla2[[#This Row],[Cantidad Vendida]]*Tabla2[[#This Row],[Precio Unitario]]</f>
        <v>10500</v>
      </c>
    </row>
    <row r="1615" spans="1:5">
      <c r="A1615" s="6">
        <v>45179</v>
      </c>
      <c r="B1615" t="str" cm="1">
        <f t="array" aca="1" ref="B1615" ca="1">INDEX(Inventario!B:B, RANDBETWEEN(1, COUNTA(Inventario!B:B)))</f>
        <v>Auriculares AKG K712 Pro</v>
      </c>
      <c r="C1615">
        <f t="shared" ca="1" si="25"/>
        <v>6</v>
      </c>
      <c r="D1615" s="5">
        <f ca="1">_xlfn.XLOOKUP(Tabla2[[#This Row],[Producto]],Table1[Nombre de Producto],Table1[Precio Unitario])</f>
        <v>6125</v>
      </c>
      <c r="E1615" s="5">
        <f ca="1">Tabla2[[#This Row],[Cantidad Vendida]]*Tabla2[[#This Row],[Precio Unitario]]</f>
        <v>36750</v>
      </c>
    </row>
    <row r="1616" spans="1:5">
      <c r="A1616" s="6">
        <v>45179</v>
      </c>
      <c r="B1616" t="str" cm="1">
        <f t="array" aca="1" ref="B1616" ca="1">INDEX(Inventario!B:B, RANDBETWEEN(1, COUNTA(Inventario!B:B)))</f>
        <v>Teclado Ergonómico Kinesis Advantage2</v>
      </c>
      <c r="C1616">
        <f t="shared" ca="1" si="25"/>
        <v>7</v>
      </c>
      <c r="D1616" s="5">
        <f ca="1">_xlfn.XLOOKUP(Tabla2[[#This Row],[Producto]],Table1[Nombre de Producto],Table1[Precio Unitario])</f>
        <v>6125</v>
      </c>
      <c r="E1616" s="5">
        <f ca="1">Tabla2[[#This Row],[Cantidad Vendida]]*Tabla2[[#This Row],[Precio Unitario]]</f>
        <v>42875</v>
      </c>
    </row>
    <row r="1617" spans="1:5">
      <c r="A1617" s="6">
        <v>45179</v>
      </c>
      <c r="B1617" t="str" cm="1">
        <f t="array" aca="1" ref="B1617" ca="1">INDEX(Inventario!B:B, RANDBETWEEN(1, COUNTA(Inventario!B:B)))</f>
        <v>Teclado Inalámbrico Apple Magic Keyboard</v>
      </c>
      <c r="C1617">
        <f t="shared" ca="1" si="25"/>
        <v>4</v>
      </c>
      <c r="D1617" s="5">
        <f ca="1">_xlfn.XLOOKUP(Tabla2[[#This Row],[Producto]],Table1[Nombre de Producto],Table1[Precio Unitario])</f>
        <v>1750</v>
      </c>
      <c r="E1617" s="5">
        <f ca="1">Tabla2[[#This Row],[Cantidad Vendida]]*Tabla2[[#This Row],[Precio Unitario]]</f>
        <v>7000</v>
      </c>
    </row>
    <row r="1618" spans="1:5">
      <c r="A1618" s="6">
        <v>45179</v>
      </c>
      <c r="B1618" t="str" cm="1">
        <f t="array" aca="1" ref="B1618" ca="1">INDEX(Inventario!B:B, RANDBETWEEN(1, COUNTA(Inventario!B:B)))</f>
        <v>Ratón Inalámbrico Logitech MX Master 3</v>
      </c>
      <c r="C1618">
        <f t="shared" ca="1" si="25"/>
        <v>4</v>
      </c>
      <c r="D1618" s="5">
        <f ca="1">_xlfn.XLOOKUP(Tabla2[[#This Row],[Producto]],Table1[Nombre de Producto],Table1[Precio Unitario])</f>
        <v>1750</v>
      </c>
      <c r="E1618" s="5">
        <f ca="1">Tabla2[[#This Row],[Cantidad Vendida]]*Tabla2[[#This Row],[Precio Unitario]]</f>
        <v>7000</v>
      </c>
    </row>
    <row r="1619" spans="1:5">
      <c r="A1619" s="6">
        <v>45179</v>
      </c>
      <c r="B1619" t="str" cm="1">
        <f t="array" aca="1" ref="B1619" ca="1">INDEX(Inventario!B:B, RANDBETWEEN(1, COUNTA(Inventario!B:B)))</f>
        <v>Ratón Inalámbrico Logitech Pebble M350</v>
      </c>
      <c r="C1619">
        <f t="shared" ca="1" si="25"/>
        <v>4</v>
      </c>
      <c r="D1619" s="5">
        <f ca="1">_xlfn.XLOOKUP(Tabla2[[#This Row],[Producto]],Table1[Nombre de Producto],Table1[Precio Unitario])</f>
        <v>875</v>
      </c>
      <c r="E1619" s="5">
        <f ca="1">Tabla2[[#This Row],[Cantidad Vendida]]*Tabla2[[#This Row],[Precio Unitario]]</f>
        <v>3500</v>
      </c>
    </row>
    <row r="1620" spans="1:5">
      <c r="A1620" s="6">
        <v>45179</v>
      </c>
      <c r="B1620" t="str" cm="1">
        <f t="array" aca="1" ref="B1620" ca="1">INDEX(Inventario!B:B, RANDBETWEEN(1, COUNTA(Inventario!B:B)))</f>
        <v>Ratón Vertical Ergonomico Anker</v>
      </c>
      <c r="C1620">
        <f t="shared" ca="1" si="25"/>
        <v>8</v>
      </c>
      <c r="D1620" s="5">
        <f ca="1">_xlfn.XLOOKUP(Tabla2[[#This Row],[Producto]],Table1[Nombre de Producto],Table1[Precio Unitario])</f>
        <v>525</v>
      </c>
      <c r="E1620" s="5">
        <f ca="1">Tabla2[[#This Row],[Cantidad Vendida]]*Tabla2[[#This Row],[Precio Unitario]]</f>
        <v>4200</v>
      </c>
    </row>
    <row r="1621" spans="1:5">
      <c r="A1621" s="6">
        <v>45179</v>
      </c>
      <c r="B1621" t="str" cm="1">
        <f t="array" aca="1" ref="B1621" ca="1">INDEX(Inventario!B:B, RANDBETWEEN(1, COUNTA(Inventario!B:B)))</f>
        <v>Ratón Inalámbrico Logitech Pebble M350</v>
      </c>
      <c r="C1621">
        <f t="shared" ca="1" si="25"/>
        <v>7</v>
      </c>
      <c r="D1621" s="5">
        <f ca="1">_xlfn.XLOOKUP(Tabla2[[#This Row],[Producto]],Table1[Nombre de Producto],Table1[Precio Unitario])</f>
        <v>875</v>
      </c>
      <c r="E1621" s="5">
        <f ca="1">Tabla2[[#This Row],[Cantidad Vendida]]*Tabla2[[#This Row],[Precio Unitario]]</f>
        <v>6125</v>
      </c>
    </row>
    <row r="1622" spans="1:5">
      <c r="A1622" s="6">
        <v>45179</v>
      </c>
      <c r="B1622" t="str" cm="1">
        <f t="array" aca="1" ref="B1622" ca="1">INDEX(Inventario!B:B, RANDBETWEEN(1, COUNTA(Inventario!B:B)))</f>
        <v>Auriculares Jabra Elite 85h</v>
      </c>
      <c r="C1622">
        <f t="shared" ca="1" si="25"/>
        <v>6</v>
      </c>
      <c r="D1622" s="5">
        <f ca="1">_xlfn.XLOOKUP(Tabla2[[#This Row],[Producto]],Table1[Nombre de Producto],Table1[Precio Unitario])</f>
        <v>4375</v>
      </c>
      <c r="E1622" s="5">
        <f ca="1">Tabla2[[#This Row],[Cantidad Vendida]]*Tabla2[[#This Row],[Precio Unitario]]</f>
        <v>26250</v>
      </c>
    </row>
    <row r="1623" spans="1:5">
      <c r="A1623" s="6">
        <v>45179</v>
      </c>
      <c r="B1623" t="str" cm="1">
        <f t="array" aca="1" ref="B1623" ca="1">INDEX(Inventario!B:B, RANDBETWEEN(1, COUNTA(Inventario!B:B)))</f>
        <v>Teclado Retroiluminado Corsair K70</v>
      </c>
      <c r="C1623">
        <f t="shared" ca="1" si="25"/>
        <v>3</v>
      </c>
      <c r="D1623" s="5">
        <f ca="1">_xlfn.XLOOKUP(Tabla2[[#This Row],[Producto]],Table1[Nombre de Producto],Table1[Precio Unitario])</f>
        <v>2800</v>
      </c>
      <c r="E1623" s="5">
        <f ca="1">Tabla2[[#This Row],[Cantidad Vendida]]*Tabla2[[#This Row],[Precio Unitario]]</f>
        <v>8400</v>
      </c>
    </row>
    <row r="1624" spans="1:5">
      <c r="A1624" s="6">
        <v>45179</v>
      </c>
      <c r="B1624" t="str" cm="1">
        <f t="array" aca="1" ref="B1624" ca="1">INDEX(Inventario!B:B, RANDBETWEEN(1, COUNTA(Inventario!B:B)))</f>
        <v>Teclado Mecánico Das Keyboard 4</v>
      </c>
      <c r="C1624">
        <f t="shared" ca="1" si="25"/>
        <v>8</v>
      </c>
      <c r="D1624" s="5">
        <f ca="1">_xlfn.XLOOKUP(Tabla2[[#This Row],[Producto]],Table1[Nombre de Producto],Table1[Precio Unitario])</f>
        <v>2975</v>
      </c>
      <c r="E1624" s="5">
        <f ca="1">Tabla2[[#This Row],[Cantidad Vendida]]*Tabla2[[#This Row],[Precio Unitario]]</f>
        <v>23800</v>
      </c>
    </row>
    <row r="1625" spans="1:5">
      <c r="A1625" s="6">
        <v>45179</v>
      </c>
      <c r="B1625" t="str" cm="1">
        <f t="array" aca="1" ref="B1625" ca="1">INDEX(Inventario!B:B, RANDBETWEEN(1, COUNTA(Inventario!B:B)))</f>
        <v>Monitor ViewSonic VX2776-SMHD</v>
      </c>
      <c r="C1625">
        <f t="shared" ca="1" si="25"/>
        <v>9</v>
      </c>
      <c r="D1625" s="5">
        <f ca="1">_xlfn.XLOOKUP(Tabla2[[#This Row],[Producto]],Table1[Nombre de Producto],Table1[Precio Unitario])</f>
        <v>3150</v>
      </c>
      <c r="E1625" s="5">
        <f ca="1">Tabla2[[#This Row],[Cantidad Vendida]]*Tabla2[[#This Row],[Precio Unitario]]</f>
        <v>28350</v>
      </c>
    </row>
    <row r="1626" spans="1:5">
      <c r="A1626" s="6">
        <v>45179</v>
      </c>
      <c r="B1626" t="str" cm="1">
        <f t="array" aca="1" ref="B1626" ca="1">INDEX(Inventario!B:B, RANDBETWEEN(1, COUNTA(Inventario!B:B)))</f>
        <v>Teclado Mecánico Razer BlackWidow Elite</v>
      </c>
      <c r="C1626">
        <f t="shared" ca="1" si="25"/>
        <v>5</v>
      </c>
      <c r="D1626" s="5">
        <f ca="1">_xlfn.XLOOKUP(Tabla2[[#This Row],[Producto]],Table1[Nombre de Producto],Table1[Precio Unitario])</f>
        <v>2975</v>
      </c>
      <c r="E1626" s="5">
        <f ca="1">Tabla2[[#This Row],[Cantidad Vendida]]*Tabla2[[#This Row],[Precio Unitario]]</f>
        <v>14875</v>
      </c>
    </row>
    <row r="1627" spans="1:5">
      <c r="A1627" s="6">
        <v>45186</v>
      </c>
      <c r="B1627" t="str" cm="1">
        <f t="array" aca="1" ref="B1627" ca="1">INDEX(Inventario!B:B, RANDBETWEEN(1, COUNTA(Inventario!B:B)))</f>
        <v>Ratón Inalámbrico Logitech Pebble M350</v>
      </c>
      <c r="C1627">
        <f t="shared" ca="1" si="25"/>
        <v>6</v>
      </c>
      <c r="D1627" s="5">
        <f ca="1">_xlfn.XLOOKUP(Tabla2[[#This Row],[Producto]],Table1[Nombre de Producto],Table1[Precio Unitario])</f>
        <v>875</v>
      </c>
      <c r="E1627" s="5">
        <f ca="1">Tabla2[[#This Row],[Cantidad Vendida]]*Tabla2[[#This Row],[Precio Unitario]]</f>
        <v>5250</v>
      </c>
    </row>
    <row r="1628" spans="1:5">
      <c r="A1628" s="6">
        <v>45186</v>
      </c>
      <c r="B1628" t="str" cm="1">
        <f t="array" aca="1" ref="B1628" ca="1">INDEX(Inventario!B:B, RANDBETWEEN(1, COUNTA(Inventario!B:B)))</f>
        <v>Monitor Gigabyte AORUS FI27Q</v>
      </c>
      <c r="C1628">
        <f t="shared" ca="1" si="25"/>
        <v>7</v>
      </c>
      <c r="D1628" s="5">
        <f ca="1">_xlfn.XLOOKUP(Tabla2[[#This Row],[Producto]],Table1[Nombre de Producto],Table1[Precio Unitario])</f>
        <v>12250</v>
      </c>
      <c r="E1628" s="5">
        <f ca="1">Tabla2[[#This Row],[Cantidad Vendida]]*Tabla2[[#This Row],[Precio Unitario]]</f>
        <v>85750</v>
      </c>
    </row>
    <row r="1629" spans="1:5">
      <c r="A1629" s="6">
        <v>45186</v>
      </c>
      <c r="B1629" t="str" cm="1">
        <f t="array" aca="1" ref="B1629" ca="1">INDEX(Inventario!B:B, RANDBETWEEN(1, COUNTA(Inventario!B:B)))</f>
        <v>Ratón Gaming Logitech G502 Hero</v>
      </c>
      <c r="C1629">
        <f t="shared" ca="1" si="25"/>
        <v>11</v>
      </c>
      <c r="D1629" s="5">
        <f ca="1">_xlfn.XLOOKUP(Tabla2[[#This Row],[Producto]],Table1[Nombre de Producto],Table1[Precio Unitario])</f>
        <v>875</v>
      </c>
      <c r="E1629" s="5">
        <f ca="1">Tabla2[[#This Row],[Cantidad Vendida]]*Tabla2[[#This Row],[Precio Unitario]]</f>
        <v>9625</v>
      </c>
    </row>
    <row r="1630" spans="1:5">
      <c r="A1630" s="6">
        <v>45186</v>
      </c>
      <c r="B1630" t="str" cm="1">
        <f t="array" aca="1" ref="B1630" ca="1">INDEX(Inventario!B:B, RANDBETWEEN(1, COUNTA(Inventario!B:B)))</f>
        <v>Auriculares Corsair Virtuoso RGB Wireless</v>
      </c>
      <c r="C1630">
        <f t="shared" ca="1" si="25"/>
        <v>8</v>
      </c>
      <c r="D1630" s="5">
        <f ca="1">_xlfn.XLOOKUP(Tabla2[[#This Row],[Producto]],Table1[Nombre de Producto],Table1[Precio Unitario])</f>
        <v>3150</v>
      </c>
      <c r="E1630" s="5">
        <f ca="1">Tabla2[[#This Row],[Cantidad Vendida]]*Tabla2[[#This Row],[Precio Unitario]]</f>
        <v>25200</v>
      </c>
    </row>
    <row r="1631" spans="1:5">
      <c r="A1631" s="6">
        <v>45186</v>
      </c>
      <c r="B1631" t="str" cm="1">
        <f t="array" aca="1" ref="B1631" ca="1">INDEX(Inventario!B:B, RANDBETWEEN(1, COUNTA(Inventario!B:B)))</f>
        <v>Auriculares Sennheiser HD 660 S</v>
      </c>
      <c r="C1631">
        <f t="shared" ca="1" si="25"/>
        <v>3</v>
      </c>
      <c r="D1631" s="5">
        <f ca="1">_xlfn.XLOOKUP(Tabla2[[#This Row],[Producto]],Table1[Nombre de Producto],Table1[Precio Unitario])</f>
        <v>8750</v>
      </c>
      <c r="E1631" s="5">
        <f ca="1">Tabla2[[#This Row],[Cantidad Vendida]]*Tabla2[[#This Row],[Precio Unitario]]</f>
        <v>26250</v>
      </c>
    </row>
    <row r="1632" spans="1:5">
      <c r="A1632" s="6">
        <v>45186</v>
      </c>
      <c r="B1632" t="str" cm="1">
        <f t="array" aca="1" ref="B1632" ca="1">INDEX(Inventario!B:B, RANDBETWEEN(1, COUNTA(Inventario!B:B)))</f>
        <v>Auriculares Inalámbricos Sony WH-1000XM4</v>
      </c>
      <c r="C1632">
        <f t="shared" ca="1" si="25"/>
        <v>7</v>
      </c>
      <c r="D1632" s="5">
        <f ca="1">_xlfn.XLOOKUP(Tabla2[[#This Row],[Producto]],Table1[Nombre de Producto],Table1[Precio Unitario])</f>
        <v>6125</v>
      </c>
      <c r="E1632" s="5">
        <f ca="1">Tabla2[[#This Row],[Cantidad Vendida]]*Tabla2[[#This Row],[Precio Unitario]]</f>
        <v>42875</v>
      </c>
    </row>
    <row r="1633" spans="1:5">
      <c r="A1633" s="6">
        <v>45186</v>
      </c>
      <c r="B1633" t="str" cm="1">
        <f t="array" aca="1" ref="B1633" ca="1">INDEX(Inventario!B:B, RANDBETWEEN(1, COUNTA(Inventario!B:B)))</f>
        <v>Monitor HP Omen 27i</v>
      </c>
      <c r="C1633">
        <f t="shared" ca="1" si="25"/>
        <v>8</v>
      </c>
      <c r="D1633" s="5">
        <f ca="1">_xlfn.XLOOKUP(Tabla2[[#This Row],[Producto]],Table1[Nombre de Producto],Table1[Precio Unitario])</f>
        <v>8750</v>
      </c>
      <c r="E1633" s="5">
        <f ca="1">Tabla2[[#This Row],[Cantidad Vendida]]*Tabla2[[#This Row],[Precio Unitario]]</f>
        <v>70000</v>
      </c>
    </row>
    <row r="1634" spans="1:5">
      <c r="A1634" s="6">
        <v>45186</v>
      </c>
      <c r="B1634" t="str" cm="1">
        <f t="array" aca="1" ref="B1634" ca="1">INDEX(Inventario!B:B, RANDBETWEEN(1, COUNTA(Inventario!B:B)))</f>
        <v>Auriculares Logitech G Pro X</v>
      </c>
      <c r="C1634">
        <f t="shared" ca="1" si="25"/>
        <v>9</v>
      </c>
      <c r="D1634" s="5">
        <f ca="1">_xlfn.XLOOKUP(Tabla2[[#This Row],[Producto]],Table1[Nombre de Producto],Table1[Precio Unitario])</f>
        <v>2625</v>
      </c>
      <c r="E1634" s="5">
        <f ca="1">Tabla2[[#This Row],[Cantidad Vendida]]*Tabla2[[#This Row],[Precio Unitario]]</f>
        <v>23625</v>
      </c>
    </row>
    <row r="1635" spans="1:5">
      <c r="A1635" s="6">
        <v>45186</v>
      </c>
      <c r="B1635" t="str" cm="1">
        <f t="array" aca="1" ref="B1635" ca="1">INDEX(Inventario!B:B, RANDBETWEEN(1, COUNTA(Inventario!B:B)))</f>
        <v>Ratón Gaming Logitech G502 Hero</v>
      </c>
      <c r="C1635">
        <f t="shared" ca="1" si="25"/>
        <v>8</v>
      </c>
      <c r="D1635" s="5">
        <f ca="1">_xlfn.XLOOKUP(Tabla2[[#This Row],[Producto]],Table1[Nombre de Producto],Table1[Precio Unitario])</f>
        <v>875</v>
      </c>
      <c r="E1635" s="5">
        <f ca="1">Tabla2[[#This Row],[Cantidad Vendida]]*Tabla2[[#This Row],[Precio Unitario]]</f>
        <v>7000</v>
      </c>
    </row>
    <row r="1636" spans="1:5">
      <c r="A1636" s="6">
        <v>45186</v>
      </c>
      <c r="B1636" t="str" cm="1">
        <f t="array" aca="1" ref="B1636" ca="1">INDEX(Inventario!B:B, RANDBETWEEN(1, COUNTA(Inventario!B:B)))</f>
        <v>Auriculares Corsair Virtuoso RGB Wireless</v>
      </c>
      <c r="C1636">
        <f t="shared" ca="1" si="25"/>
        <v>1</v>
      </c>
      <c r="D1636" s="5">
        <f ca="1">_xlfn.XLOOKUP(Tabla2[[#This Row],[Producto]],Table1[Nombre de Producto],Table1[Precio Unitario])</f>
        <v>3150</v>
      </c>
      <c r="E1636" s="5">
        <f ca="1">Tabla2[[#This Row],[Cantidad Vendida]]*Tabla2[[#This Row],[Precio Unitario]]</f>
        <v>3150</v>
      </c>
    </row>
    <row r="1637" spans="1:5">
      <c r="A1637" s="6">
        <v>45186</v>
      </c>
      <c r="B1637" t="str" cm="1">
        <f t="array" aca="1" ref="B1637" ca="1">INDEX(Inventario!B:B, RANDBETWEEN(1, COUNTA(Inventario!B:B)))</f>
        <v>Teclado Bluetooth Microsoft Surface</v>
      </c>
      <c r="C1637">
        <f t="shared" ca="1" si="25"/>
        <v>0</v>
      </c>
      <c r="D1637" s="5">
        <f ca="1">_xlfn.XLOOKUP(Tabla2[[#This Row],[Producto]],Table1[Nombre de Producto],Table1[Precio Unitario])</f>
        <v>1400</v>
      </c>
      <c r="E1637" s="5">
        <f ca="1">Tabla2[[#This Row],[Cantidad Vendida]]*Tabla2[[#This Row],[Precio Unitario]]</f>
        <v>0</v>
      </c>
    </row>
    <row r="1638" spans="1:5">
      <c r="A1638" s="6">
        <v>45186</v>
      </c>
      <c r="B1638" t="str" cm="1">
        <f t="array" aca="1" ref="B1638" ca="1">INDEX(Inventario!B:B, RANDBETWEEN(1, COUNTA(Inventario!B:B)))</f>
        <v>Ratón Gaming Redragon M602</v>
      </c>
      <c r="C1638">
        <f t="shared" ca="1" si="25"/>
        <v>1</v>
      </c>
      <c r="D1638" s="5">
        <f ca="1">_xlfn.XLOOKUP(Tabla2[[#This Row],[Producto]],Table1[Nombre de Producto],Table1[Precio Unitario])</f>
        <v>875</v>
      </c>
      <c r="E1638" s="5">
        <f ca="1">Tabla2[[#This Row],[Cantidad Vendida]]*Tabla2[[#This Row],[Precio Unitario]]</f>
        <v>875</v>
      </c>
    </row>
    <row r="1639" spans="1:5">
      <c r="A1639" s="6">
        <v>45186</v>
      </c>
      <c r="B1639" t="str" cm="1">
        <f t="array" aca="1" ref="B1639" ca="1">INDEX(Inventario!B:B, RANDBETWEEN(1, COUNTA(Inventario!B:B)))</f>
        <v>Auriculares Audio-Technica ATH-M50x</v>
      </c>
      <c r="C1639">
        <f t="shared" ca="1" si="25"/>
        <v>1</v>
      </c>
      <c r="D1639" s="5">
        <f ca="1">_xlfn.XLOOKUP(Tabla2[[#This Row],[Producto]],Table1[Nombre de Producto],Table1[Precio Unitario])</f>
        <v>2625</v>
      </c>
      <c r="E1639" s="5">
        <f ca="1">Tabla2[[#This Row],[Cantidad Vendida]]*Tabla2[[#This Row],[Precio Unitario]]</f>
        <v>2625</v>
      </c>
    </row>
    <row r="1640" spans="1:5">
      <c r="A1640" s="6">
        <v>45186</v>
      </c>
      <c r="B1640" t="str" cm="1">
        <f t="array" aca="1" ref="B1640" ca="1">INDEX(Inventario!B:B, RANDBETWEEN(1, COUNTA(Inventario!B:B)))</f>
        <v>Ratón Vertical Ergonomico Anker</v>
      </c>
      <c r="C1640">
        <f t="shared" ca="1" si="25"/>
        <v>8</v>
      </c>
      <c r="D1640" s="5">
        <f ca="1">_xlfn.XLOOKUP(Tabla2[[#This Row],[Producto]],Table1[Nombre de Producto],Table1[Precio Unitario])</f>
        <v>525</v>
      </c>
      <c r="E1640" s="5">
        <f ca="1">Tabla2[[#This Row],[Cantidad Vendida]]*Tabla2[[#This Row],[Precio Unitario]]</f>
        <v>4200</v>
      </c>
    </row>
    <row r="1641" spans="1:5">
      <c r="A1641" s="6">
        <v>45186</v>
      </c>
      <c r="B1641" t="str" cm="1">
        <f t="array" aca="1" ref="B1641" ca="1">INDEX(Inventario!B:B, RANDBETWEEN(1, COUNTA(Inventario!B:B)))</f>
        <v>Auriculares Bose QuietComfort 35 II</v>
      </c>
      <c r="C1641">
        <f t="shared" ca="1" si="25"/>
        <v>8</v>
      </c>
      <c r="D1641" s="5">
        <f ca="1">_xlfn.XLOOKUP(Tabla2[[#This Row],[Producto]],Table1[Nombre de Producto],Table1[Precio Unitario])</f>
        <v>5250</v>
      </c>
      <c r="E1641" s="5">
        <f ca="1">Tabla2[[#This Row],[Cantidad Vendida]]*Tabla2[[#This Row],[Precio Unitario]]</f>
        <v>42000</v>
      </c>
    </row>
    <row r="1642" spans="1:5">
      <c r="A1642" s="6">
        <v>45186</v>
      </c>
      <c r="B1642" t="str" cm="1">
        <f t="array" aca="1" ref="B1642" ca="1">INDEX(Inventario!B:B, RANDBETWEEN(1, COUNTA(Inventario!B:B)))</f>
        <v>Ratón Gaming Corsair Dark Core RGB Pro</v>
      </c>
      <c r="C1642">
        <f t="shared" ca="1" si="25"/>
        <v>6</v>
      </c>
      <c r="D1642" s="5">
        <f ca="1">_xlfn.XLOOKUP(Tabla2[[#This Row],[Producto]],Table1[Nombre de Producto],Table1[Precio Unitario])</f>
        <v>1750</v>
      </c>
      <c r="E1642" s="5">
        <f ca="1">Tabla2[[#This Row],[Cantidad Vendida]]*Tabla2[[#This Row],[Precio Unitario]]</f>
        <v>10500</v>
      </c>
    </row>
    <row r="1643" spans="1:5">
      <c r="A1643" s="6">
        <v>45186</v>
      </c>
      <c r="B1643" t="str" cm="1">
        <f t="array" aca="1" ref="B1643" ca="1">INDEX(Inventario!B:B, RANDBETWEEN(1, COUNTA(Inventario!B:B)))</f>
        <v>Teclado Retroiluminado Corsair K70</v>
      </c>
      <c r="C1643">
        <f t="shared" ca="1" si="25"/>
        <v>2</v>
      </c>
      <c r="D1643" s="5">
        <f ca="1">_xlfn.XLOOKUP(Tabla2[[#This Row],[Producto]],Table1[Nombre de Producto],Table1[Precio Unitario])</f>
        <v>2800</v>
      </c>
      <c r="E1643" s="5">
        <f ca="1">Tabla2[[#This Row],[Cantidad Vendida]]*Tabla2[[#This Row],[Precio Unitario]]</f>
        <v>5600</v>
      </c>
    </row>
    <row r="1644" spans="1:5">
      <c r="A1644" s="6">
        <v>45186</v>
      </c>
      <c r="B1644" t="str" cm="1">
        <f t="array" aca="1" ref="B1644" ca="1">INDEX(Inventario!B:B, RANDBETWEEN(1, COUNTA(Inventario!B:B)))</f>
        <v>Auriculares Jabra Elite 85h</v>
      </c>
      <c r="C1644">
        <f t="shared" ca="1" si="25"/>
        <v>7</v>
      </c>
      <c r="D1644" s="5">
        <f ca="1">_xlfn.XLOOKUP(Tabla2[[#This Row],[Producto]],Table1[Nombre de Producto],Table1[Precio Unitario])</f>
        <v>4375</v>
      </c>
      <c r="E1644" s="5">
        <f ca="1">Tabla2[[#This Row],[Cantidad Vendida]]*Tabla2[[#This Row],[Precio Unitario]]</f>
        <v>30625</v>
      </c>
    </row>
    <row r="1645" spans="1:5">
      <c r="A1645" s="6">
        <v>45186</v>
      </c>
      <c r="B1645" t="str" cm="1">
        <f t="array" aca="1" ref="B1645" ca="1">INDEX(Inventario!B:B, RANDBETWEEN(1, COUNTA(Inventario!B:B)))</f>
        <v>Auriculares Jabra Elite 85h</v>
      </c>
      <c r="C1645">
        <f t="shared" ca="1" si="25"/>
        <v>3</v>
      </c>
      <c r="D1645" s="5">
        <f ca="1">_xlfn.XLOOKUP(Tabla2[[#This Row],[Producto]],Table1[Nombre de Producto],Table1[Precio Unitario])</f>
        <v>4375</v>
      </c>
      <c r="E1645" s="5">
        <f ca="1">Tabla2[[#This Row],[Cantidad Vendida]]*Tabla2[[#This Row],[Precio Unitario]]</f>
        <v>13125</v>
      </c>
    </row>
    <row r="1646" spans="1:5">
      <c r="A1646" s="6">
        <v>45186</v>
      </c>
      <c r="B1646" t="str" cm="1">
        <f t="array" aca="1" ref="B1646" ca="1">INDEX(Inventario!B:B, RANDBETWEEN(1, COUNTA(Inventario!B:B)))</f>
        <v>Monitor Samsung Odyssey G7</v>
      </c>
      <c r="C1646">
        <f t="shared" ca="1" si="25"/>
        <v>1</v>
      </c>
      <c r="D1646" s="5">
        <f ca="1">_xlfn.XLOOKUP(Tabla2[[#This Row],[Producto]],Table1[Nombre de Producto],Table1[Precio Unitario])</f>
        <v>12250</v>
      </c>
      <c r="E1646" s="5">
        <f ca="1">Tabla2[[#This Row],[Cantidad Vendida]]*Tabla2[[#This Row],[Precio Unitario]]</f>
        <v>12250</v>
      </c>
    </row>
    <row r="1647" spans="1:5">
      <c r="A1647" s="6">
        <v>45186</v>
      </c>
      <c r="B1647" t="str" cm="1">
        <f t="array" aca="1" ref="B1647" ca="1">INDEX(Inventario!B:B, RANDBETWEEN(1, COUNTA(Inventario!B:B)))</f>
        <v>Auriculares Beyerdynamic DT 990 Pro</v>
      </c>
      <c r="C1647">
        <f t="shared" ca="1" si="25"/>
        <v>0</v>
      </c>
      <c r="D1647" s="5">
        <f ca="1">_xlfn.XLOOKUP(Tabla2[[#This Row],[Producto]],Table1[Nombre de Producto],Table1[Precio Unitario])</f>
        <v>6125</v>
      </c>
      <c r="E1647" s="5">
        <f ca="1">Tabla2[[#This Row],[Cantidad Vendida]]*Tabla2[[#This Row],[Precio Unitario]]</f>
        <v>0</v>
      </c>
    </row>
    <row r="1648" spans="1:5">
      <c r="A1648" s="6">
        <v>45186</v>
      </c>
      <c r="B1648" t="str" cm="1">
        <f t="array" aca="1" ref="B1648" ca="1">INDEX(Inventario!B:B, RANDBETWEEN(1, COUNTA(Inventario!B:B)))</f>
        <v>Teclado Inalámbrico Apple Magic Keyboard</v>
      </c>
      <c r="C1648">
        <f t="shared" ca="1" si="25"/>
        <v>3</v>
      </c>
      <c r="D1648" s="5">
        <f ca="1">_xlfn.XLOOKUP(Tabla2[[#This Row],[Producto]],Table1[Nombre de Producto],Table1[Precio Unitario])</f>
        <v>1750</v>
      </c>
      <c r="E1648" s="5">
        <f ca="1">Tabla2[[#This Row],[Cantidad Vendida]]*Tabla2[[#This Row],[Precio Unitario]]</f>
        <v>5250</v>
      </c>
    </row>
    <row r="1649" spans="1:5">
      <c r="A1649" s="6">
        <v>45186</v>
      </c>
      <c r="B1649" t="str" cm="1">
        <f t="array" aca="1" ref="B1649" ca="1">INDEX(Inventario!B:B, RANDBETWEEN(1, COUNTA(Inventario!B:B)))</f>
        <v>Monitor Samsung Odyssey G7</v>
      </c>
      <c r="C1649">
        <f t="shared" ca="1" si="25"/>
        <v>3</v>
      </c>
      <c r="D1649" s="5">
        <f ca="1">_xlfn.XLOOKUP(Tabla2[[#This Row],[Producto]],Table1[Nombre de Producto],Table1[Precio Unitario])</f>
        <v>12250</v>
      </c>
      <c r="E1649" s="5">
        <f ca="1">Tabla2[[#This Row],[Cantidad Vendida]]*Tabla2[[#This Row],[Precio Unitario]]</f>
        <v>36750</v>
      </c>
    </row>
    <row r="1650" spans="1:5">
      <c r="A1650" s="6">
        <v>45186</v>
      </c>
      <c r="B1650" t="str" cm="1">
        <f t="array" aca="1" ref="B1650" ca="1">INDEX(Inventario!B:B, RANDBETWEEN(1, COUNTA(Inventario!B:B)))</f>
        <v>Monitor Acer Predator X27</v>
      </c>
      <c r="C1650">
        <f t="shared" ca="1" si="25"/>
        <v>9</v>
      </c>
      <c r="D1650" s="5">
        <f ca="1">_xlfn.XLOOKUP(Tabla2[[#This Row],[Producto]],Table1[Nombre de Producto],Table1[Precio Unitario])</f>
        <v>21000</v>
      </c>
      <c r="E1650" s="5">
        <f ca="1">Tabla2[[#This Row],[Cantidad Vendida]]*Tabla2[[#This Row],[Precio Unitario]]</f>
        <v>189000</v>
      </c>
    </row>
    <row r="1651" spans="1:5">
      <c r="A1651" s="6">
        <v>45186</v>
      </c>
      <c r="B1651" t="str" cm="1">
        <f t="array" aca="1" ref="B1651" ca="1">INDEX(Inventario!B:B, RANDBETWEEN(1, COUNTA(Inventario!B:B)))</f>
        <v>Monitor Acer Predator X27</v>
      </c>
      <c r="C1651">
        <f t="shared" ca="1" si="25"/>
        <v>0</v>
      </c>
      <c r="D1651" s="5">
        <f ca="1">_xlfn.XLOOKUP(Tabla2[[#This Row],[Producto]],Table1[Nombre de Producto],Table1[Precio Unitario])</f>
        <v>21000</v>
      </c>
      <c r="E1651" s="5">
        <f ca="1">Tabla2[[#This Row],[Cantidad Vendida]]*Tabla2[[#This Row],[Precio Unitario]]</f>
        <v>0</v>
      </c>
    </row>
    <row r="1652" spans="1:5">
      <c r="A1652" s="6">
        <v>45186</v>
      </c>
      <c r="B1652" t="str" cm="1">
        <f t="array" aca="1" ref="B1652" ca="1">INDEX(Inventario!B:B, RANDBETWEEN(1, COUNTA(Inventario!B:B)))</f>
        <v>Teclado Mecánico Razer BlackWidow Elite</v>
      </c>
      <c r="C1652">
        <f t="shared" ca="1" si="25"/>
        <v>10</v>
      </c>
      <c r="D1652" s="5">
        <f ca="1">_xlfn.XLOOKUP(Tabla2[[#This Row],[Producto]],Table1[Nombre de Producto],Table1[Precio Unitario])</f>
        <v>2975</v>
      </c>
      <c r="E1652" s="5">
        <f ca="1">Tabla2[[#This Row],[Cantidad Vendida]]*Tabla2[[#This Row],[Precio Unitario]]</f>
        <v>29750</v>
      </c>
    </row>
    <row r="1653" spans="1:5">
      <c r="A1653" s="6">
        <v>45186</v>
      </c>
      <c r="B1653" t="str" cm="1">
        <f t="array" aca="1" ref="B1653" ca="1">INDEX(Inventario!B:B, RANDBETWEEN(1, COUNTA(Inventario!B:B)))</f>
        <v>Ratón Inalámbrico Apple Magic Mouse 2</v>
      </c>
      <c r="C1653">
        <f t="shared" ca="1" si="25"/>
        <v>12</v>
      </c>
      <c r="D1653" s="5">
        <f ca="1">_xlfn.XLOOKUP(Tabla2[[#This Row],[Producto]],Table1[Nombre de Producto],Table1[Precio Unitario])</f>
        <v>1400</v>
      </c>
      <c r="E1653" s="5">
        <f ca="1">Tabla2[[#This Row],[Cantidad Vendida]]*Tabla2[[#This Row],[Precio Unitario]]</f>
        <v>16800</v>
      </c>
    </row>
    <row r="1654" spans="1:5">
      <c r="A1654" s="6">
        <v>45186</v>
      </c>
      <c r="B1654" t="str" cm="1">
        <f t="array" aca="1" ref="B1654" ca="1">INDEX(Inventario!B:B, RANDBETWEEN(1, COUNTA(Inventario!B:B)))</f>
        <v>Webcam Razer Kiyo</v>
      </c>
      <c r="C1654">
        <f t="shared" ca="1" si="25"/>
        <v>10</v>
      </c>
      <c r="D1654" s="5">
        <f ca="1">_xlfn.XLOOKUP(Tabla2[[#This Row],[Producto]],Table1[Nombre de Producto],Table1[Precio Unitario])</f>
        <v>1750</v>
      </c>
      <c r="E1654" s="5">
        <f ca="1">Tabla2[[#This Row],[Cantidad Vendida]]*Tabla2[[#This Row],[Precio Unitario]]</f>
        <v>17500</v>
      </c>
    </row>
    <row r="1655" spans="1:5">
      <c r="A1655" s="6">
        <v>45186</v>
      </c>
      <c r="B1655" t="str" cm="1">
        <f t="array" aca="1" ref="B1655" ca="1">INDEX(Inventario!B:B, RANDBETWEEN(1, COUNTA(Inventario!B:B)))</f>
        <v>Teclado Gaming SteelSeries Apex Pro</v>
      </c>
      <c r="C1655">
        <f t="shared" ca="1" si="25"/>
        <v>12</v>
      </c>
      <c r="D1655" s="5">
        <f ca="1">_xlfn.XLOOKUP(Tabla2[[#This Row],[Producto]],Table1[Nombre de Producto],Table1[Precio Unitario])</f>
        <v>3500</v>
      </c>
      <c r="E1655" s="5">
        <f ca="1">Tabla2[[#This Row],[Cantidad Vendida]]*Tabla2[[#This Row],[Precio Unitario]]</f>
        <v>42000</v>
      </c>
    </row>
    <row r="1656" spans="1:5">
      <c r="A1656" s="6">
        <v>45186</v>
      </c>
      <c r="B1656" t="str" cm="1">
        <f t="array" aca="1" ref="B1656" ca="1">INDEX(Inventario!B:B, RANDBETWEEN(1, COUNTA(Inventario!B:B)))</f>
        <v>Monitor ViewSonic VX2776-SMHD</v>
      </c>
      <c r="C1656">
        <f t="shared" ca="1" si="25"/>
        <v>2</v>
      </c>
      <c r="D1656" s="5">
        <f ca="1">_xlfn.XLOOKUP(Tabla2[[#This Row],[Producto]],Table1[Nombre de Producto],Table1[Precio Unitario])</f>
        <v>3150</v>
      </c>
      <c r="E1656" s="5">
        <f ca="1">Tabla2[[#This Row],[Cantidad Vendida]]*Tabla2[[#This Row],[Precio Unitario]]</f>
        <v>6300</v>
      </c>
    </row>
    <row r="1657" spans="1:5">
      <c r="A1657" s="6">
        <v>45186</v>
      </c>
      <c r="B1657" t="str" cm="1">
        <f t="array" aca="1" ref="B1657" ca="1">INDEX(Inventario!B:B, RANDBETWEEN(1, COUNTA(Inventario!B:B)))</f>
        <v>Teclado Retroiluminado Corsair K70</v>
      </c>
      <c r="C1657">
        <f t="shared" ca="1" si="25"/>
        <v>6</v>
      </c>
      <c r="D1657" s="5">
        <f ca="1">_xlfn.XLOOKUP(Tabla2[[#This Row],[Producto]],Table1[Nombre de Producto],Table1[Precio Unitario])</f>
        <v>2800</v>
      </c>
      <c r="E1657" s="5">
        <f ca="1">Tabla2[[#This Row],[Cantidad Vendida]]*Tabla2[[#This Row],[Precio Unitario]]</f>
        <v>16800</v>
      </c>
    </row>
    <row r="1658" spans="1:5">
      <c r="A1658" s="6">
        <v>45186</v>
      </c>
      <c r="B1658" t="str" cm="1">
        <f t="array" aca="1" ref="B1658" ca="1">INDEX(Inventario!B:B, RANDBETWEEN(1, COUNTA(Inventario!B:B)))</f>
        <v>Nombre de Producto</v>
      </c>
      <c r="C1658">
        <f t="shared" ca="1" si="25"/>
        <v>6</v>
      </c>
      <c r="D1658" s="5" t="e">
        <f ca="1">_xlfn.XLOOKUP(Tabla2[[#This Row],[Producto]],Table1[Nombre de Producto],Table1[Precio Unitario])</f>
        <v>#N/A</v>
      </c>
      <c r="E1658" s="5" t="e">
        <f ca="1">Tabla2[[#This Row],[Cantidad Vendida]]*Tabla2[[#This Row],[Precio Unitario]]</f>
        <v>#N/A</v>
      </c>
    </row>
    <row r="1659" spans="1:5">
      <c r="A1659" s="6">
        <v>45186</v>
      </c>
      <c r="B1659" t="str" cm="1">
        <f t="array" aca="1" ref="B1659" ca="1">INDEX(Inventario!B:B, RANDBETWEEN(1, COUNTA(Inventario!B:B)))</f>
        <v>Auriculares HyperX Cloud II</v>
      </c>
      <c r="C1659">
        <f t="shared" ca="1" si="25"/>
        <v>10</v>
      </c>
      <c r="D1659" s="5">
        <f ca="1">_xlfn.XLOOKUP(Tabla2[[#This Row],[Producto]],Table1[Nombre de Producto],Table1[Precio Unitario])</f>
        <v>1750</v>
      </c>
      <c r="E1659" s="5">
        <f ca="1">Tabla2[[#This Row],[Cantidad Vendida]]*Tabla2[[#This Row],[Precio Unitario]]</f>
        <v>17500</v>
      </c>
    </row>
    <row r="1660" spans="1:5">
      <c r="A1660" s="6">
        <v>45186</v>
      </c>
      <c r="B1660" t="str" cm="1">
        <f t="array" aca="1" ref="B1660" ca="1">INDEX(Inventario!B:B, RANDBETWEEN(1, COUNTA(Inventario!B:B)))</f>
        <v>Auriculares Audio-Technica ATH-M50x</v>
      </c>
      <c r="C1660">
        <f t="shared" ca="1" si="25"/>
        <v>4</v>
      </c>
      <c r="D1660" s="5">
        <f ca="1">_xlfn.XLOOKUP(Tabla2[[#This Row],[Producto]],Table1[Nombre de Producto],Table1[Precio Unitario])</f>
        <v>2625</v>
      </c>
      <c r="E1660" s="5">
        <f ca="1">Tabla2[[#This Row],[Cantidad Vendida]]*Tabla2[[#This Row],[Precio Unitario]]</f>
        <v>10500</v>
      </c>
    </row>
    <row r="1661" spans="1:5">
      <c r="A1661" s="6">
        <v>45186</v>
      </c>
      <c r="B1661" t="str" cm="1">
        <f t="array" aca="1" ref="B1661" ca="1">INDEX(Inventario!B:B, RANDBETWEEN(1, COUNTA(Inventario!B:B)))</f>
        <v>Teclado Mecánico Razer BlackWidow Elite</v>
      </c>
      <c r="C1661">
        <f t="shared" ca="1" si="25"/>
        <v>12</v>
      </c>
      <c r="D1661" s="5">
        <f ca="1">_xlfn.XLOOKUP(Tabla2[[#This Row],[Producto]],Table1[Nombre de Producto],Table1[Precio Unitario])</f>
        <v>2975</v>
      </c>
      <c r="E1661" s="5">
        <f ca="1">Tabla2[[#This Row],[Cantidad Vendida]]*Tabla2[[#This Row],[Precio Unitario]]</f>
        <v>35700</v>
      </c>
    </row>
    <row r="1662" spans="1:5">
      <c r="A1662" s="6">
        <v>45186</v>
      </c>
      <c r="B1662" t="str" cm="1">
        <f t="array" aca="1" ref="B1662" ca="1">INDEX(Inventario!B:B, RANDBETWEEN(1, COUNTA(Inventario!B:B)))</f>
        <v>Teclado Gaming SteelSeries Apex Pro</v>
      </c>
      <c r="C1662">
        <f t="shared" ca="1" si="25"/>
        <v>2</v>
      </c>
      <c r="D1662" s="5">
        <f ca="1">_xlfn.XLOOKUP(Tabla2[[#This Row],[Producto]],Table1[Nombre de Producto],Table1[Precio Unitario])</f>
        <v>3500</v>
      </c>
      <c r="E1662" s="5">
        <f ca="1">Tabla2[[#This Row],[Cantidad Vendida]]*Tabla2[[#This Row],[Precio Unitario]]</f>
        <v>7000</v>
      </c>
    </row>
    <row r="1663" spans="1:5">
      <c r="A1663" s="6">
        <v>45186</v>
      </c>
      <c r="B1663" t="str" cm="1">
        <f t="array" aca="1" ref="B1663" ca="1">INDEX(Inventario!B:B, RANDBETWEEN(1, COUNTA(Inventario!B:B)))</f>
        <v>Monitor ASUS ROG Swift</v>
      </c>
      <c r="C1663">
        <f t="shared" ca="1" si="25"/>
        <v>3</v>
      </c>
      <c r="D1663" s="5">
        <f ca="1">_xlfn.XLOOKUP(Tabla2[[#This Row],[Producto]],Table1[Nombre de Producto],Table1[Precio Unitario])</f>
        <v>14000</v>
      </c>
      <c r="E1663" s="5">
        <f ca="1">Tabla2[[#This Row],[Cantidad Vendida]]*Tabla2[[#This Row],[Precio Unitario]]</f>
        <v>42000</v>
      </c>
    </row>
    <row r="1664" spans="1:5">
      <c r="A1664" s="6">
        <v>45186</v>
      </c>
      <c r="B1664" t="str" cm="1">
        <f t="array" aca="1" ref="B1664" ca="1">INDEX(Inventario!B:B, RANDBETWEEN(1, COUNTA(Inventario!B:B)))</f>
        <v>Ratón Gaming Redragon M602</v>
      </c>
      <c r="C1664">
        <f t="shared" ca="1" si="25"/>
        <v>11</v>
      </c>
      <c r="D1664" s="5">
        <f ca="1">_xlfn.XLOOKUP(Tabla2[[#This Row],[Producto]],Table1[Nombre de Producto],Table1[Precio Unitario])</f>
        <v>875</v>
      </c>
      <c r="E1664" s="5">
        <f ca="1">Tabla2[[#This Row],[Cantidad Vendida]]*Tabla2[[#This Row],[Precio Unitario]]</f>
        <v>9625</v>
      </c>
    </row>
    <row r="1665" spans="1:5">
      <c r="A1665" s="6">
        <v>45186</v>
      </c>
      <c r="B1665" t="str" cm="1">
        <f t="array" aca="1" ref="B1665" ca="1">INDEX(Inventario!B:B, RANDBETWEEN(1, COUNTA(Inventario!B:B)))</f>
        <v>Ratón Gaming Redragon M602</v>
      </c>
      <c r="C1665">
        <f t="shared" ca="1" si="25"/>
        <v>6</v>
      </c>
      <c r="D1665" s="5">
        <f ca="1">_xlfn.XLOOKUP(Tabla2[[#This Row],[Producto]],Table1[Nombre de Producto],Table1[Precio Unitario])</f>
        <v>875</v>
      </c>
      <c r="E1665" s="5">
        <f ca="1">Tabla2[[#This Row],[Cantidad Vendida]]*Tabla2[[#This Row],[Precio Unitario]]</f>
        <v>5250</v>
      </c>
    </row>
    <row r="1666" spans="1:5">
      <c r="A1666" s="6">
        <v>45186</v>
      </c>
      <c r="B1666" t="str" cm="1">
        <f t="array" aca="1" ref="B1666" ca="1">INDEX(Inventario!B:B, RANDBETWEEN(1, COUNTA(Inventario!B:B)))</f>
        <v>Ratón Inalámbrico Logitech Pebble M350</v>
      </c>
      <c r="C1666">
        <f t="shared" ca="1" si="25"/>
        <v>9</v>
      </c>
      <c r="D1666" s="5">
        <f ca="1">_xlfn.XLOOKUP(Tabla2[[#This Row],[Producto]],Table1[Nombre de Producto],Table1[Precio Unitario])</f>
        <v>875</v>
      </c>
      <c r="E1666" s="5">
        <f ca="1">Tabla2[[#This Row],[Cantidad Vendida]]*Tabla2[[#This Row],[Precio Unitario]]</f>
        <v>7875</v>
      </c>
    </row>
    <row r="1667" spans="1:5">
      <c r="A1667" s="6">
        <v>45186</v>
      </c>
      <c r="B1667" t="str" cm="1">
        <f t="array" aca="1" ref="B1667" ca="1">INDEX(Inventario!B:B, RANDBETWEEN(1, COUNTA(Inventario!B:B)))</f>
        <v>Monitor Dell UltraSharp 27</v>
      </c>
      <c r="C1667">
        <f t="shared" ref="C1667:C1730" ca="1" si="26">RANDBETWEEN(0,12)</f>
        <v>10</v>
      </c>
      <c r="D1667" s="5">
        <f ca="1">_xlfn.XLOOKUP(Tabla2[[#This Row],[Producto]],Table1[Nombre de Producto],Table1[Precio Unitario])</f>
        <v>8750</v>
      </c>
      <c r="E1667" s="5">
        <f ca="1">Tabla2[[#This Row],[Cantidad Vendida]]*Tabla2[[#This Row],[Precio Unitario]]</f>
        <v>87500</v>
      </c>
    </row>
    <row r="1668" spans="1:5">
      <c r="A1668" s="6">
        <v>45186</v>
      </c>
      <c r="B1668" t="str" cm="1">
        <f t="array" aca="1" ref="B1668" ca="1">INDEX(Inventario!B:B, RANDBETWEEN(1, COUNTA(Inventario!B:B)))</f>
        <v>Teclado Compacto Keychron K2</v>
      </c>
      <c r="C1668">
        <f t="shared" ca="1" si="26"/>
        <v>2</v>
      </c>
      <c r="D1668" s="5">
        <f ca="1">_xlfn.XLOOKUP(Tabla2[[#This Row],[Producto]],Table1[Nombre de Producto],Table1[Precio Unitario])</f>
        <v>1225</v>
      </c>
      <c r="E1668" s="5">
        <f ca="1">Tabla2[[#This Row],[Cantidad Vendida]]*Tabla2[[#This Row],[Precio Unitario]]</f>
        <v>2450</v>
      </c>
    </row>
    <row r="1669" spans="1:5">
      <c r="A1669" s="6">
        <v>45186</v>
      </c>
      <c r="B1669" t="str" cm="1">
        <f t="array" aca="1" ref="B1669" ca="1">INDEX(Inventario!B:B, RANDBETWEEN(1, COUNTA(Inventario!B:B)))</f>
        <v>Teclado Inalámbrico Arteck HB030B</v>
      </c>
      <c r="C1669">
        <f t="shared" ca="1" si="26"/>
        <v>5</v>
      </c>
      <c r="D1669" s="5">
        <f ca="1">_xlfn.XLOOKUP(Tabla2[[#This Row],[Producto]],Table1[Nombre de Producto],Table1[Precio Unitario])</f>
        <v>525</v>
      </c>
      <c r="E1669" s="5">
        <f ca="1">Tabla2[[#This Row],[Cantidad Vendida]]*Tabla2[[#This Row],[Precio Unitario]]</f>
        <v>2625</v>
      </c>
    </row>
    <row r="1670" spans="1:5">
      <c r="A1670" s="6">
        <v>45186</v>
      </c>
      <c r="B1670" t="str" cm="1">
        <f t="array" aca="1" ref="B1670" ca="1">INDEX(Inventario!B:B, RANDBETWEEN(1, COUNTA(Inventario!B:B)))</f>
        <v>Auriculares AKG K712 Pro</v>
      </c>
      <c r="C1670">
        <f t="shared" ca="1" si="26"/>
        <v>4</v>
      </c>
      <c r="D1670" s="5">
        <f ca="1">_xlfn.XLOOKUP(Tabla2[[#This Row],[Producto]],Table1[Nombre de Producto],Table1[Precio Unitario])</f>
        <v>6125</v>
      </c>
      <c r="E1670" s="5">
        <f ca="1">Tabla2[[#This Row],[Cantidad Vendida]]*Tabla2[[#This Row],[Precio Unitario]]</f>
        <v>24500</v>
      </c>
    </row>
    <row r="1671" spans="1:5">
      <c r="A1671" s="6">
        <v>45186</v>
      </c>
      <c r="B1671" t="str" cm="1">
        <f t="array" aca="1" ref="B1671" ca="1">INDEX(Inventario!B:B, RANDBETWEEN(1, COUNTA(Inventario!B:B)))</f>
        <v>Teclado Ergonómico Kinesis Advantage2</v>
      </c>
      <c r="C1671">
        <f t="shared" ca="1" si="26"/>
        <v>5</v>
      </c>
      <c r="D1671" s="5">
        <f ca="1">_xlfn.XLOOKUP(Tabla2[[#This Row],[Producto]],Table1[Nombre de Producto],Table1[Precio Unitario])</f>
        <v>6125</v>
      </c>
      <c r="E1671" s="5">
        <f ca="1">Tabla2[[#This Row],[Cantidad Vendida]]*Tabla2[[#This Row],[Precio Unitario]]</f>
        <v>30625</v>
      </c>
    </row>
    <row r="1672" spans="1:5">
      <c r="A1672" s="6">
        <v>45186</v>
      </c>
      <c r="B1672" t="str" cm="1">
        <f t="array" aca="1" ref="B1672" ca="1">INDEX(Inventario!B:B, RANDBETWEEN(1, COUNTA(Inventario!B:B)))</f>
        <v>Teclado Compacto Keychron K2</v>
      </c>
      <c r="C1672">
        <f t="shared" ca="1" si="26"/>
        <v>4</v>
      </c>
      <c r="D1672" s="5">
        <f ca="1">_xlfn.XLOOKUP(Tabla2[[#This Row],[Producto]],Table1[Nombre de Producto],Table1[Precio Unitario])</f>
        <v>1225</v>
      </c>
      <c r="E1672" s="5">
        <f ca="1">Tabla2[[#This Row],[Cantidad Vendida]]*Tabla2[[#This Row],[Precio Unitario]]</f>
        <v>4900</v>
      </c>
    </row>
    <row r="1673" spans="1:5">
      <c r="A1673" s="6">
        <v>45186</v>
      </c>
      <c r="B1673" t="str" cm="1">
        <f t="array" aca="1" ref="B1673" ca="1">INDEX(Inventario!B:B, RANDBETWEEN(1, COUNTA(Inventario!B:B)))</f>
        <v>Monitor AOC Agon AG352UCG6</v>
      </c>
      <c r="C1673">
        <f t="shared" ca="1" si="26"/>
        <v>2</v>
      </c>
      <c r="D1673" s="5">
        <f ca="1">_xlfn.XLOOKUP(Tabla2[[#This Row],[Producto]],Table1[Nombre de Producto],Table1[Precio Unitario])</f>
        <v>12250</v>
      </c>
      <c r="E1673" s="5">
        <f ca="1">Tabla2[[#This Row],[Cantidad Vendida]]*Tabla2[[#This Row],[Precio Unitario]]</f>
        <v>24500</v>
      </c>
    </row>
    <row r="1674" spans="1:5">
      <c r="A1674" s="6">
        <v>45186</v>
      </c>
      <c r="B1674" t="str" cm="1">
        <f t="array" aca="1" ref="B1674" ca="1">INDEX(Inventario!B:B, RANDBETWEEN(1, COUNTA(Inventario!B:B)))</f>
        <v>Monitor Philips Brilliance 329P9H</v>
      </c>
      <c r="C1674">
        <f t="shared" ca="1" si="26"/>
        <v>7</v>
      </c>
      <c r="D1674" s="5">
        <f ca="1">_xlfn.XLOOKUP(Tabla2[[#This Row],[Producto]],Table1[Nombre de Producto],Table1[Precio Unitario])</f>
        <v>12250</v>
      </c>
      <c r="E1674" s="5">
        <f ca="1">Tabla2[[#This Row],[Cantidad Vendida]]*Tabla2[[#This Row],[Precio Unitario]]</f>
        <v>85750</v>
      </c>
    </row>
    <row r="1675" spans="1:5">
      <c r="A1675" s="6">
        <v>45186</v>
      </c>
      <c r="B1675" t="str" cm="1">
        <f t="array" aca="1" ref="B1675" ca="1">INDEX(Inventario!B:B, RANDBETWEEN(1, COUNTA(Inventario!B:B)))</f>
        <v>Ratón Gaming Glorious Model O</v>
      </c>
      <c r="C1675">
        <f t="shared" ca="1" si="26"/>
        <v>8</v>
      </c>
      <c r="D1675" s="5">
        <f ca="1">_xlfn.XLOOKUP(Tabla2[[#This Row],[Producto]],Table1[Nombre de Producto],Table1[Precio Unitario])</f>
        <v>875</v>
      </c>
      <c r="E1675" s="5">
        <f ca="1">Tabla2[[#This Row],[Cantidad Vendida]]*Tabla2[[#This Row],[Precio Unitario]]</f>
        <v>7000</v>
      </c>
    </row>
    <row r="1676" spans="1:5">
      <c r="A1676" s="6">
        <v>45186</v>
      </c>
      <c r="B1676" t="str" cm="1">
        <f t="array" aca="1" ref="B1676" ca="1">INDEX(Inventario!B:B, RANDBETWEEN(1, COUNTA(Inventario!B:B)))</f>
        <v>Nombre de Producto</v>
      </c>
      <c r="C1676">
        <f t="shared" ca="1" si="26"/>
        <v>1</v>
      </c>
      <c r="D1676" s="5" t="e">
        <f ca="1">_xlfn.XLOOKUP(Tabla2[[#This Row],[Producto]],Table1[Nombre de Producto],Table1[Precio Unitario])</f>
        <v>#N/A</v>
      </c>
      <c r="E1676" s="5" t="e">
        <f ca="1">Tabla2[[#This Row],[Cantidad Vendida]]*Tabla2[[#This Row],[Precio Unitario]]</f>
        <v>#N/A</v>
      </c>
    </row>
    <row r="1677" spans="1:5">
      <c r="A1677" s="6">
        <v>45186</v>
      </c>
      <c r="B1677" t="str" cm="1">
        <f t="array" aca="1" ref="B1677" ca="1">INDEX(Inventario!B:B, RANDBETWEEN(1, COUNTA(Inventario!B:B)))</f>
        <v>Teclado Inalámbrico Arteck HB030B</v>
      </c>
      <c r="C1677">
        <f t="shared" ca="1" si="26"/>
        <v>11</v>
      </c>
      <c r="D1677" s="5">
        <f ca="1">_xlfn.XLOOKUP(Tabla2[[#This Row],[Producto]],Table1[Nombre de Producto],Table1[Precio Unitario])</f>
        <v>525</v>
      </c>
      <c r="E1677" s="5">
        <f ca="1">Tabla2[[#This Row],[Cantidad Vendida]]*Tabla2[[#This Row],[Precio Unitario]]</f>
        <v>5775</v>
      </c>
    </row>
    <row r="1678" spans="1:5">
      <c r="A1678" s="6">
        <v>45186</v>
      </c>
      <c r="B1678" t="str" cm="1">
        <f t="array" aca="1" ref="B1678" ca="1">INDEX(Inventario!B:B, RANDBETWEEN(1, COUNTA(Inventario!B:B)))</f>
        <v>Monitor AOC Agon AG352UCG6</v>
      </c>
      <c r="C1678">
        <f t="shared" ca="1" si="26"/>
        <v>4</v>
      </c>
      <c r="D1678" s="5">
        <f ca="1">_xlfn.XLOOKUP(Tabla2[[#This Row],[Producto]],Table1[Nombre de Producto],Table1[Precio Unitario])</f>
        <v>12250</v>
      </c>
      <c r="E1678" s="5">
        <f ca="1">Tabla2[[#This Row],[Cantidad Vendida]]*Tabla2[[#This Row],[Precio Unitario]]</f>
        <v>49000</v>
      </c>
    </row>
    <row r="1679" spans="1:5">
      <c r="A1679" s="6">
        <v>45186</v>
      </c>
      <c r="B1679" t="str" cm="1">
        <f t="array" aca="1" ref="B1679" ca="1">INDEX(Inventario!B:B, RANDBETWEEN(1, COUNTA(Inventario!B:B)))</f>
        <v>Auriculares Plantronics BackBeat PRO 2</v>
      </c>
      <c r="C1679">
        <f t="shared" ca="1" si="26"/>
        <v>1</v>
      </c>
      <c r="D1679" s="5">
        <f ca="1">_xlfn.XLOOKUP(Tabla2[[#This Row],[Producto]],Table1[Nombre de Producto],Table1[Precio Unitario])</f>
        <v>3150</v>
      </c>
      <c r="E1679" s="5">
        <f ca="1">Tabla2[[#This Row],[Cantidad Vendida]]*Tabla2[[#This Row],[Precio Unitario]]</f>
        <v>3150</v>
      </c>
    </row>
    <row r="1680" spans="1:5">
      <c r="A1680" s="6">
        <v>45186</v>
      </c>
      <c r="B1680" t="str" cm="1">
        <f t="array" aca="1" ref="B1680" ca="1">INDEX(Inventario!B:B, RANDBETWEEN(1, COUNTA(Inventario!B:B)))</f>
        <v>Auriculares Inalámbricos Sony WH-1000XM4</v>
      </c>
      <c r="C1680">
        <f t="shared" ca="1" si="26"/>
        <v>7</v>
      </c>
      <c r="D1680" s="5">
        <f ca="1">_xlfn.XLOOKUP(Tabla2[[#This Row],[Producto]],Table1[Nombre de Producto],Table1[Precio Unitario])</f>
        <v>6125</v>
      </c>
      <c r="E1680" s="5">
        <f ca="1">Tabla2[[#This Row],[Cantidad Vendida]]*Tabla2[[#This Row],[Precio Unitario]]</f>
        <v>42875</v>
      </c>
    </row>
    <row r="1681" spans="1:5">
      <c r="A1681" s="6">
        <v>45186</v>
      </c>
      <c r="B1681" t="str" cm="1">
        <f t="array" aca="1" ref="B1681" ca="1">INDEX(Inventario!B:B, RANDBETWEEN(1, COUNTA(Inventario!B:B)))</f>
        <v>Teclado Gaming SteelSeries Apex Pro</v>
      </c>
      <c r="C1681">
        <f t="shared" ca="1" si="26"/>
        <v>11</v>
      </c>
      <c r="D1681" s="5">
        <f ca="1">_xlfn.XLOOKUP(Tabla2[[#This Row],[Producto]],Table1[Nombre de Producto],Table1[Precio Unitario])</f>
        <v>3500</v>
      </c>
      <c r="E1681" s="5">
        <f ca="1">Tabla2[[#This Row],[Cantidad Vendida]]*Tabla2[[#This Row],[Precio Unitario]]</f>
        <v>38500</v>
      </c>
    </row>
    <row r="1682" spans="1:5">
      <c r="A1682" s="6">
        <v>45186</v>
      </c>
      <c r="B1682" t="str" cm="1">
        <f t="array" aca="1" ref="B1682" ca="1">INDEX(Inventario!B:B, RANDBETWEEN(1, COUNTA(Inventario!B:B)))</f>
        <v>Webcam Logitech C920</v>
      </c>
      <c r="C1682">
        <f t="shared" ca="1" si="26"/>
        <v>9</v>
      </c>
      <c r="D1682" s="5">
        <f ca="1">_xlfn.XLOOKUP(Tabla2[[#This Row],[Producto]],Table1[Nombre de Producto],Table1[Precio Unitario])</f>
        <v>1400</v>
      </c>
      <c r="E1682" s="5">
        <f ca="1">Tabla2[[#This Row],[Cantidad Vendida]]*Tabla2[[#This Row],[Precio Unitario]]</f>
        <v>12600</v>
      </c>
    </row>
    <row r="1683" spans="1:5">
      <c r="A1683" s="6">
        <v>45186</v>
      </c>
      <c r="B1683" t="str" cm="1">
        <f t="array" aca="1" ref="B1683" ca="1">INDEX(Inventario!B:B, RANDBETWEEN(1, COUNTA(Inventario!B:B)))</f>
        <v>Ratón Gaming SteelSeries Rival 600</v>
      </c>
      <c r="C1683">
        <f t="shared" ca="1" si="26"/>
        <v>7</v>
      </c>
      <c r="D1683" s="5">
        <f ca="1">_xlfn.XLOOKUP(Tabla2[[#This Row],[Producto]],Table1[Nombre de Producto],Table1[Precio Unitario])</f>
        <v>1400</v>
      </c>
      <c r="E1683" s="5">
        <f ca="1">Tabla2[[#This Row],[Cantidad Vendida]]*Tabla2[[#This Row],[Precio Unitario]]</f>
        <v>9800</v>
      </c>
    </row>
    <row r="1684" spans="1:5">
      <c r="A1684" s="6">
        <v>45186</v>
      </c>
      <c r="B1684" t="str" cm="1">
        <f t="array" aca="1" ref="B1684" ca="1">INDEX(Inventario!B:B, RANDBETWEEN(1, COUNTA(Inventario!B:B)))</f>
        <v>Ratón Gaming Corsair Dark Core RGB Pro</v>
      </c>
      <c r="C1684">
        <f t="shared" ca="1" si="26"/>
        <v>7</v>
      </c>
      <c r="D1684" s="5">
        <f ca="1">_xlfn.XLOOKUP(Tabla2[[#This Row],[Producto]],Table1[Nombre de Producto],Table1[Precio Unitario])</f>
        <v>1750</v>
      </c>
      <c r="E1684" s="5">
        <f ca="1">Tabla2[[#This Row],[Cantidad Vendida]]*Tabla2[[#This Row],[Precio Unitario]]</f>
        <v>12250</v>
      </c>
    </row>
    <row r="1685" spans="1:5">
      <c r="A1685" s="6">
        <v>45186</v>
      </c>
      <c r="B1685" t="str" cm="1">
        <f t="array" aca="1" ref="B1685" ca="1">INDEX(Inventario!B:B, RANDBETWEEN(1, COUNTA(Inventario!B:B)))</f>
        <v>Teclado Retroiluminado Corsair K70</v>
      </c>
      <c r="C1685">
        <f t="shared" ca="1" si="26"/>
        <v>5</v>
      </c>
      <c r="D1685" s="5">
        <f ca="1">_xlfn.XLOOKUP(Tabla2[[#This Row],[Producto]],Table1[Nombre de Producto],Table1[Precio Unitario])</f>
        <v>2800</v>
      </c>
      <c r="E1685" s="5">
        <f ca="1">Tabla2[[#This Row],[Cantidad Vendida]]*Tabla2[[#This Row],[Precio Unitario]]</f>
        <v>14000</v>
      </c>
    </row>
    <row r="1686" spans="1:5">
      <c r="A1686" s="6">
        <v>45186</v>
      </c>
      <c r="B1686" t="str" cm="1">
        <f t="array" aca="1" ref="B1686" ca="1">INDEX(Inventario!B:B, RANDBETWEEN(1, COUNTA(Inventario!B:B)))</f>
        <v>Webcam Logitech C920</v>
      </c>
      <c r="C1686">
        <f t="shared" ca="1" si="26"/>
        <v>6</v>
      </c>
      <c r="D1686" s="5">
        <f ca="1">_xlfn.XLOOKUP(Tabla2[[#This Row],[Producto]],Table1[Nombre de Producto],Table1[Precio Unitario])</f>
        <v>1400</v>
      </c>
      <c r="E1686" s="5">
        <f ca="1">Tabla2[[#This Row],[Cantidad Vendida]]*Tabla2[[#This Row],[Precio Unitario]]</f>
        <v>8400</v>
      </c>
    </row>
    <row r="1687" spans="1:5">
      <c r="A1687" s="6">
        <v>45186</v>
      </c>
      <c r="B1687" t="str" cm="1">
        <f t="array" aca="1" ref="B1687" ca="1">INDEX(Inventario!B:B, RANDBETWEEN(1, COUNTA(Inventario!B:B)))</f>
        <v>Ratón Inalámbrico Apple Magic Mouse 2</v>
      </c>
      <c r="C1687">
        <f t="shared" ca="1" si="26"/>
        <v>4</v>
      </c>
      <c r="D1687" s="5">
        <f ca="1">_xlfn.XLOOKUP(Tabla2[[#This Row],[Producto]],Table1[Nombre de Producto],Table1[Precio Unitario])</f>
        <v>1400</v>
      </c>
      <c r="E1687" s="5">
        <f ca="1">Tabla2[[#This Row],[Cantidad Vendida]]*Tabla2[[#This Row],[Precio Unitario]]</f>
        <v>5600</v>
      </c>
    </row>
    <row r="1688" spans="1:5">
      <c r="A1688" s="6">
        <v>45186</v>
      </c>
      <c r="B1688" t="str" cm="1">
        <f t="array" aca="1" ref="B1688" ca="1">INDEX(Inventario!B:B, RANDBETWEEN(1, COUNTA(Inventario!B:B)))</f>
        <v>Auriculares Bose QuietComfort 35 II</v>
      </c>
      <c r="C1688">
        <f t="shared" ca="1" si="26"/>
        <v>6</v>
      </c>
      <c r="D1688" s="5">
        <f ca="1">_xlfn.XLOOKUP(Tabla2[[#This Row],[Producto]],Table1[Nombre de Producto],Table1[Precio Unitario])</f>
        <v>5250</v>
      </c>
      <c r="E1688" s="5">
        <f ca="1">Tabla2[[#This Row],[Cantidad Vendida]]*Tabla2[[#This Row],[Precio Unitario]]</f>
        <v>31500</v>
      </c>
    </row>
    <row r="1689" spans="1:5">
      <c r="A1689" s="6">
        <v>45186</v>
      </c>
      <c r="B1689" t="str" cm="1">
        <f t="array" aca="1" ref="B1689" ca="1">INDEX(Inventario!B:B, RANDBETWEEN(1, COUNTA(Inventario!B:B)))</f>
        <v>Auriculares Plantronics BackBeat PRO 2</v>
      </c>
      <c r="C1689">
        <f t="shared" ca="1" si="26"/>
        <v>10</v>
      </c>
      <c r="D1689" s="5">
        <f ca="1">_xlfn.XLOOKUP(Tabla2[[#This Row],[Producto]],Table1[Nombre de Producto],Table1[Precio Unitario])</f>
        <v>3150</v>
      </c>
      <c r="E1689" s="5">
        <f ca="1">Tabla2[[#This Row],[Cantidad Vendida]]*Tabla2[[#This Row],[Precio Unitario]]</f>
        <v>31500</v>
      </c>
    </row>
    <row r="1690" spans="1:5">
      <c r="A1690" s="6">
        <v>45186</v>
      </c>
      <c r="B1690" t="str" cm="1">
        <f t="array" aca="1" ref="B1690" ca="1">INDEX(Inventario!B:B, RANDBETWEEN(1, COUNTA(Inventario!B:B)))</f>
        <v>Auriculares Corsair Virtuoso RGB Wireless</v>
      </c>
      <c r="C1690">
        <f t="shared" ca="1" si="26"/>
        <v>10</v>
      </c>
      <c r="D1690" s="5">
        <f ca="1">_xlfn.XLOOKUP(Tabla2[[#This Row],[Producto]],Table1[Nombre de Producto],Table1[Precio Unitario])</f>
        <v>3150</v>
      </c>
      <c r="E1690" s="5">
        <f ca="1">Tabla2[[#This Row],[Cantidad Vendida]]*Tabla2[[#This Row],[Precio Unitario]]</f>
        <v>31500</v>
      </c>
    </row>
    <row r="1691" spans="1:5">
      <c r="A1691" s="6">
        <v>45186</v>
      </c>
      <c r="B1691" t="str" cm="1">
        <f t="array" aca="1" ref="B1691" ca="1">INDEX(Inventario!B:B, RANDBETWEEN(1, COUNTA(Inventario!B:B)))</f>
        <v>Auriculares Audio-Technica ATH-M50x</v>
      </c>
      <c r="C1691">
        <f t="shared" ca="1" si="26"/>
        <v>0</v>
      </c>
      <c r="D1691" s="5">
        <f ca="1">_xlfn.XLOOKUP(Tabla2[[#This Row],[Producto]],Table1[Nombre de Producto],Table1[Precio Unitario])</f>
        <v>2625</v>
      </c>
      <c r="E1691" s="5">
        <f ca="1">Tabla2[[#This Row],[Cantidad Vendida]]*Tabla2[[#This Row],[Precio Unitario]]</f>
        <v>0</v>
      </c>
    </row>
    <row r="1692" spans="1:5">
      <c r="A1692" s="6">
        <v>45193</v>
      </c>
      <c r="B1692" t="str" cm="1">
        <f t="array" aca="1" ref="B1692" ca="1">INDEX(Inventario!B:B, RANDBETWEEN(1, COUNTA(Inventario!B:B)))</f>
        <v>Monitor AOC Agon AG352UCG6</v>
      </c>
      <c r="C1692">
        <f t="shared" ca="1" si="26"/>
        <v>1</v>
      </c>
      <c r="D1692" s="5">
        <f ca="1">_xlfn.XLOOKUP(Tabla2[[#This Row],[Producto]],Table1[Nombre de Producto],Table1[Precio Unitario])</f>
        <v>12250</v>
      </c>
      <c r="E1692" s="5">
        <f ca="1">Tabla2[[#This Row],[Cantidad Vendida]]*Tabla2[[#This Row],[Precio Unitario]]</f>
        <v>12250</v>
      </c>
    </row>
    <row r="1693" spans="1:5">
      <c r="A1693" s="6">
        <v>45193</v>
      </c>
      <c r="B1693" t="str" cm="1">
        <f t="array" aca="1" ref="B1693" ca="1">INDEX(Inventario!B:B, RANDBETWEEN(1, COUNTA(Inventario!B:B)))</f>
        <v>Monitor HP Omen 27i</v>
      </c>
      <c r="C1693">
        <f t="shared" ca="1" si="26"/>
        <v>9</v>
      </c>
      <c r="D1693" s="5">
        <f ca="1">_xlfn.XLOOKUP(Tabla2[[#This Row],[Producto]],Table1[Nombre de Producto],Table1[Precio Unitario])</f>
        <v>8750</v>
      </c>
      <c r="E1693" s="5">
        <f ca="1">Tabla2[[#This Row],[Cantidad Vendida]]*Tabla2[[#This Row],[Precio Unitario]]</f>
        <v>78750</v>
      </c>
    </row>
    <row r="1694" spans="1:5">
      <c r="A1694" s="6">
        <v>45193</v>
      </c>
      <c r="B1694" t="str" cm="1">
        <f t="array" aca="1" ref="B1694" ca="1">INDEX(Inventario!B:B, RANDBETWEEN(1, COUNTA(Inventario!B:B)))</f>
        <v>Auriculares Sennheiser HD 660 S</v>
      </c>
      <c r="C1694">
        <f t="shared" ca="1" si="26"/>
        <v>12</v>
      </c>
      <c r="D1694" s="5">
        <f ca="1">_xlfn.XLOOKUP(Tabla2[[#This Row],[Producto]],Table1[Nombre de Producto],Table1[Precio Unitario])</f>
        <v>8750</v>
      </c>
      <c r="E1694" s="5">
        <f ca="1">Tabla2[[#This Row],[Cantidad Vendida]]*Tabla2[[#This Row],[Precio Unitario]]</f>
        <v>105000</v>
      </c>
    </row>
    <row r="1695" spans="1:5">
      <c r="A1695" s="6">
        <v>45193</v>
      </c>
      <c r="B1695" t="str" cm="1">
        <f t="array" aca="1" ref="B1695" ca="1">INDEX(Inventario!B:B, RANDBETWEEN(1, COUNTA(Inventario!B:B)))</f>
        <v>Auriculares Sennheiser HD 660 S</v>
      </c>
      <c r="C1695">
        <f t="shared" ca="1" si="26"/>
        <v>9</v>
      </c>
      <c r="D1695" s="5">
        <f ca="1">_xlfn.XLOOKUP(Tabla2[[#This Row],[Producto]],Table1[Nombre de Producto],Table1[Precio Unitario])</f>
        <v>8750</v>
      </c>
      <c r="E1695" s="5">
        <f ca="1">Tabla2[[#This Row],[Cantidad Vendida]]*Tabla2[[#This Row],[Precio Unitario]]</f>
        <v>78750</v>
      </c>
    </row>
    <row r="1696" spans="1:5">
      <c r="A1696" s="6">
        <v>45193</v>
      </c>
      <c r="B1696" t="str" cm="1">
        <f t="array" aca="1" ref="B1696" ca="1">INDEX(Inventario!B:B, RANDBETWEEN(1, COUNTA(Inventario!B:B)))</f>
        <v>Auriculares Corsair Virtuoso RGB Wireless</v>
      </c>
      <c r="C1696">
        <f t="shared" ca="1" si="26"/>
        <v>3</v>
      </c>
      <c r="D1696" s="5">
        <f ca="1">_xlfn.XLOOKUP(Tabla2[[#This Row],[Producto]],Table1[Nombre de Producto],Table1[Precio Unitario])</f>
        <v>3150</v>
      </c>
      <c r="E1696" s="5">
        <f ca="1">Tabla2[[#This Row],[Cantidad Vendida]]*Tabla2[[#This Row],[Precio Unitario]]</f>
        <v>9450</v>
      </c>
    </row>
    <row r="1697" spans="1:5">
      <c r="A1697" s="6">
        <v>45193</v>
      </c>
      <c r="B1697" t="str" cm="1">
        <f t="array" aca="1" ref="B1697" ca="1">INDEX(Inventario!B:B, RANDBETWEEN(1, COUNTA(Inventario!B:B)))</f>
        <v>Auriculares AKG K712 Pro</v>
      </c>
      <c r="C1697">
        <f t="shared" ca="1" si="26"/>
        <v>1</v>
      </c>
      <c r="D1697" s="5">
        <f ca="1">_xlfn.XLOOKUP(Tabla2[[#This Row],[Producto]],Table1[Nombre de Producto],Table1[Precio Unitario])</f>
        <v>6125</v>
      </c>
      <c r="E1697" s="5">
        <f ca="1">Tabla2[[#This Row],[Cantidad Vendida]]*Tabla2[[#This Row],[Precio Unitario]]</f>
        <v>6125</v>
      </c>
    </row>
    <row r="1698" spans="1:5">
      <c r="A1698" s="6">
        <v>45193</v>
      </c>
      <c r="B1698" t="str" cm="1">
        <f t="array" aca="1" ref="B1698" ca="1">INDEX(Inventario!B:B, RANDBETWEEN(1, COUNTA(Inventario!B:B)))</f>
        <v>Nombre de Producto</v>
      </c>
      <c r="C1698">
        <f t="shared" ca="1" si="26"/>
        <v>6</v>
      </c>
      <c r="D1698" s="5" t="e">
        <f ca="1">_xlfn.XLOOKUP(Tabla2[[#This Row],[Producto]],Table1[Nombre de Producto],Table1[Precio Unitario])</f>
        <v>#N/A</v>
      </c>
      <c r="E1698" s="5" t="e">
        <f ca="1">Tabla2[[#This Row],[Cantidad Vendida]]*Tabla2[[#This Row],[Precio Unitario]]</f>
        <v>#N/A</v>
      </c>
    </row>
    <row r="1699" spans="1:5">
      <c r="A1699" s="6">
        <v>45193</v>
      </c>
      <c r="B1699" t="str" cm="1">
        <f t="array" aca="1" ref="B1699" ca="1">INDEX(Inventario!B:B, RANDBETWEEN(1, COUNTA(Inventario!B:B)))</f>
        <v>Teclado Gaming SteelSeries Apex Pro</v>
      </c>
      <c r="C1699">
        <f t="shared" ca="1" si="26"/>
        <v>1</v>
      </c>
      <c r="D1699" s="5">
        <f ca="1">_xlfn.XLOOKUP(Tabla2[[#This Row],[Producto]],Table1[Nombre de Producto],Table1[Precio Unitario])</f>
        <v>3500</v>
      </c>
      <c r="E1699" s="5">
        <f ca="1">Tabla2[[#This Row],[Cantidad Vendida]]*Tabla2[[#This Row],[Precio Unitario]]</f>
        <v>3500</v>
      </c>
    </row>
    <row r="1700" spans="1:5">
      <c r="A1700" s="6">
        <v>45193</v>
      </c>
      <c r="B1700" t="str" cm="1">
        <f t="array" aca="1" ref="B1700" ca="1">INDEX(Inventario!B:B, RANDBETWEEN(1, COUNTA(Inventario!B:B)))</f>
        <v>Auriculares Jabra Elite 85h</v>
      </c>
      <c r="C1700">
        <f t="shared" ca="1" si="26"/>
        <v>6</v>
      </c>
      <c r="D1700" s="5">
        <f ca="1">_xlfn.XLOOKUP(Tabla2[[#This Row],[Producto]],Table1[Nombre de Producto],Table1[Precio Unitario])</f>
        <v>4375</v>
      </c>
      <c r="E1700" s="5">
        <f ca="1">Tabla2[[#This Row],[Cantidad Vendida]]*Tabla2[[#This Row],[Precio Unitario]]</f>
        <v>26250</v>
      </c>
    </row>
    <row r="1701" spans="1:5">
      <c r="A1701" s="6">
        <v>45193</v>
      </c>
      <c r="B1701" t="str" cm="1">
        <f t="array" aca="1" ref="B1701" ca="1">INDEX(Inventario!B:B, RANDBETWEEN(1, COUNTA(Inventario!B:B)))</f>
        <v>Teclado Compacto Keychron K2</v>
      </c>
      <c r="C1701">
        <f t="shared" ca="1" si="26"/>
        <v>10</v>
      </c>
      <c r="D1701" s="5">
        <f ca="1">_xlfn.XLOOKUP(Tabla2[[#This Row],[Producto]],Table1[Nombre de Producto],Table1[Precio Unitario])</f>
        <v>1225</v>
      </c>
      <c r="E1701" s="5">
        <f ca="1">Tabla2[[#This Row],[Cantidad Vendida]]*Tabla2[[#This Row],[Precio Unitario]]</f>
        <v>12250</v>
      </c>
    </row>
    <row r="1702" spans="1:5">
      <c r="A1702" s="6">
        <v>45193</v>
      </c>
      <c r="B1702" t="str" cm="1">
        <f t="array" aca="1" ref="B1702" ca="1">INDEX(Inventario!B:B, RANDBETWEEN(1, COUNTA(Inventario!B:B)))</f>
        <v>Ratón Gaming Corsair Dark Core RGB Pro</v>
      </c>
      <c r="C1702">
        <f t="shared" ca="1" si="26"/>
        <v>7</v>
      </c>
      <c r="D1702" s="5">
        <f ca="1">_xlfn.XLOOKUP(Tabla2[[#This Row],[Producto]],Table1[Nombre de Producto],Table1[Precio Unitario])</f>
        <v>1750</v>
      </c>
      <c r="E1702" s="5">
        <f ca="1">Tabla2[[#This Row],[Cantidad Vendida]]*Tabla2[[#This Row],[Precio Unitario]]</f>
        <v>12250</v>
      </c>
    </row>
    <row r="1703" spans="1:5">
      <c r="A1703" s="6">
        <v>45193</v>
      </c>
      <c r="B1703" t="str" cm="1">
        <f t="array" aca="1" ref="B1703" ca="1">INDEX(Inventario!B:B, RANDBETWEEN(1, COUNTA(Inventario!B:B)))</f>
        <v>Teclado Compacto Keychron K2</v>
      </c>
      <c r="C1703">
        <f t="shared" ca="1" si="26"/>
        <v>2</v>
      </c>
      <c r="D1703" s="5">
        <f ca="1">_xlfn.XLOOKUP(Tabla2[[#This Row],[Producto]],Table1[Nombre de Producto],Table1[Precio Unitario])</f>
        <v>1225</v>
      </c>
      <c r="E1703" s="5">
        <f ca="1">Tabla2[[#This Row],[Cantidad Vendida]]*Tabla2[[#This Row],[Precio Unitario]]</f>
        <v>2450</v>
      </c>
    </row>
    <row r="1704" spans="1:5">
      <c r="A1704" s="6">
        <v>45193</v>
      </c>
      <c r="B1704" t="str" cm="1">
        <f t="array" aca="1" ref="B1704" ca="1">INDEX(Inventario!B:B, RANDBETWEEN(1, COUNTA(Inventario!B:B)))</f>
        <v>Teclado Retroiluminado Corsair K70</v>
      </c>
      <c r="C1704">
        <f t="shared" ca="1" si="26"/>
        <v>8</v>
      </c>
      <c r="D1704" s="5">
        <f ca="1">_xlfn.XLOOKUP(Tabla2[[#This Row],[Producto]],Table1[Nombre de Producto],Table1[Precio Unitario])</f>
        <v>2800</v>
      </c>
      <c r="E1704" s="5">
        <f ca="1">Tabla2[[#This Row],[Cantidad Vendida]]*Tabla2[[#This Row],[Precio Unitario]]</f>
        <v>22400</v>
      </c>
    </row>
    <row r="1705" spans="1:5">
      <c r="A1705" s="6">
        <v>45193</v>
      </c>
      <c r="B1705" t="str" cm="1">
        <f t="array" aca="1" ref="B1705" ca="1">INDEX(Inventario!B:B, RANDBETWEEN(1, COUNTA(Inventario!B:B)))</f>
        <v>Monitor AOC Agon AG352UCG6</v>
      </c>
      <c r="C1705">
        <f t="shared" ca="1" si="26"/>
        <v>6</v>
      </c>
      <c r="D1705" s="5">
        <f ca="1">_xlfn.XLOOKUP(Tabla2[[#This Row],[Producto]],Table1[Nombre de Producto],Table1[Precio Unitario])</f>
        <v>12250</v>
      </c>
      <c r="E1705" s="5">
        <f ca="1">Tabla2[[#This Row],[Cantidad Vendida]]*Tabla2[[#This Row],[Precio Unitario]]</f>
        <v>73500</v>
      </c>
    </row>
    <row r="1706" spans="1:5">
      <c r="A1706" s="6">
        <v>45193</v>
      </c>
      <c r="B1706" t="str" cm="1">
        <f t="array" aca="1" ref="B1706" ca="1">INDEX(Inventario!B:B, RANDBETWEEN(1, COUNTA(Inventario!B:B)))</f>
        <v>Monitor AOC Agon AG352UCG6</v>
      </c>
      <c r="C1706">
        <f t="shared" ca="1" si="26"/>
        <v>4</v>
      </c>
      <c r="D1706" s="5">
        <f ca="1">_xlfn.XLOOKUP(Tabla2[[#This Row],[Producto]],Table1[Nombre de Producto],Table1[Precio Unitario])</f>
        <v>12250</v>
      </c>
      <c r="E1706" s="5">
        <f ca="1">Tabla2[[#This Row],[Cantidad Vendida]]*Tabla2[[#This Row],[Precio Unitario]]</f>
        <v>49000</v>
      </c>
    </row>
    <row r="1707" spans="1:5">
      <c r="A1707" s="6">
        <v>45193</v>
      </c>
      <c r="B1707" t="str" cm="1">
        <f t="array" aca="1" ref="B1707" ca="1">INDEX(Inventario!B:B, RANDBETWEEN(1, COUNTA(Inventario!B:B)))</f>
        <v>Auriculares Sennheiser HD 660 S</v>
      </c>
      <c r="C1707">
        <f t="shared" ca="1" si="26"/>
        <v>4</v>
      </c>
      <c r="D1707" s="5">
        <f ca="1">_xlfn.XLOOKUP(Tabla2[[#This Row],[Producto]],Table1[Nombre de Producto],Table1[Precio Unitario])</f>
        <v>8750</v>
      </c>
      <c r="E1707" s="5">
        <f ca="1">Tabla2[[#This Row],[Cantidad Vendida]]*Tabla2[[#This Row],[Precio Unitario]]</f>
        <v>35000</v>
      </c>
    </row>
    <row r="1708" spans="1:5">
      <c r="A1708" s="6">
        <v>45193</v>
      </c>
      <c r="B1708" t="str" cm="1">
        <f t="array" aca="1" ref="B1708" ca="1">INDEX(Inventario!B:B, RANDBETWEEN(1, COUNTA(Inventario!B:B)))</f>
        <v>Monitor Philips Brilliance 329P9H</v>
      </c>
      <c r="C1708">
        <f t="shared" ca="1" si="26"/>
        <v>4</v>
      </c>
      <c r="D1708" s="5">
        <f ca="1">_xlfn.XLOOKUP(Tabla2[[#This Row],[Producto]],Table1[Nombre de Producto],Table1[Precio Unitario])</f>
        <v>12250</v>
      </c>
      <c r="E1708" s="5">
        <f ca="1">Tabla2[[#This Row],[Cantidad Vendida]]*Tabla2[[#This Row],[Precio Unitario]]</f>
        <v>49000</v>
      </c>
    </row>
    <row r="1709" spans="1:5">
      <c r="A1709" s="6">
        <v>45193</v>
      </c>
      <c r="B1709" t="str" cm="1">
        <f t="array" aca="1" ref="B1709" ca="1">INDEX(Inventario!B:B, RANDBETWEEN(1, COUNTA(Inventario!B:B)))</f>
        <v>Webcam Logitech C920</v>
      </c>
      <c r="C1709">
        <f t="shared" ca="1" si="26"/>
        <v>5</v>
      </c>
      <c r="D1709" s="5">
        <f ca="1">_xlfn.XLOOKUP(Tabla2[[#This Row],[Producto]],Table1[Nombre de Producto],Table1[Precio Unitario])</f>
        <v>1400</v>
      </c>
      <c r="E1709" s="5">
        <f ca="1">Tabla2[[#This Row],[Cantidad Vendida]]*Tabla2[[#This Row],[Precio Unitario]]</f>
        <v>7000</v>
      </c>
    </row>
    <row r="1710" spans="1:5">
      <c r="A1710" s="6">
        <v>45193</v>
      </c>
      <c r="B1710" t="str" cm="1">
        <f t="array" aca="1" ref="B1710" ca="1">INDEX(Inventario!B:B, RANDBETWEEN(1, COUNTA(Inventario!B:B)))</f>
        <v>Teclado Mecánico Razer BlackWidow Elite</v>
      </c>
      <c r="C1710">
        <f t="shared" ca="1" si="26"/>
        <v>7</v>
      </c>
      <c r="D1710" s="5">
        <f ca="1">_xlfn.XLOOKUP(Tabla2[[#This Row],[Producto]],Table1[Nombre de Producto],Table1[Precio Unitario])</f>
        <v>2975</v>
      </c>
      <c r="E1710" s="5">
        <f ca="1">Tabla2[[#This Row],[Cantidad Vendida]]*Tabla2[[#This Row],[Precio Unitario]]</f>
        <v>20825</v>
      </c>
    </row>
    <row r="1711" spans="1:5">
      <c r="A1711" s="6">
        <v>45193</v>
      </c>
      <c r="B1711" t="str" cm="1">
        <f t="array" aca="1" ref="B1711" ca="1">INDEX(Inventario!B:B, RANDBETWEEN(1, COUNTA(Inventario!B:B)))</f>
        <v>Auriculares Logitech G Pro X</v>
      </c>
      <c r="C1711">
        <f t="shared" ca="1" si="26"/>
        <v>1</v>
      </c>
      <c r="D1711" s="5">
        <f ca="1">_xlfn.XLOOKUP(Tabla2[[#This Row],[Producto]],Table1[Nombre de Producto],Table1[Precio Unitario])</f>
        <v>2625</v>
      </c>
      <c r="E1711" s="5">
        <f ca="1">Tabla2[[#This Row],[Cantidad Vendida]]*Tabla2[[#This Row],[Precio Unitario]]</f>
        <v>2625</v>
      </c>
    </row>
    <row r="1712" spans="1:5">
      <c r="A1712" s="6">
        <v>45193</v>
      </c>
      <c r="B1712" t="str" cm="1">
        <f t="array" aca="1" ref="B1712" ca="1">INDEX(Inventario!B:B, RANDBETWEEN(1, COUNTA(Inventario!B:B)))</f>
        <v>Ratón Inalámbrico Razer DeathAdder V2</v>
      </c>
      <c r="C1712">
        <f t="shared" ca="1" si="26"/>
        <v>7</v>
      </c>
      <c r="D1712" s="5">
        <f ca="1">_xlfn.XLOOKUP(Tabla2[[#This Row],[Producto]],Table1[Nombre de Producto],Table1[Precio Unitario])</f>
        <v>1225</v>
      </c>
      <c r="E1712" s="5">
        <f ca="1">Tabla2[[#This Row],[Cantidad Vendida]]*Tabla2[[#This Row],[Precio Unitario]]</f>
        <v>8575</v>
      </c>
    </row>
    <row r="1713" spans="1:5">
      <c r="A1713" s="6">
        <v>45193</v>
      </c>
      <c r="B1713" t="str" cm="1">
        <f t="array" aca="1" ref="B1713" ca="1">INDEX(Inventario!B:B, RANDBETWEEN(1, COUNTA(Inventario!B:B)))</f>
        <v>Monitor ASUS ROG Swift</v>
      </c>
      <c r="C1713">
        <f t="shared" ca="1" si="26"/>
        <v>2</v>
      </c>
      <c r="D1713" s="5">
        <f ca="1">_xlfn.XLOOKUP(Tabla2[[#This Row],[Producto]],Table1[Nombre de Producto],Table1[Precio Unitario])</f>
        <v>14000</v>
      </c>
      <c r="E1713" s="5">
        <f ca="1">Tabla2[[#This Row],[Cantidad Vendida]]*Tabla2[[#This Row],[Precio Unitario]]</f>
        <v>28000</v>
      </c>
    </row>
    <row r="1714" spans="1:5">
      <c r="A1714" s="6">
        <v>45193</v>
      </c>
      <c r="B1714" t="str" cm="1">
        <f t="array" aca="1" ref="B1714" ca="1">INDEX(Inventario!B:B, RANDBETWEEN(1, COUNTA(Inventario!B:B)))</f>
        <v>Monitor ViewSonic VX2776-SMHD</v>
      </c>
      <c r="C1714">
        <f t="shared" ca="1" si="26"/>
        <v>12</v>
      </c>
      <c r="D1714" s="5">
        <f ca="1">_xlfn.XLOOKUP(Tabla2[[#This Row],[Producto]],Table1[Nombre de Producto],Table1[Precio Unitario])</f>
        <v>3150</v>
      </c>
      <c r="E1714" s="5">
        <f ca="1">Tabla2[[#This Row],[Cantidad Vendida]]*Tabla2[[#This Row],[Precio Unitario]]</f>
        <v>37800</v>
      </c>
    </row>
    <row r="1715" spans="1:5">
      <c r="A1715" s="6">
        <v>45193</v>
      </c>
      <c r="B1715" t="str" cm="1">
        <f t="array" aca="1" ref="B1715" ca="1">INDEX(Inventario!B:B, RANDBETWEEN(1, COUNTA(Inventario!B:B)))</f>
        <v>Monitor Dell UltraSharp 27</v>
      </c>
      <c r="C1715">
        <f t="shared" ca="1" si="26"/>
        <v>1</v>
      </c>
      <c r="D1715" s="5">
        <f ca="1">_xlfn.XLOOKUP(Tabla2[[#This Row],[Producto]],Table1[Nombre de Producto],Table1[Precio Unitario])</f>
        <v>8750</v>
      </c>
      <c r="E1715" s="5">
        <f ca="1">Tabla2[[#This Row],[Cantidad Vendida]]*Tabla2[[#This Row],[Precio Unitario]]</f>
        <v>8750</v>
      </c>
    </row>
    <row r="1716" spans="1:5">
      <c r="A1716" s="6">
        <v>45193</v>
      </c>
      <c r="B1716" t="str" cm="1">
        <f t="array" aca="1" ref="B1716" ca="1">INDEX(Inventario!B:B, RANDBETWEEN(1, COUNTA(Inventario!B:B)))</f>
        <v>Auriculares Plantronics BackBeat PRO 2</v>
      </c>
      <c r="C1716">
        <f t="shared" ca="1" si="26"/>
        <v>5</v>
      </c>
      <c r="D1716" s="5">
        <f ca="1">_xlfn.XLOOKUP(Tabla2[[#This Row],[Producto]],Table1[Nombre de Producto],Table1[Precio Unitario])</f>
        <v>3150</v>
      </c>
      <c r="E1716" s="5">
        <f ca="1">Tabla2[[#This Row],[Cantidad Vendida]]*Tabla2[[#This Row],[Precio Unitario]]</f>
        <v>15750</v>
      </c>
    </row>
    <row r="1717" spans="1:5">
      <c r="A1717" s="6">
        <v>45193</v>
      </c>
      <c r="B1717" t="str" cm="1">
        <f t="array" aca="1" ref="B1717" ca="1">INDEX(Inventario!B:B, RANDBETWEEN(1, COUNTA(Inventario!B:B)))</f>
        <v>Monitor BenQ PD3200U</v>
      </c>
      <c r="C1717">
        <f t="shared" ca="1" si="26"/>
        <v>9</v>
      </c>
      <c r="D1717" s="5">
        <f ca="1">_xlfn.XLOOKUP(Tabla2[[#This Row],[Producto]],Table1[Nombre de Producto],Table1[Precio Unitario])</f>
        <v>12250</v>
      </c>
      <c r="E1717" s="5">
        <f ca="1">Tabla2[[#This Row],[Cantidad Vendida]]*Tabla2[[#This Row],[Precio Unitario]]</f>
        <v>110250</v>
      </c>
    </row>
    <row r="1718" spans="1:5">
      <c r="A1718" s="6">
        <v>45193</v>
      </c>
      <c r="B1718" t="str" cm="1">
        <f t="array" aca="1" ref="B1718" ca="1">INDEX(Inventario!B:B, RANDBETWEEN(1, COUNTA(Inventario!B:B)))</f>
        <v>Auriculares Corsair Virtuoso RGB Wireless</v>
      </c>
      <c r="C1718">
        <f t="shared" ca="1" si="26"/>
        <v>4</v>
      </c>
      <c r="D1718" s="5">
        <f ca="1">_xlfn.XLOOKUP(Tabla2[[#This Row],[Producto]],Table1[Nombre de Producto],Table1[Precio Unitario])</f>
        <v>3150</v>
      </c>
      <c r="E1718" s="5">
        <f ca="1">Tabla2[[#This Row],[Cantidad Vendida]]*Tabla2[[#This Row],[Precio Unitario]]</f>
        <v>12600</v>
      </c>
    </row>
    <row r="1719" spans="1:5">
      <c r="A1719" s="6">
        <v>45193</v>
      </c>
      <c r="B1719" t="str" cm="1">
        <f t="array" aca="1" ref="B1719" ca="1">INDEX(Inventario!B:B, RANDBETWEEN(1, COUNTA(Inventario!B:B)))</f>
        <v>Webcam Razer Kiyo</v>
      </c>
      <c r="C1719">
        <f t="shared" ca="1" si="26"/>
        <v>8</v>
      </c>
      <c r="D1719" s="5">
        <f ca="1">_xlfn.XLOOKUP(Tabla2[[#This Row],[Producto]],Table1[Nombre de Producto],Table1[Precio Unitario])</f>
        <v>1750</v>
      </c>
      <c r="E1719" s="5">
        <f ca="1">Tabla2[[#This Row],[Cantidad Vendida]]*Tabla2[[#This Row],[Precio Unitario]]</f>
        <v>14000</v>
      </c>
    </row>
    <row r="1720" spans="1:5">
      <c r="A1720" s="6">
        <v>45193</v>
      </c>
      <c r="B1720" t="str" cm="1">
        <f t="array" aca="1" ref="B1720" ca="1">INDEX(Inventario!B:B, RANDBETWEEN(1, COUNTA(Inventario!B:B)))</f>
        <v>Monitor Philips Brilliance 329P9H</v>
      </c>
      <c r="C1720">
        <f t="shared" ca="1" si="26"/>
        <v>5</v>
      </c>
      <c r="D1720" s="5">
        <f ca="1">_xlfn.XLOOKUP(Tabla2[[#This Row],[Producto]],Table1[Nombre de Producto],Table1[Precio Unitario])</f>
        <v>12250</v>
      </c>
      <c r="E1720" s="5">
        <f ca="1">Tabla2[[#This Row],[Cantidad Vendida]]*Tabla2[[#This Row],[Precio Unitario]]</f>
        <v>61250</v>
      </c>
    </row>
    <row r="1721" spans="1:5">
      <c r="A1721" s="6">
        <v>45193</v>
      </c>
      <c r="B1721" t="str" cm="1">
        <f t="array" aca="1" ref="B1721" ca="1">INDEX(Inventario!B:B, RANDBETWEEN(1, COUNTA(Inventario!B:B)))</f>
        <v>Teclado Mecánico Logitech G915</v>
      </c>
      <c r="C1721">
        <f t="shared" ca="1" si="26"/>
        <v>0</v>
      </c>
      <c r="D1721" s="5">
        <f ca="1">_xlfn.XLOOKUP(Tabla2[[#This Row],[Producto]],Table1[Nombre de Producto],Table1[Precio Unitario])</f>
        <v>4007.5</v>
      </c>
      <c r="E1721" s="5">
        <f ca="1">Tabla2[[#This Row],[Cantidad Vendida]]*Tabla2[[#This Row],[Precio Unitario]]</f>
        <v>0</v>
      </c>
    </row>
    <row r="1722" spans="1:5">
      <c r="A1722" s="6">
        <v>45193</v>
      </c>
      <c r="B1722" t="str" cm="1">
        <f t="array" aca="1" ref="B1722" ca="1">INDEX(Inventario!B:B, RANDBETWEEN(1, COUNTA(Inventario!B:B)))</f>
        <v>Teclado Ergonómico Kinesis Advantage2</v>
      </c>
      <c r="C1722">
        <f t="shared" ca="1" si="26"/>
        <v>0</v>
      </c>
      <c r="D1722" s="5">
        <f ca="1">_xlfn.XLOOKUP(Tabla2[[#This Row],[Producto]],Table1[Nombre de Producto],Table1[Precio Unitario])</f>
        <v>6125</v>
      </c>
      <c r="E1722" s="5">
        <f ca="1">Tabla2[[#This Row],[Cantidad Vendida]]*Tabla2[[#This Row],[Precio Unitario]]</f>
        <v>0</v>
      </c>
    </row>
    <row r="1723" spans="1:5">
      <c r="A1723" s="6">
        <v>45193</v>
      </c>
      <c r="B1723" t="str" cm="1">
        <f t="array" aca="1" ref="B1723" ca="1">INDEX(Inventario!B:B, RANDBETWEEN(1, COUNTA(Inventario!B:B)))</f>
        <v>Ratón Vertical Ergonomico Anker</v>
      </c>
      <c r="C1723">
        <f t="shared" ca="1" si="26"/>
        <v>2</v>
      </c>
      <c r="D1723" s="5">
        <f ca="1">_xlfn.XLOOKUP(Tabla2[[#This Row],[Producto]],Table1[Nombre de Producto],Table1[Precio Unitario])</f>
        <v>525</v>
      </c>
      <c r="E1723" s="5">
        <f ca="1">Tabla2[[#This Row],[Cantidad Vendida]]*Tabla2[[#This Row],[Precio Unitario]]</f>
        <v>1050</v>
      </c>
    </row>
    <row r="1724" spans="1:5">
      <c r="A1724" s="6">
        <v>45193</v>
      </c>
      <c r="B1724" t="str" cm="1">
        <f t="array" aca="1" ref="B1724" ca="1">INDEX(Inventario!B:B, RANDBETWEEN(1, COUNTA(Inventario!B:B)))</f>
        <v>Ratón Gaming Corsair Dark Core RGB Pro</v>
      </c>
      <c r="C1724">
        <f t="shared" ca="1" si="26"/>
        <v>3</v>
      </c>
      <c r="D1724" s="5">
        <f ca="1">_xlfn.XLOOKUP(Tabla2[[#This Row],[Producto]],Table1[Nombre de Producto],Table1[Precio Unitario])</f>
        <v>1750</v>
      </c>
      <c r="E1724" s="5">
        <f ca="1">Tabla2[[#This Row],[Cantidad Vendida]]*Tabla2[[#This Row],[Precio Unitario]]</f>
        <v>5250</v>
      </c>
    </row>
    <row r="1725" spans="1:5">
      <c r="A1725" s="6">
        <v>45193</v>
      </c>
      <c r="B1725" t="str" cm="1">
        <f t="array" aca="1" ref="B1725" ca="1">INDEX(Inventario!B:B, RANDBETWEEN(1, COUNTA(Inventario!B:B)))</f>
        <v>Ratón Gaming Corsair Dark Core RGB Pro</v>
      </c>
      <c r="C1725">
        <f t="shared" ca="1" si="26"/>
        <v>3</v>
      </c>
      <c r="D1725" s="5">
        <f ca="1">_xlfn.XLOOKUP(Tabla2[[#This Row],[Producto]],Table1[Nombre de Producto],Table1[Precio Unitario])</f>
        <v>1750</v>
      </c>
      <c r="E1725" s="5">
        <f ca="1">Tabla2[[#This Row],[Cantidad Vendida]]*Tabla2[[#This Row],[Precio Unitario]]</f>
        <v>5250</v>
      </c>
    </row>
    <row r="1726" spans="1:5">
      <c r="A1726" s="6">
        <v>45193</v>
      </c>
      <c r="B1726" t="str" cm="1">
        <f t="array" aca="1" ref="B1726" ca="1">INDEX(Inventario!B:B, RANDBETWEEN(1, COUNTA(Inventario!B:B)))</f>
        <v>Teclado Mecánico Das Keyboard 4</v>
      </c>
      <c r="C1726">
        <f t="shared" ca="1" si="26"/>
        <v>3</v>
      </c>
      <c r="D1726" s="5">
        <f ca="1">_xlfn.XLOOKUP(Tabla2[[#This Row],[Producto]],Table1[Nombre de Producto],Table1[Precio Unitario])</f>
        <v>2975</v>
      </c>
      <c r="E1726" s="5">
        <f ca="1">Tabla2[[#This Row],[Cantidad Vendida]]*Tabla2[[#This Row],[Precio Unitario]]</f>
        <v>8925</v>
      </c>
    </row>
    <row r="1727" spans="1:5">
      <c r="A1727" s="6">
        <v>45193</v>
      </c>
      <c r="B1727" t="str" cm="1">
        <f t="array" aca="1" ref="B1727" ca="1">INDEX(Inventario!B:B, RANDBETWEEN(1, COUNTA(Inventario!B:B)))</f>
        <v>Monitor ASUS ROG Swift</v>
      </c>
      <c r="C1727">
        <f t="shared" ca="1" si="26"/>
        <v>1</v>
      </c>
      <c r="D1727" s="5">
        <f ca="1">_xlfn.XLOOKUP(Tabla2[[#This Row],[Producto]],Table1[Nombre de Producto],Table1[Precio Unitario])</f>
        <v>14000</v>
      </c>
      <c r="E1727" s="5">
        <f ca="1">Tabla2[[#This Row],[Cantidad Vendida]]*Tabla2[[#This Row],[Precio Unitario]]</f>
        <v>14000</v>
      </c>
    </row>
    <row r="1728" spans="1:5">
      <c r="A1728" s="6">
        <v>45193</v>
      </c>
      <c r="B1728" t="str" cm="1">
        <f t="array" aca="1" ref="B1728" ca="1">INDEX(Inventario!B:B, RANDBETWEEN(1, COUNTA(Inventario!B:B)))</f>
        <v>Monitor BenQ PD3200U</v>
      </c>
      <c r="C1728">
        <f t="shared" ca="1" si="26"/>
        <v>9</v>
      </c>
      <c r="D1728" s="5">
        <f ca="1">_xlfn.XLOOKUP(Tabla2[[#This Row],[Producto]],Table1[Nombre de Producto],Table1[Precio Unitario])</f>
        <v>12250</v>
      </c>
      <c r="E1728" s="5">
        <f ca="1">Tabla2[[#This Row],[Cantidad Vendida]]*Tabla2[[#This Row],[Precio Unitario]]</f>
        <v>110250</v>
      </c>
    </row>
    <row r="1729" spans="1:5">
      <c r="A1729" s="6">
        <v>45193</v>
      </c>
      <c r="B1729" t="str" cm="1">
        <f t="array" aca="1" ref="B1729" ca="1">INDEX(Inventario!B:B, RANDBETWEEN(1, COUNTA(Inventario!B:B)))</f>
        <v>Ratón Inalámbrico Apple Magic Mouse 2</v>
      </c>
      <c r="C1729">
        <f t="shared" ca="1" si="26"/>
        <v>8</v>
      </c>
      <c r="D1729" s="5">
        <f ca="1">_xlfn.XLOOKUP(Tabla2[[#This Row],[Producto]],Table1[Nombre de Producto],Table1[Precio Unitario])</f>
        <v>1400</v>
      </c>
      <c r="E1729" s="5">
        <f ca="1">Tabla2[[#This Row],[Cantidad Vendida]]*Tabla2[[#This Row],[Precio Unitario]]</f>
        <v>11200</v>
      </c>
    </row>
    <row r="1730" spans="1:5">
      <c r="A1730" s="6">
        <v>45193</v>
      </c>
      <c r="B1730" t="str" cm="1">
        <f t="array" aca="1" ref="B1730" ca="1">INDEX(Inventario!B:B, RANDBETWEEN(1, COUNTA(Inventario!B:B)))</f>
        <v>Monitor Gigabyte AORUS FI27Q</v>
      </c>
      <c r="C1730">
        <f t="shared" ca="1" si="26"/>
        <v>12</v>
      </c>
      <c r="D1730" s="5">
        <f ca="1">_xlfn.XLOOKUP(Tabla2[[#This Row],[Producto]],Table1[Nombre de Producto],Table1[Precio Unitario])</f>
        <v>12250</v>
      </c>
      <c r="E1730" s="5">
        <f ca="1">Tabla2[[#This Row],[Cantidad Vendida]]*Tabla2[[#This Row],[Precio Unitario]]</f>
        <v>147000</v>
      </c>
    </row>
    <row r="1731" spans="1:5">
      <c r="A1731" s="6">
        <v>45193</v>
      </c>
      <c r="B1731" t="str" cm="1">
        <f t="array" aca="1" ref="B1731" ca="1">INDEX(Inventario!B:B, RANDBETWEEN(1, COUNTA(Inventario!B:B)))</f>
        <v>Ratón Gaming SteelSeries Rival 600</v>
      </c>
      <c r="C1731">
        <f t="shared" ref="C1731:C1794" ca="1" si="27">RANDBETWEEN(0,12)</f>
        <v>5</v>
      </c>
      <c r="D1731" s="5">
        <f ca="1">_xlfn.XLOOKUP(Tabla2[[#This Row],[Producto]],Table1[Nombre de Producto],Table1[Precio Unitario])</f>
        <v>1400</v>
      </c>
      <c r="E1731" s="5">
        <f ca="1">Tabla2[[#This Row],[Cantidad Vendida]]*Tabla2[[#This Row],[Precio Unitario]]</f>
        <v>7000</v>
      </c>
    </row>
    <row r="1732" spans="1:5">
      <c r="A1732" s="6">
        <v>45193</v>
      </c>
      <c r="B1732" t="str" cm="1">
        <f t="array" aca="1" ref="B1732" ca="1">INDEX(Inventario!B:B, RANDBETWEEN(1, COUNTA(Inventario!B:B)))</f>
        <v>Monitor Acer Predator X27</v>
      </c>
      <c r="C1732">
        <f t="shared" ca="1" si="27"/>
        <v>6</v>
      </c>
      <c r="D1732" s="5">
        <f ca="1">_xlfn.XLOOKUP(Tabla2[[#This Row],[Producto]],Table1[Nombre de Producto],Table1[Precio Unitario])</f>
        <v>21000</v>
      </c>
      <c r="E1732" s="5">
        <f ca="1">Tabla2[[#This Row],[Cantidad Vendida]]*Tabla2[[#This Row],[Precio Unitario]]</f>
        <v>126000</v>
      </c>
    </row>
    <row r="1733" spans="1:5">
      <c r="A1733" s="6">
        <v>45193</v>
      </c>
      <c r="B1733" t="str" cm="1">
        <f t="array" aca="1" ref="B1733" ca="1">INDEX(Inventario!B:B, RANDBETWEEN(1, COUNTA(Inventario!B:B)))</f>
        <v>Auriculares Logitech G Pro X</v>
      </c>
      <c r="C1733">
        <f t="shared" ca="1" si="27"/>
        <v>8</v>
      </c>
      <c r="D1733" s="5">
        <f ca="1">_xlfn.XLOOKUP(Tabla2[[#This Row],[Producto]],Table1[Nombre de Producto],Table1[Precio Unitario])</f>
        <v>2625</v>
      </c>
      <c r="E1733" s="5">
        <f ca="1">Tabla2[[#This Row],[Cantidad Vendida]]*Tabla2[[#This Row],[Precio Unitario]]</f>
        <v>21000</v>
      </c>
    </row>
    <row r="1734" spans="1:5">
      <c r="A1734" s="6">
        <v>45193</v>
      </c>
      <c r="B1734" t="str" cm="1">
        <f t="array" aca="1" ref="B1734" ca="1">INDEX(Inventario!B:B, RANDBETWEEN(1, COUNTA(Inventario!B:B)))</f>
        <v>Auriculares HyperX Cloud II</v>
      </c>
      <c r="C1734">
        <f t="shared" ca="1" si="27"/>
        <v>9</v>
      </c>
      <c r="D1734" s="5">
        <f ca="1">_xlfn.XLOOKUP(Tabla2[[#This Row],[Producto]],Table1[Nombre de Producto],Table1[Precio Unitario])</f>
        <v>1750</v>
      </c>
      <c r="E1734" s="5">
        <f ca="1">Tabla2[[#This Row],[Cantidad Vendida]]*Tabla2[[#This Row],[Precio Unitario]]</f>
        <v>15750</v>
      </c>
    </row>
    <row r="1735" spans="1:5">
      <c r="A1735" s="6">
        <v>45193</v>
      </c>
      <c r="B1735" t="str" cm="1">
        <f t="array" aca="1" ref="B1735" ca="1">INDEX(Inventario!B:B, RANDBETWEEN(1, COUNTA(Inventario!B:B)))</f>
        <v>Ratón Gaming Glorious Model O</v>
      </c>
      <c r="C1735">
        <f t="shared" ca="1" si="27"/>
        <v>5</v>
      </c>
      <c r="D1735" s="5">
        <f ca="1">_xlfn.XLOOKUP(Tabla2[[#This Row],[Producto]],Table1[Nombre de Producto],Table1[Precio Unitario])</f>
        <v>875</v>
      </c>
      <c r="E1735" s="5">
        <f ca="1">Tabla2[[#This Row],[Cantidad Vendida]]*Tabla2[[#This Row],[Precio Unitario]]</f>
        <v>4375</v>
      </c>
    </row>
    <row r="1736" spans="1:5">
      <c r="A1736" s="6">
        <v>45193</v>
      </c>
      <c r="B1736" t="str" cm="1">
        <f t="array" aca="1" ref="B1736" ca="1">INDEX(Inventario!B:B, RANDBETWEEN(1, COUNTA(Inventario!B:B)))</f>
        <v>Ratón Inalámbrico Apple Magic Mouse 2</v>
      </c>
      <c r="C1736">
        <f t="shared" ca="1" si="27"/>
        <v>10</v>
      </c>
      <c r="D1736" s="5">
        <f ca="1">_xlfn.XLOOKUP(Tabla2[[#This Row],[Producto]],Table1[Nombre de Producto],Table1[Precio Unitario])</f>
        <v>1400</v>
      </c>
      <c r="E1736" s="5">
        <f ca="1">Tabla2[[#This Row],[Cantidad Vendida]]*Tabla2[[#This Row],[Precio Unitario]]</f>
        <v>14000</v>
      </c>
    </row>
    <row r="1737" spans="1:5">
      <c r="A1737" s="6">
        <v>45193</v>
      </c>
      <c r="B1737" t="str" cm="1">
        <f t="array" aca="1" ref="B1737" ca="1">INDEX(Inventario!B:B, RANDBETWEEN(1, COUNTA(Inventario!B:B)))</f>
        <v>Nombre de Producto</v>
      </c>
      <c r="C1737">
        <f t="shared" ca="1" si="27"/>
        <v>11</v>
      </c>
      <c r="D1737" s="5" t="e">
        <f ca="1">_xlfn.XLOOKUP(Tabla2[[#This Row],[Producto]],Table1[Nombre de Producto],Table1[Precio Unitario])</f>
        <v>#N/A</v>
      </c>
      <c r="E1737" s="5" t="e">
        <f ca="1">Tabla2[[#This Row],[Cantidad Vendida]]*Tabla2[[#This Row],[Precio Unitario]]</f>
        <v>#N/A</v>
      </c>
    </row>
    <row r="1738" spans="1:5">
      <c r="A1738" s="6">
        <v>45193</v>
      </c>
      <c r="B1738" t="str" cm="1">
        <f t="array" aca="1" ref="B1738" ca="1">INDEX(Inventario!B:B, RANDBETWEEN(1, COUNTA(Inventario!B:B)))</f>
        <v>Monitor ASUS ROG Swift</v>
      </c>
      <c r="C1738">
        <f t="shared" ca="1" si="27"/>
        <v>2</v>
      </c>
      <c r="D1738" s="5">
        <f ca="1">_xlfn.XLOOKUP(Tabla2[[#This Row],[Producto]],Table1[Nombre de Producto],Table1[Precio Unitario])</f>
        <v>14000</v>
      </c>
      <c r="E1738" s="5">
        <f ca="1">Tabla2[[#This Row],[Cantidad Vendida]]*Tabla2[[#This Row],[Precio Unitario]]</f>
        <v>28000</v>
      </c>
    </row>
    <row r="1739" spans="1:5">
      <c r="A1739" s="6">
        <v>45193</v>
      </c>
      <c r="B1739" t="str" cm="1">
        <f t="array" aca="1" ref="B1739" ca="1">INDEX(Inventario!B:B, RANDBETWEEN(1, COUNTA(Inventario!B:B)))</f>
        <v>Ratón Inalámbrico Logitech MX Master 3</v>
      </c>
      <c r="C1739">
        <f t="shared" ca="1" si="27"/>
        <v>6</v>
      </c>
      <c r="D1739" s="5">
        <f ca="1">_xlfn.XLOOKUP(Tabla2[[#This Row],[Producto]],Table1[Nombre de Producto],Table1[Precio Unitario])</f>
        <v>1750</v>
      </c>
      <c r="E1739" s="5">
        <f ca="1">Tabla2[[#This Row],[Cantidad Vendida]]*Tabla2[[#This Row],[Precio Unitario]]</f>
        <v>10500</v>
      </c>
    </row>
    <row r="1740" spans="1:5">
      <c r="A1740" s="6">
        <v>45193</v>
      </c>
      <c r="B1740" t="str" cm="1">
        <f t="array" aca="1" ref="B1740" ca="1">INDEX(Inventario!B:B, RANDBETWEEN(1, COUNTA(Inventario!B:B)))</f>
        <v>Auriculares Logitech G Pro X</v>
      </c>
      <c r="C1740">
        <f t="shared" ca="1" si="27"/>
        <v>12</v>
      </c>
      <c r="D1740" s="5">
        <f ca="1">_xlfn.XLOOKUP(Tabla2[[#This Row],[Producto]],Table1[Nombre de Producto],Table1[Precio Unitario])</f>
        <v>2625</v>
      </c>
      <c r="E1740" s="5">
        <f ca="1">Tabla2[[#This Row],[Cantidad Vendida]]*Tabla2[[#This Row],[Precio Unitario]]</f>
        <v>31500</v>
      </c>
    </row>
    <row r="1741" spans="1:5">
      <c r="A1741" s="6">
        <v>45193</v>
      </c>
      <c r="B1741" t="str" cm="1">
        <f t="array" aca="1" ref="B1741" ca="1">INDEX(Inventario!B:B, RANDBETWEEN(1, COUNTA(Inventario!B:B)))</f>
        <v>Teclado Inalámbrico Arteck HB030B</v>
      </c>
      <c r="C1741">
        <f t="shared" ca="1" si="27"/>
        <v>1</v>
      </c>
      <c r="D1741" s="5">
        <f ca="1">_xlfn.XLOOKUP(Tabla2[[#This Row],[Producto]],Table1[Nombre de Producto],Table1[Precio Unitario])</f>
        <v>525</v>
      </c>
      <c r="E1741" s="5">
        <f ca="1">Tabla2[[#This Row],[Cantidad Vendida]]*Tabla2[[#This Row],[Precio Unitario]]</f>
        <v>525</v>
      </c>
    </row>
    <row r="1742" spans="1:5">
      <c r="A1742" s="6">
        <v>45193</v>
      </c>
      <c r="B1742" t="str" cm="1">
        <f t="array" aca="1" ref="B1742" ca="1">INDEX(Inventario!B:B, RANDBETWEEN(1, COUNTA(Inventario!B:B)))</f>
        <v>Monitor AOC Agon AG352UCG6</v>
      </c>
      <c r="C1742">
        <f t="shared" ca="1" si="27"/>
        <v>3</v>
      </c>
      <c r="D1742" s="5">
        <f ca="1">_xlfn.XLOOKUP(Tabla2[[#This Row],[Producto]],Table1[Nombre de Producto],Table1[Precio Unitario])</f>
        <v>12250</v>
      </c>
      <c r="E1742" s="5">
        <f ca="1">Tabla2[[#This Row],[Cantidad Vendida]]*Tabla2[[#This Row],[Precio Unitario]]</f>
        <v>36750</v>
      </c>
    </row>
    <row r="1743" spans="1:5">
      <c r="A1743" s="6">
        <v>45193</v>
      </c>
      <c r="B1743" t="str" cm="1">
        <f t="array" aca="1" ref="B1743" ca="1">INDEX(Inventario!B:B, RANDBETWEEN(1, COUNTA(Inventario!B:B)))</f>
        <v>Teclado Ergonómico Kinesis Advantage2</v>
      </c>
      <c r="C1743">
        <f t="shared" ca="1" si="27"/>
        <v>10</v>
      </c>
      <c r="D1743" s="5">
        <f ca="1">_xlfn.XLOOKUP(Tabla2[[#This Row],[Producto]],Table1[Nombre de Producto],Table1[Precio Unitario])</f>
        <v>6125</v>
      </c>
      <c r="E1743" s="5">
        <f ca="1">Tabla2[[#This Row],[Cantidad Vendida]]*Tabla2[[#This Row],[Precio Unitario]]</f>
        <v>61250</v>
      </c>
    </row>
    <row r="1744" spans="1:5">
      <c r="A1744" s="6">
        <v>45193</v>
      </c>
      <c r="B1744" t="str" cm="1">
        <f t="array" aca="1" ref="B1744" ca="1">INDEX(Inventario!B:B, RANDBETWEEN(1, COUNTA(Inventario!B:B)))</f>
        <v>Monitor Acer Predator X27</v>
      </c>
      <c r="C1744">
        <f t="shared" ca="1" si="27"/>
        <v>11</v>
      </c>
      <c r="D1744" s="5">
        <f ca="1">_xlfn.XLOOKUP(Tabla2[[#This Row],[Producto]],Table1[Nombre de Producto],Table1[Precio Unitario])</f>
        <v>21000</v>
      </c>
      <c r="E1744" s="5">
        <f ca="1">Tabla2[[#This Row],[Cantidad Vendida]]*Tabla2[[#This Row],[Precio Unitario]]</f>
        <v>231000</v>
      </c>
    </row>
    <row r="1745" spans="1:5">
      <c r="A1745" s="6">
        <v>45193</v>
      </c>
      <c r="B1745" t="str" cm="1">
        <f t="array" aca="1" ref="B1745" ca="1">INDEX(Inventario!B:B, RANDBETWEEN(1, COUNTA(Inventario!B:B)))</f>
        <v>Monitor Dell S2721QS</v>
      </c>
      <c r="C1745">
        <f t="shared" ca="1" si="27"/>
        <v>5</v>
      </c>
      <c r="D1745" s="5">
        <f ca="1">_xlfn.XLOOKUP(Tabla2[[#This Row],[Producto]],Table1[Nombre de Producto],Table1[Precio Unitario])</f>
        <v>8750</v>
      </c>
      <c r="E1745" s="5">
        <f ca="1">Tabla2[[#This Row],[Cantidad Vendida]]*Tabla2[[#This Row],[Precio Unitario]]</f>
        <v>43750</v>
      </c>
    </row>
    <row r="1746" spans="1:5">
      <c r="A1746" s="6">
        <v>45193</v>
      </c>
      <c r="B1746" t="str" cm="1">
        <f t="array" aca="1" ref="B1746" ca="1">INDEX(Inventario!B:B, RANDBETWEEN(1, COUNTA(Inventario!B:B)))</f>
        <v>Monitor LG UltraWide</v>
      </c>
      <c r="C1746">
        <f t="shared" ca="1" si="27"/>
        <v>9</v>
      </c>
      <c r="D1746" s="5">
        <f ca="1">_xlfn.XLOOKUP(Tabla2[[#This Row],[Producto]],Table1[Nombre de Producto],Table1[Precio Unitario])</f>
        <v>7000</v>
      </c>
      <c r="E1746" s="5">
        <f ca="1">Tabla2[[#This Row],[Cantidad Vendida]]*Tabla2[[#This Row],[Precio Unitario]]</f>
        <v>63000</v>
      </c>
    </row>
    <row r="1747" spans="1:5">
      <c r="A1747" s="6">
        <v>45193</v>
      </c>
      <c r="B1747" t="str" cm="1">
        <f t="array" aca="1" ref="B1747" ca="1">INDEX(Inventario!B:B, RANDBETWEEN(1, COUNTA(Inventario!B:B)))</f>
        <v>Ratón Gaming Corsair Dark Core RGB Pro</v>
      </c>
      <c r="C1747">
        <f t="shared" ca="1" si="27"/>
        <v>12</v>
      </c>
      <c r="D1747" s="5">
        <f ca="1">_xlfn.XLOOKUP(Tabla2[[#This Row],[Producto]],Table1[Nombre de Producto],Table1[Precio Unitario])</f>
        <v>1750</v>
      </c>
      <c r="E1747" s="5">
        <f ca="1">Tabla2[[#This Row],[Cantidad Vendida]]*Tabla2[[#This Row],[Precio Unitario]]</f>
        <v>21000</v>
      </c>
    </row>
    <row r="1748" spans="1:5">
      <c r="A1748" s="6">
        <v>45193</v>
      </c>
      <c r="B1748" t="str" cm="1">
        <f t="array" aca="1" ref="B1748" ca="1">INDEX(Inventario!B:B, RANDBETWEEN(1, COUNTA(Inventario!B:B)))</f>
        <v>Teclado Mecánico Logitech G915</v>
      </c>
      <c r="C1748">
        <f t="shared" ca="1" si="27"/>
        <v>2</v>
      </c>
      <c r="D1748" s="5">
        <f ca="1">_xlfn.XLOOKUP(Tabla2[[#This Row],[Producto]],Table1[Nombre de Producto],Table1[Precio Unitario])</f>
        <v>4007.5</v>
      </c>
      <c r="E1748" s="5">
        <f ca="1">Tabla2[[#This Row],[Cantidad Vendida]]*Tabla2[[#This Row],[Precio Unitario]]</f>
        <v>8015</v>
      </c>
    </row>
    <row r="1749" spans="1:5">
      <c r="A1749" s="6">
        <v>45193</v>
      </c>
      <c r="B1749" t="str" cm="1">
        <f t="array" aca="1" ref="B1749" ca="1">INDEX(Inventario!B:B, RANDBETWEEN(1, COUNTA(Inventario!B:B)))</f>
        <v>Teclado Ergonómico Kinesis Advantage2</v>
      </c>
      <c r="C1749">
        <f t="shared" ca="1" si="27"/>
        <v>5</v>
      </c>
      <c r="D1749" s="5">
        <f ca="1">_xlfn.XLOOKUP(Tabla2[[#This Row],[Producto]],Table1[Nombre de Producto],Table1[Precio Unitario])</f>
        <v>6125</v>
      </c>
      <c r="E1749" s="5">
        <f ca="1">Tabla2[[#This Row],[Cantidad Vendida]]*Tabla2[[#This Row],[Precio Unitario]]</f>
        <v>30625</v>
      </c>
    </row>
    <row r="1750" spans="1:5">
      <c r="A1750" s="6">
        <v>45193</v>
      </c>
      <c r="B1750" t="str" cm="1">
        <f t="array" aca="1" ref="B1750" ca="1">INDEX(Inventario!B:B, RANDBETWEEN(1, COUNTA(Inventario!B:B)))</f>
        <v>Teclado Ergonómico Kinesis Advantage2</v>
      </c>
      <c r="C1750">
        <f t="shared" ca="1" si="27"/>
        <v>2</v>
      </c>
      <c r="D1750" s="5">
        <f ca="1">_xlfn.XLOOKUP(Tabla2[[#This Row],[Producto]],Table1[Nombre de Producto],Table1[Precio Unitario])</f>
        <v>6125</v>
      </c>
      <c r="E1750" s="5">
        <f ca="1">Tabla2[[#This Row],[Cantidad Vendida]]*Tabla2[[#This Row],[Precio Unitario]]</f>
        <v>12250</v>
      </c>
    </row>
    <row r="1751" spans="1:5">
      <c r="A1751" s="6">
        <v>45193</v>
      </c>
      <c r="B1751" t="str" cm="1">
        <f t="array" aca="1" ref="B1751" ca="1">INDEX(Inventario!B:B, RANDBETWEEN(1, COUNTA(Inventario!B:B)))</f>
        <v>Nombre de Producto</v>
      </c>
      <c r="C1751">
        <f t="shared" ca="1" si="27"/>
        <v>5</v>
      </c>
      <c r="D1751" s="5" t="e">
        <f ca="1">_xlfn.XLOOKUP(Tabla2[[#This Row],[Producto]],Table1[Nombre de Producto],Table1[Precio Unitario])</f>
        <v>#N/A</v>
      </c>
      <c r="E1751" s="5" t="e">
        <f ca="1">Tabla2[[#This Row],[Cantidad Vendida]]*Tabla2[[#This Row],[Precio Unitario]]</f>
        <v>#N/A</v>
      </c>
    </row>
    <row r="1752" spans="1:5">
      <c r="A1752" s="6">
        <v>45193</v>
      </c>
      <c r="B1752" t="str" cm="1">
        <f t="array" aca="1" ref="B1752" ca="1">INDEX(Inventario!B:B, RANDBETWEEN(1, COUNTA(Inventario!B:B)))</f>
        <v>Auriculares Beyerdynamic DT 990 Pro</v>
      </c>
      <c r="C1752">
        <f t="shared" ca="1" si="27"/>
        <v>5</v>
      </c>
      <c r="D1752" s="5">
        <f ca="1">_xlfn.XLOOKUP(Tabla2[[#This Row],[Producto]],Table1[Nombre de Producto],Table1[Precio Unitario])</f>
        <v>6125</v>
      </c>
      <c r="E1752" s="5">
        <f ca="1">Tabla2[[#This Row],[Cantidad Vendida]]*Tabla2[[#This Row],[Precio Unitario]]</f>
        <v>30625</v>
      </c>
    </row>
    <row r="1753" spans="1:5">
      <c r="A1753" s="6">
        <v>45193</v>
      </c>
      <c r="B1753" t="str" cm="1">
        <f t="array" aca="1" ref="B1753" ca="1">INDEX(Inventario!B:B, RANDBETWEEN(1, COUNTA(Inventario!B:B)))</f>
        <v>Webcam Logitech C920</v>
      </c>
      <c r="C1753">
        <f t="shared" ca="1" si="27"/>
        <v>0</v>
      </c>
      <c r="D1753" s="5">
        <f ca="1">_xlfn.XLOOKUP(Tabla2[[#This Row],[Producto]],Table1[Nombre de Producto],Table1[Precio Unitario])</f>
        <v>1400</v>
      </c>
      <c r="E1753" s="5">
        <f ca="1">Tabla2[[#This Row],[Cantidad Vendida]]*Tabla2[[#This Row],[Precio Unitario]]</f>
        <v>0</v>
      </c>
    </row>
    <row r="1754" spans="1:5">
      <c r="A1754" s="6">
        <v>45193</v>
      </c>
      <c r="B1754" t="str" cm="1">
        <f t="array" aca="1" ref="B1754" ca="1">INDEX(Inventario!B:B, RANDBETWEEN(1, COUNTA(Inventario!B:B)))</f>
        <v>Auriculares Corsair Virtuoso RGB Wireless</v>
      </c>
      <c r="C1754">
        <f t="shared" ca="1" si="27"/>
        <v>3</v>
      </c>
      <c r="D1754" s="5">
        <f ca="1">_xlfn.XLOOKUP(Tabla2[[#This Row],[Producto]],Table1[Nombre de Producto],Table1[Precio Unitario])</f>
        <v>3150</v>
      </c>
      <c r="E1754" s="5">
        <f ca="1">Tabla2[[#This Row],[Cantidad Vendida]]*Tabla2[[#This Row],[Precio Unitario]]</f>
        <v>9450</v>
      </c>
    </row>
    <row r="1755" spans="1:5">
      <c r="A1755" s="6">
        <v>45193</v>
      </c>
      <c r="B1755" t="str" cm="1">
        <f t="array" aca="1" ref="B1755" ca="1">INDEX(Inventario!B:B, RANDBETWEEN(1, COUNTA(Inventario!B:B)))</f>
        <v>Auriculares HyperX Cloud II</v>
      </c>
      <c r="C1755">
        <f t="shared" ca="1" si="27"/>
        <v>7</v>
      </c>
      <c r="D1755" s="5">
        <f ca="1">_xlfn.XLOOKUP(Tabla2[[#This Row],[Producto]],Table1[Nombre de Producto],Table1[Precio Unitario])</f>
        <v>1750</v>
      </c>
      <c r="E1755" s="5">
        <f ca="1">Tabla2[[#This Row],[Cantidad Vendida]]*Tabla2[[#This Row],[Precio Unitario]]</f>
        <v>12250</v>
      </c>
    </row>
    <row r="1756" spans="1:5">
      <c r="A1756" s="6">
        <v>45193</v>
      </c>
      <c r="B1756" t="str" cm="1">
        <f t="array" aca="1" ref="B1756" ca="1">INDEX(Inventario!B:B, RANDBETWEEN(1, COUNTA(Inventario!B:B)))</f>
        <v>Monitor HP Omen 27i</v>
      </c>
      <c r="C1756">
        <f t="shared" ca="1" si="27"/>
        <v>5</v>
      </c>
      <c r="D1756" s="5">
        <f ca="1">_xlfn.XLOOKUP(Tabla2[[#This Row],[Producto]],Table1[Nombre de Producto],Table1[Precio Unitario])</f>
        <v>8750</v>
      </c>
      <c r="E1756" s="5">
        <f ca="1">Tabla2[[#This Row],[Cantidad Vendida]]*Tabla2[[#This Row],[Precio Unitario]]</f>
        <v>43750</v>
      </c>
    </row>
    <row r="1757" spans="1:5">
      <c r="A1757" s="6">
        <v>45200</v>
      </c>
      <c r="B1757" t="str" cm="1">
        <f t="array" aca="1" ref="B1757" ca="1">INDEX(Inventario!B:B, RANDBETWEEN(1, COUNTA(Inventario!B:B)))</f>
        <v>Ratón Inalámbrico Razer DeathAdder V2</v>
      </c>
      <c r="C1757">
        <f t="shared" ca="1" si="27"/>
        <v>5</v>
      </c>
      <c r="D1757" s="5">
        <f ca="1">_xlfn.XLOOKUP(Tabla2[[#This Row],[Producto]],Table1[Nombre de Producto],Table1[Precio Unitario])</f>
        <v>1225</v>
      </c>
      <c r="E1757" s="5">
        <f ca="1">Tabla2[[#This Row],[Cantidad Vendida]]*Tabla2[[#This Row],[Precio Unitario]]</f>
        <v>6125</v>
      </c>
    </row>
    <row r="1758" spans="1:5">
      <c r="A1758" s="6">
        <v>45200</v>
      </c>
      <c r="B1758" t="str" cm="1">
        <f t="array" aca="1" ref="B1758" ca="1">INDEX(Inventario!B:B, RANDBETWEEN(1, COUNTA(Inventario!B:B)))</f>
        <v>Nombre de Producto</v>
      </c>
      <c r="C1758">
        <f t="shared" ca="1" si="27"/>
        <v>6</v>
      </c>
      <c r="D1758" s="5" t="e">
        <f ca="1">_xlfn.XLOOKUP(Tabla2[[#This Row],[Producto]],Table1[Nombre de Producto],Table1[Precio Unitario])</f>
        <v>#N/A</v>
      </c>
      <c r="E1758" s="5" t="e">
        <f ca="1">Tabla2[[#This Row],[Cantidad Vendida]]*Tabla2[[#This Row],[Precio Unitario]]</f>
        <v>#N/A</v>
      </c>
    </row>
    <row r="1759" spans="1:5">
      <c r="A1759" s="6">
        <v>45200</v>
      </c>
      <c r="B1759" t="str" cm="1">
        <f t="array" aca="1" ref="B1759" ca="1">INDEX(Inventario!B:B, RANDBETWEEN(1, COUNTA(Inventario!B:B)))</f>
        <v>Monitor BenQ PD3200U</v>
      </c>
      <c r="C1759">
        <f t="shared" ca="1" si="27"/>
        <v>7</v>
      </c>
      <c r="D1759" s="5">
        <f ca="1">_xlfn.XLOOKUP(Tabla2[[#This Row],[Producto]],Table1[Nombre de Producto],Table1[Precio Unitario])</f>
        <v>12250</v>
      </c>
      <c r="E1759" s="5">
        <f ca="1">Tabla2[[#This Row],[Cantidad Vendida]]*Tabla2[[#This Row],[Precio Unitario]]</f>
        <v>85750</v>
      </c>
    </row>
    <row r="1760" spans="1:5">
      <c r="A1760" s="6">
        <v>45200</v>
      </c>
      <c r="B1760" t="str" cm="1">
        <f t="array" aca="1" ref="B1760" ca="1">INDEX(Inventario!B:B, RANDBETWEEN(1, COUNTA(Inventario!B:B)))</f>
        <v>Ratón Inalámbrico Logitech Pebble M350</v>
      </c>
      <c r="C1760">
        <f t="shared" ca="1" si="27"/>
        <v>8</v>
      </c>
      <c r="D1760" s="5">
        <f ca="1">_xlfn.XLOOKUP(Tabla2[[#This Row],[Producto]],Table1[Nombre de Producto],Table1[Precio Unitario])</f>
        <v>875</v>
      </c>
      <c r="E1760" s="5">
        <f ca="1">Tabla2[[#This Row],[Cantidad Vendida]]*Tabla2[[#This Row],[Precio Unitario]]</f>
        <v>7000</v>
      </c>
    </row>
    <row r="1761" spans="1:5">
      <c r="A1761" s="6">
        <v>45200</v>
      </c>
      <c r="B1761" t="str" cm="1">
        <f t="array" aca="1" ref="B1761" ca="1">INDEX(Inventario!B:B, RANDBETWEEN(1, COUNTA(Inventario!B:B)))</f>
        <v>Auriculares Inalámbricos Sony WH-1000XM4</v>
      </c>
      <c r="C1761">
        <f t="shared" ca="1" si="27"/>
        <v>6</v>
      </c>
      <c r="D1761" s="5">
        <f ca="1">_xlfn.XLOOKUP(Tabla2[[#This Row],[Producto]],Table1[Nombre de Producto],Table1[Precio Unitario])</f>
        <v>6125</v>
      </c>
      <c r="E1761" s="5">
        <f ca="1">Tabla2[[#This Row],[Cantidad Vendida]]*Tabla2[[#This Row],[Precio Unitario]]</f>
        <v>36750</v>
      </c>
    </row>
    <row r="1762" spans="1:5">
      <c r="A1762" s="6">
        <v>45200</v>
      </c>
      <c r="B1762" t="str" cm="1">
        <f t="array" aca="1" ref="B1762" ca="1">INDEX(Inventario!B:B, RANDBETWEEN(1, COUNTA(Inventario!B:B)))</f>
        <v>Teclado Inalámbrico Arteck HB030B</v>
      </c>
      <c r="C1762">
        <f t="shared" ca="1" si="27"/>
        <v>4</v>
      </c>
      <c r="D1762" s="5">
        <f ca="1">_xlfn.XLOOKUP(Tabla2[[#This Row],[Producto]],Table1[Nombre de Producto],Table1[Precio Unitario])</f>
        <v>525</v>
      </c>
      <c r="E1762" s="5">
        <f ca="1">Tabla2[[#This Row],[Cantidad Vendida]]*Tabla2[[#This Row],[Precio Unitario]]</f>
        <v>2100</v>
      </c>
    </row>
    <row r="1763" spans="1:5">
      <c r="A1763" s="6">
        <v>45200</v>
      </c>
      <c r="B1763" t="str" cm="1">
        <f t="array" aca="1" ref="B1763" ca="1">INDEX(Inventario!B:B, RANDBETWEEN(1, COUNTA(Inventario!B:B)))</f>
        <v>Webcam Razer Kiyo</v>
      </c>
      <c r="C1763">
        <f t="shared" ca="1" si="27"/>
        <v>12</v>
      </c>
      <c r="D1763" s="5">
        <f ca="1">_xlfn.XLOOKUP(Tabla2[[#This Row],[Producto]],Table1[Nombre de Producto],Table1[Precio Unitario])</f>
        <v>1750</v>
      </c>
      <c r="E1763" s="5">
        <f ca="1">Tabla2[[#This Row],[Cantidad Vendida]]*Tabla2[[#This Row],[Precio Unitario]]</f>
        <v>21000</v>
      </c>
    </row>
    <row r="1764" spans="1:5">
      <c r="A1764" s="6">
        <v>45200</v>
      </c>
      <c r="B1764" t="str" cm="1">
        <f t="array" aca="1" ref="B1764" ca="1">INDEX(Inventario!B:B, RANDBETWEEN(1, COUNTA(Inventario!B:B)))</f>
        <v>Teclado Gamer Razer Huntsman Mini</v>
      </c>
      <c r="C1764">
        <f t="shared" ca="1" si="27"/>
        <v>12</v>
      </c>
      <c r="D1764" s="5">
        <f ca="1">_xlfn.XLOOKUP(Tabla2[[#This Row],[Producto]],Table1[Nombre de Producto],Table1[Precio Unitario])</f>
        <v>2450</v>
      </c>
      <c r="E1764" s="5">
        <f ca="1">Tabla2[[#This Row],[Cantidad Vendida]]*Tabla2[[#This Row],[Precio Unitario]]</f>
        <v>29400</v>
      </c>
    </row>
    <row r="1765" spans="1:5">
      <c r="A1765" s="6">
        <v>45200</v>
      </c>
      <c r="B1765" t="str" cm="1">
        <f t="array" aca="1" ref="B1765" ca="1">INDEX(Inventario!B:B, RANDBETWEEN(1, COUNTA(Inventario!B:B)))</f>
        <v>Ratón Gaming SteelSeries Rival 600</v>
      </c>
      <c r="C1765">
        <f t="shared" ca="1" si="27"/>
        <v>6</v>
      </c>
      <c r="D1765" s="5">
        <f ca="1">_xlfn.XLOOKUP(Tabla2[[#This Row],[Producto]],Table1[Nombre de Producto],Table1[Precio Unitario])</f>
        <v>1400</v>
      </c>
      <c r="E1765" s="5">
        <f ca="1">Tabla2[[#This Row],[Cantidad Vendida]]*Tabla2[[#This Row],[Precio Unitario]]</f>
        <v>8400</v>
      </c>
    </row>
    <row r="1766" spans="1:5">
      <c r="A1766" s="6">
        <v>45200</v>
      </c>
      <c r="B1766" t="str" cm="1">
        <f t="array" aca="1" ref="B1766" ca="1">INDEX(Inventario!B:B, RANDBETWEEN(1, COUNTA(Inventario!B:B)))</f>
        <v>Teclado Mecánico Razer BlackWidow Elite</v>
      </c>
      <c r="C1766">
        <f t="shared" ca="1" si="27"/>
        <v>9</v>
      </c>
      <c r="D1766" s="5">
        <f ca="1">_xlfn.XLOOKUP(Tabla2[[#This Row],[Producto]],Table1[Nombre de Producto],Table1[Precio Unitario])</f>
        <v>2975</v>
      </c>
      <c r="E1766" s="5">
        <f ca="1">Tabla2[[#This Row],[Cantidad Vendida]]*Tabla2[[#This Row],[Precio Unitario]]</f>
        <v>26775</v>
      </c>
    </row>
    <row r="1767" spans="1:5">
      <c r="A1767" s="6">
        <v>45200</v>
      </c>
      <c r="B1767" t="str" cm="1">
        <f t="array" aca="1" ref="B1767" ca="1">INDEX(Inventario!B:B, RANDBETWEEN(1, COUNTA(Inventario!B:B)))</f>
        <v>Auriculares Plantronics BackBeat PRO 2</v>
      </c>
      <c r="C1767">
        <f t="shared" ca="1" si="27"/>
        <v>9</v>
      </c>
      <c r="D1767" s="5">
        <f ca="1">_xlfn.XLOOKUP(Tabla2[[#This Row],[Producto]],Table1[Nombre de Producto],Table1[Precio Unitario])</f>
        <v>3150</v>
      </c>
      <c r="E1767" s="5">
        <f ca="1">Tabla2[[#This Row],[Cantidad Vendida]]*Tabla2[[#This Row],[Precio Unitario]]</f>
        <v>28350</v>
      </c>
    </row>
    <row r="1768" spans="1:5">
      <c r="A1768" s="6">
        <v>45200</v>
      </c>
      <c r="B1768" t="str" cm="1">
        <f t="array" aca="1" ref="B1768" ca="1">INDEX(Inventario!B:B, RANDBETWEEN(1, COUNTA(Inventario!B:B)))</f>
        <v>Teclado Numérico Jelly Comb</v>
      </c>
      <c r="C1768">
        <f t="shared" ca="1" si="27"/>
        <v>2</v>
      </c>
      <c r="D1768" s="5">
        <f ca="1">_xlfn.XLOOKUP(Tabla2[[#This Row],[Producto]],Table1[Nombre de Producto],Table1[Precio Unitario])</f>
        <v>525</v>
      </c>
      <c r="E1768" s="5">
        <f ca="1">Tabla2[[#This Row],[Cantidad Vendida]]*Tabla2[[#This Row],[Precio Unitario]]</f>
        <v>1050</v>
      </c>
    </row>
    <row r="1769" spans="1:5">
      <c r="A1769" s="6">
        <v>45200</v>
      </c>
      <c r="B1769" t="str" cm="1">
        <f t="array" aca="1" ref="B1769" ca="1">INDEX(Inventario!B:B, RANDBETWEEN(1, COUNTA(Inventario!B:B)))</f>
        <v>Monitor Dell S2721QS</v>
      </c>
      <c r="C1769">
        <f t="shared" ca="1" si="27"/>
        <v>1</v>
      </c>
      <c r="D1769" s="5">
        <f ca="1">_xlfn.XLOOKUP(Tabla2[[#This Row],[Producto]],Table1[Nombre de Producto],Table1[Precio Unitario])</f>
        <v>8750</v>
      </c>
      <c r="E1769" s="5">
        <f ca="1">Tabla2[[#This Row],[Cantidad Vendida]]*Tabla2[[#This Row],[Precio Unitario]]</f>
        <v>8750</v>
      </c>
    </row>
    <row r="1770" spans="1:5">
      <c r="A1770" s="6">
        <v>45200</v>
      </c>
      <c r="B1770" t="str" cm="1">
        <f t="array" aca="1" ref="B1770" ca="1">INDEX(Inventario!B:B, RANDBETWEEN(1, COUNTA(Inventario!B:B)))</f>
        <v>Teclado Mecánico Logitech G915</v>
      </c>
      <c r="C1770">
        <f t="shared" ca="1" si="27"/>
        <v>10</v>
      </c>
      <c r="D1770" s="5">
        <f ca="1">_xlfn.XLOOKUP(Tabla2[[#This Row],[Producto]],Table1[Nombre de Producto],Table1[Precio Unitario])</f>
        <v>4007.5</v>
      </c>
      <c r="E1770" s="5">
        <f ca="1">Tabla2[[#This Row],[Cantidad Vendida]]*Tabla2[[#This Row],[Precio Unitario]]</f>
        <v>40075</v>
      </c>
    </row>
    <row r="1771" spans="1:5">
      <c r="A1771" s="6">
        <v>45200</v>
      </c>
      <c r="B1771" t="str" cm="1">
        <f t="array" aca="1" ref="B1771" ca="1">INDEX(Inventario!B:B, RANDBETWEEN(1, COUNTA(Inventario!B:B)))</f>
        <v>Ratón Inalámbrico Logitech MX Master 3</v>
      </c>
      <c r="C1771">
        <f t="shared" ca="1" si="27"/>
        <v>5</v>
      </c>
      <c r="D1771" s="5">
        <f ca="1">_xlfn.XLOOKUP(Tabla2[[#This Row],[Producto]],Table1[Nombre de Producto],Table1[Precio Unitario])</f>
        <v>1750</v>
      </c>
      <c r="E1771" s="5">
        <f ca="1">Tabla2[[#This Row],[Cantidad Vendida]]*Tabla2[[#This Row],[Precio Unitario]]</f>
        <v>8750</v>
      </c>
    </row>
    <row r="1772" spans="1:5">
      <c r="A1772" s="6">
        <v>45200</v>
      </c>
      <c r="B1772" t="str" cm="1">
        <f t="array" aca="1" ref="B1772" ca="1">INDEX(Inventario!B:B, RANDBETWEEN(1, COUNTA(Inventario!B:B)))</f>
        <v>Auriculares Inalámbricos Sony WH-1000XM4</v>
      </c>
      <c r="C1772">
        <f t="shared" ca="1" si="27"/>
        <v>2</v>
      </c>
      <c r="D1772" s="5">
        <f ca="1">_xlfn.XLOOKUP(Tabla2[[#This Row],[Producto]],Table1[Nombre de Producto],Table1[Precio Unitario])</f>
        <v>6125</v>
      </c>
      <c r="E1772" s="5">
        <f ca="1">Tabla2[[#This Row],[Cantidad Vendida]]*Tabla2[[#This Row],[Precio Unitario]]</f>
        <v>12250</v>
      </c>
    </row>
    <row r="1773" spans="1:5">
      <c r="A1773" s="6">
        <v>45200</v>
      </c>
      <c r="B1773" t="str" cm="1">
        <f t="array" aca="1" ref="B1773" ca="1">INDEX(Inventario!B:B, RANDBETWEEN(1, COUNTA(Inventario!B:B)))</f>
        <v>Ratón Inalámbrico Razer DeathAdder V2</v>
      </c>
      <c r="C1773">
        <f t="shared" ca="1" si="27"/>
        <v>9</v>
      </c>
      <c r="D1773" s="5">
        <f ca="1">_xlfn.XLOOKUP(Tabla2[[#This Row],[Producto]],Table1[Nombre de Producto],Table1[Precio Unitario])</f>
        <v>1225</v>
      </c>
      <c r="E1773" s="5">
        <f ca="1">Tabla2[[#This Row],[Cantidad Vendida]]*Tabla2[[#This Row],[Precio Unitario]]</f>
        <v>11025</v>
      </c>
    </row>
    <row r="1774" spans="1:5">
      <c r="A1774" s="6">
        <v>45200</v>
      </c>
      <c r="B1774" t="str" cm="1">
        <f t="array" aca="1" ref="B1774" ca="1">INDEX(Inventario!B:B, RANDBETWEEN(1, COUNTA(Inventario!B:B)))</f>
        <v>Auriculares Bose QuietComfort 35 II</v>
      </c>
      <c r="C1774">
        <f t="shared" ca="1" si="27"/>
        <v>10</v>
      </c>
      <c r="D1774" s="5">
        <f ca="1">_xlfn.XLOOKUP(Tabla2[[#This Row],[Producto]],Table1[Nombre de Producto],Table1[Precio Unitario])</f>
        <v>5250</v>
      </c>
      <c r="E1774" s="5">
        <f ca="1">Tabla2[[#This Row],[Cantidad Vendida]]*Tabla2[[#This Row],[Precio Unitario]]</f>
        <v>52500</v>
      </c>
    </row>
    <row r="1775" spans="1:5">
      <c r="A1775" s="6">
        <v>45200</v>
      </c>
      <c r="B1775" t="str" cm="1">
        <f t="array" aca="1" ref="B1775" ca="1">INDEX(Inventario!B:B, RANDBETWEEN(1, COUNTA(Inventario!B:B)))</f>
        <v>Teclado Gaming SteelSeries Apex Pro</v>
      </c>
      <c r="C1775">
        <f t="shared" ca="1" si="27"/>
        <v>8</v>
      </c>
      <c r="D1775" s="5">
        <f ca="1">_xlfn.XLOOKUP(Tabla2[[#This Row],[Producto]],Table1[Nombre de Producto],Table1[Precio Unitario])</f>
        <v>3500</v>
      </c>
      <c r="E1775" s="5">
        <f ca="1">Tabla2[[#This Row],[Cantidad Vendida]]*Tabla2[[#This Row],[Precio Unitario]]</f>
        <v>28000</v>
      </c>
    </row>
    <row r="1776" spans="1:5">
      <c r="A1776" s="6">
        <v>45200</v>
      </c>
      <c r="B1776" t="str" cm="1">
        <f t="array" aca="1" ref="B1776" ca="1">INDEX(Inventario!B:B, RANDBETWEEN(1, COUNTA(Inventario!B:B)))</f>
        <v>Auriculares Corsair Virtuoso RGB Wireless</v>
      </c>
      <c r="C1776">
        <f t="shared" ca="1" si="27"/>
        <v>0</v>
      </c>
      <c r="D1776" s="5">
        <f ca="1">_xlfn.XLOOKUP(Tabla2[[#This Row],[Producto]],Table1[Nombre de Producto],Table1[Precio Unitario])</f>
        <v>3150</v>
      </c>
      <c r="E1776" s="5">
        <f ca="1">Tabla2[[#This Row],[Cantidad Vendida]]*Tabla2[[#This Row],[Precio Unitario]]</f>
        <v>0</v>
      </c>
    </row>
    <row r="1777" spans="1:5">
      <c r="A1777" s="6">
        <v>45200</v>
      </c>
      <c r="B1777" t="str" cm="1">
        <f t="array" aca="1" ref="B1777" ca="1">INDEX(Inventario!B:B, RANDBETWEEN(1, COUNTA(Inventario!B:B)))</f>
        <v>Auriculares Sennheiser HD 660 S</v>
      </c>
      <c r="C1777">
        <f t="shared" ca="1" si="27"/>
        <v>5</v>
      </c>
      <c r="D1777" s="5">
        <f ca="1">_xlfn.XLOOKUP(Tabla2[[#This Row],[Producto]],Table1[Nombre de Producto],Table1[Precio Unitario])</f>
        <v>8750</v>
      </c>
      <c r="E1777" s="5">
        <f ca="1">Tabla2[[#This Row],[Cantidad Vendida]]*Tabla2[[#This Row],[Precio Unitario]]</f>
        <v>43750</v>
      </c>
    </row>
    <row r="1778" spans="1:5">
      <c r="A1778" s="6">
        <v>45200</v>
      </c>
      <c r="B1778" t="str" cm="1">
        <f t="array" aca="1" ref="B1778" ca="1">INDEX(Inventario!B:B, RANDBETWEEN(1, COUNTA(Inventario!B:B)))</f>
        <v>Monitor LG UltraWide</v>
      </c>
      <c r="C1778">
        <f t="shared" ca="1" si="27"/>
        <v>0</v>
      </c>
      <c r="D1778" s="5">
        <f ca="1">_xlfn.XLOOKUP(Tabla2[[#This Row],[Producto]],Table1[Nombre de Producto],Table1[Precio Unitario])</f>
        <v>7000</v>
      </c>
      <c r="E1778" s="5">
        <f ca="1">Tabla2[[#This Row],[Cantidad Vendida]]*Tabla2[[#This Row],[Precio Unitario]]</f>
        <v>0</v>
      </c>
    </row>
    <row r="1779" spans="1:5">
      <c r="A1779" s="6">
        <v>45200</v>
      </c>
      <c r="B1779" t="str" cm="1">
        <f t="array" aca="1" ref="B1779" ca="1">INDEX(Inventario!B:B, RANDBETWEEN(1, COUNTA(Inventario!B:B)))</f>
        <v>Teclado Inalámbrico Arteck HB030B</v>
      </c>
      <c r="C1779">
        <f t="shared" ca="1" si="27"/>
        <v>2</v>
      </c>
      <c r="D1779" s="5">
        <f ca="1">_xlfn.XLOOKUP(Tabla2[[#This Row],[Producto]],Table1[Nombre de Producto],Table1[Precio Unitario])</f>
        <v>525</v>
      </c>
      <c r="E1779" s="5">
        <f ca="1">Tabla2[[#This Row],[Cantidad Vendida]]*Tabla2[[#This Row],[Precio Unitario]]</f>
        <v>1050</v>
      </c>
    </row>
    <row r="1780" spans="1:5">
      <c r="A1780" s="6">
        <v>45200</v>
      </c>
      <c r="B1780" t="str" cm="1">
        <f t="array" aca="1" ref="B1780" ca="1">INDEX(Inventario!B:B, RANDBETWEEN(1, COUNTA(Inventario!B:B)))</f>
        <v>Ratón Inalámbrico Logitech Pebble M350</v>
      </c>
      <c r="C1780">
        <f t="shared" ca="1" si="27"/>
        <v>4</v>
      </c>
      <c r="D1780" s="5">
        <f ca="1">_xlfn.XLOOKUP(Tabla2[[#This Row],[Producto]],Table1[Nombre de Producto],Table1[Precio Unitario])</f>
        <v>875</v>
      </c>
      <c r="E1780" s="5">
        <f ca="1">Tabla2[[#This Row],[Cantidad Vendida]]*Tabla2[[#This Row],[Precio Unitario]]</f>
        <v>3500</v>
      </c>
    </row>
    <row r="1781" spans="1:5">
      <c r="A1781" s="6">
        <v>45200</v>
      </c>
      <c r="B1781" t="str" cm="1">
        <f t="array" aca="1" ref="B1781" ca="1">INDEX(Inventario!B:B, RANDBETWEEN(1, COUNTA(Inventario!B:B)))</f>
        <v>Ratón Inalámbrico Logitech Pebble M350</v>
      </c>
      <c r="C1781">
        <f t="shared" ca="1" si="27"/>
        <v>11</v>
      </c>
      <c r="D1781" s="5">
        <f ca="1">_xlfn.XLOOKUP(Tabla2[[#This Row],[Producto]],Table1[Nombre de Producto],Table1[Precio Unitario])</f>
        <v>875</v>
      </c>
      <c r="E1781" s="5">
        <f ca="1">Tabla2[[#This Row],[Cantidad Vendida]]*Tabla2[[#This Row],[Precio Unitario]]</f>
        <v>9625</v>
      </c>
    </row>
    <row r="1782" spans="1:5">
      <c r="A1782" s="6">
        <v>45200</v>
      </c>
      <c r="B1782" t="str" cm="1">
        <f t="array" aca="1" ref="B1782" ca="1">INDEX(Inventario!B:B, RANDBETWEEN(1, COUNTA(Inventario!B:B)))</f>
        <v>Monitor Samsung Odyssey G7</v>
      </c>
      <c r="C1782">
        <f t="shared" ca="1" si="27"/>
        <v>4</v>
      </c>
      <c r="D1782" s="5">
        <f ca="1">_xlfn.XLOOKUP(Tabla2[[#This Row],[Producto]],Table1[Nombre de Producto],Table1[Precio Unitario])</f>
        <v>12250</v>
      </c>
      <c r="E1782" s="5">
        <f ca="1">Tabla2[[#This Row],[Cantidad Vendida]]*Tabla2[[#This Row],[Precio Unitario]]</f>
        <v>49000</v>
      </c>
    </row>
    <row r="1783" spans="1:5">
      <c r="A1783" s="6">
        <v>45200</v>
      </c>
      <c r="B1783" t="str" cm="1">
        <f t="array" aca="1" ref="B1783" ca="1">INDEX(Inventario!B:B, RANDBETWEEN(1, COUNTA(Inventario!B:B)))</f>
        <v>Ratón Inalámbrico Microsoft Arc</v>
      </c>
      <c r="C1783">
        <f t="shared" ca="1" si="27"/>
        <v>0</v>
      </c>
      <c r="D1783" s="5">
        <f ca="1">_xlfn.XLOOKUP(Tabla2[[#This Row],[Producto]],Table1[Nombre de Producto],Table1[Precio Unitario])</f>
        <v>1050</v>
      </c>
      <c r="E1783" s="5">
        <f ca="1">Tabla2[[#This Row],[Cantidad Vendida]]*Tabla2[[#This Row],[Precio Unitario]]</f>
        <v>0</v>
      </c>
    </row>
    <row r="1784" spans="1:5">
      <c r="A1784" s="6">
        <v>45200</v>
      </c>
      <c r="B1784" t="str" cm="1">
        <f t="array" aca="1" ref="B1784" ca="1">INDEX(Inventario!B:B, RANDBETWEEN(1, COUNTA(Inventario!B:B)))</f>
        <v>Ratón Vertical Ergonomico Anker</v>
      </c>
      <c r="C1784">
        <f t="shared" ca="1" si="27"/>
        <v>4</v>
      </c>
      <c r="D1784" s="5">
        <f ca="1">_xlfn.XLOOKUP(Tabla2[[#This Row],[Producto]],Table1[Nombre de Producto],Table1[Precio Unitario])</f>
        <v>525</v>
      </c>
      <c r="E1784" s="5">
        <f ca="1">Tabla2[[#This Row],[Cantidad Vendida]]*Tabla2[[#This Row],[Precio Unitario]]</f>
        <v>2100</v>
      </c>
    </row>
    <row r="1785" spans="1:5">
      <c r="A1785" s="6">
        <v>45200</v>
      </c>
      <c r="B1785" t="str" cm="1">
        <f t="array" aca="1" ref="B1785" ca="1">INDEX(Inventario!B:B, RANDBETWEEN(1, COUNTA(Inventario!B:B)))</f>
        <v>Auriculares Sennheiser HD 660 S</v>
      </c>
      <c r="C1785">
        <f t="shared" ca="1" si="27"/>
        <v>7</v>
      </c>
      <c r="D1785" s="5">
        <f ca="1">_xlfn.XLOOKUP(Tabla2[[#This Row],[Producto]],Table1[Nombre de Producto],Table1[Precio Unitario])</f>
        <v>8750</v>
      </c>
      <c r="E1785" s="5">
        <f ca="1">Tabla2[[#This Row],[Cantidad Vendida]]*Tabla2[[#This Row],[Precio Unitario]]</f>
        <v>61250</v>
      </c>
    </row>
    <row r="1786" spans="1:5">
      <c r="A1786" s="6">
        <v>45200</v>
      </c>
      <c r="B1786" t="str" cm="1">
        <f t="array" aca="1" ref="B1786" ca="1">INDEX(Inventario!B:B, RANDBETWEEN(1, COUNTA(Inventario!B:B)))</f>
        <v>Auriculares Beyerdynamic DT 990 Pro</v>
      </c>
      <c r="C1786">
        <f t="shared" ca="1" si="27"/>
        <v>9</v>
      </c>
      <c r="D1786" s="5">
        <f ca="1">_xlfn.XLOOKUP(Tabla2[[#This Row],[Producto]],Table1[Nombre de Producto],Table1[Precio Unitario])</f>
        <v>6125</v>
      </c>
      <c r="E1786" s="5">
        <f ca="1">Tabla2[[#This Row],[Cantidad Vendida]]*Tabla2[[#This Row],[Precio Unitario]]</f>
        <v>55125</v>
      </c>
    </row>
    <row r="1787" spans="1:5">
      <c r="A1787" s="6">
        <v>45200</v>
      </c>
      <c r="B1787" t="str" cm="1">
        <f t="array" aca="1" ref="B1787" ca="1">INDEX(Inventario!B:B, RANDBETWEEN(1, COUNTA(Inventario!B:B)))</f>
        <v>Webcam Razer Kiyo</v>
      </c>
      <c r="C1787">
        <f t="shared" ca="1" si="27"/>
        <v>7</v>
      </c>
      <c r="D1787" s="5">
        <f ca="1">_xlfn.XLOOKUP(Tabla2[[#This Row],[Producto]],Table1[Nombre de Producto],Table1[Precio Unitario])</f>
        <v>1750</v>
      </c>
      <c r="E1787" s="5">
        <f ca="1">Tabla2[[#This Row],[Cantidad Vendida]]*Tabla2[[#This Row],[Precio Unitario]]</f>
        <v>12250</v>
      </c>
    </row>
    <row r="1788" spans="1:5">
      <c r="A1788" s="6">
        <v>45200</v>
      </c>
      <c r="B1788" t="str" cm="1">
        <f t="array" aca="1" ref="B1788" ca="1">INDEX(Inventario!B:B, RANDBETWEEN(1, COUNTA(Inventario!B:B)))</f>
        <v>Monitor BenQ PD3200U</v>
      </c>
      <c r="C1788">
        <f t="shared" ca="1" si="27"/>
        <v>8</v>
      </c>
      <c r="D1788" s="5">
        <f ca="1">_xlfn.XLOOKUP(Tabla2[[#This Row],[Producto]],Table1[Nombre de Producto],Table1[Precio Unitario])</f>
        <v>12250</v>
      </c>
      <c r="E1788" s="5">
        <f ca="1">Tabla2[[#This Row],[Cantidad Vendida]]*Tabla2[[#This Row],[Precio Unitario]]</f>
        <v>98000</v>
      </c>
    </row>
    <row r="1789" spans="1:5">
      <c r="A1789" s="6">
        <v>45200</v>
      </c>
      <c r="B1789" t="str" cm="1">
        <f t="array" aca="1" ref="B1789" ca="1">INDEX(Inventario!B:B, RANDBETWEEN(1, COUNTA(Inventario!B:B)))</f>
        <v>Auriculares Plantronics BackBeat PRO 2</v>
      </c>
      <c r="C1789">
        <f t="shared" ca="1" si="27"/>
        <v>12</v>
      </c>
      <c r="D1789" s="5">
        <f ca="1">_xlfn.XLOOKUP(Tabla2[[#This Row],[Producto]],Table1[Nombre de Producto],Table1[Precio Unitario])</f>
        <v>3150</v>
      </c>
      <c r="E1789" s="5">
        <f ca="1">Tabla2[[#This Row],[Cantidad Vendida]]*Tabla2[[#This Row],[Precio Unitario]]</f>
        <v>37800</v>
      </c>
    </row>
    <row r="1790" spans="1:5">
      <c r="A1790" s="6">
        <v>45200</v>
      </c>
      <c r="B1790" t="str" cm="1">
        <f t="array" aca="1" ref="B1790" ca="1">INDEX(Inventario!B:B, RANDBETWEEN(1, COUNTA(Inventario!B:B)))</f>
        <v>Auriculares Beyerdynamic DT 990 Pro</v>
      </c>
      <c r="C1790">
        <f t="shared" ca="1" si="27"/>
        <v>9</v>
      </c>
      <c r="D1790" s="5">
        <f ca="1">_xlfn.XLOOKUP(Tabla2[[#This Row],[Producto]],Table1[Nombre de Producto],Table1[Precio Unitario])</f>
        <v>6125</v>
      </c>
      <c r="E1790" s="5">
        <f ca="1">Tabla2[[#This Row],[Cantidad Vendida]]*Tabla2[[#This Row],[Precio Unitario]]</f>
        <v>55125</v>
      </c>
    </row>
    <row r="1791" spans="1:5">
      <c r="A1791" s="6">
        <v>45200</v>
      </c>
      <c r="B1791" t="str" cm="1">
        <f t="array" aca="1" ref="B1791" ca="1">INDEX(Inventario!B:B, RANDBETWEEN(1, COUNTA(Inventario!B:B)))</f>
        <v>Monitor ASUS ROG Swift</v>
      </c>
      <c r="C1791">
        <f t="shared" ca="1" si="27"/>
        <v>3</v>
      </c>
      <c r="D1791" s="5">
        <f ca="1">_xlfn.XLOOKUP(Tabla2[[#This Row],[Producto]],Table1[Nombre de Producto],Table1[Precio Unitario])</f>
        <v>14000</v>
      </c>
      <c r="E1791" s="5">
        <f ca="1">Tabla2[[#This Row],[Cantidad Vendida]]*Tabla2[[#This Row],[Precio Unitario]]</f>
        <v>42000</v>
      </c>
    </row>
    <row r="1792" spans="1:5">
      <c r="A1792" s="6">
        <v>45200</v>
      </c>
      <c r="B1792" t="str" cm="1">
        <f t="array" aca="1" ref="B1792" ca="1">INDEX(Inventario!B:B, RANDBETWEEN(1, COUNTA(Inventario!B:B)))</f>
        <v>Webcam Razer Kiyo</v>
      </c>
      <c r="C1792">
        <f t="shared" ca="1" si="27"/>
        <v>1</v>
      </c>
      <c r="D1792" s="5">
        <f ca="1">_xlfn.XLOOKUP(Tabla2[[#This Row],[Producto]],Table1[Nombre de Producto],Table1[Precio Unitario])</f>
        <v>1750</v>
      </c>
      <c r="E1792" s="5">
        <f ca="1">Tabla2[[#This Row],[Cantidad Vendida]]*Tabla2[[#This Row],[Precio Unitario]]</f>
        <v>1750</v>
      </c>
    </row>
    <row r="1793" spans="1:5">
      <c r="A1793" s="6">
        <v>45200</v>
      </c>
      <c r="B1793" t="str" cm="1">
        <f t="array" aca="1" ref="B1793" ca="1">INDEX(Inventario!B:B, RANDBETWEEN(1, COUNTA(Inventario!B:B)))</f>
        <v>Auriculares Audio-Technica ATH-M50x</v>
      </c>
      <c r="C1793">
        <f t="shared" ca="1" si="27"/>
        <v>10</v>
      </c>
      <c r="D1793" s="5">
        <f ca="1">_xlfn.XLOOKUP(Tabla2[[#This Row],[Producto]],Table1[Nombre de Producto],Table1[Precio Unitario])</f>
        <v>2625</v>
      </c>
      <c r="E1793" s="5">
        <f ca="1">Tabla2[[#This Row],[Cantidad Vendida]]*Tabla2[[#This Row],[Precio Unitario]]</f>
        <v>26250</v>
      </c>
    </row>
    <row r="1794" spans="1:5">
      <c r="A1794" s="6">
        <v>45200</v>
      </c>
      <c r="B1794" t="str" cm="1">
        <f t="array" aca="1" ref="B1794" ca="1">INDEX(Inventario!B:B, RANDBETWEEN(1, COUNTA(Inventario!B:B)))</f>
        <v>Teclado Compacto Keychron K2</v>
      </c>
      <c r="C1794">
        <f t="shared" ca="1" si="27"/>
        <v>11</v>
      </c>
      <c r="D1794" s="5">
        <f ca="1">_xlfn.XLOOKUP(Tabla2[[#This Row],[Producto]],Table1[Nombre de Producto],Table1[Precio Unitario])</f>
        <v>1225</v>
      </c>
      <c r="E1794" s="5">
        <f ca="1">Tabla2[[#This Row],[Cantidad Vendida]]*Tabla2[[#This Row],[Precio Unitario]]</f>
        <v>13475</v>
      </c>
    </row>
    <row r="1795" spans="1:5">
      <c r="A1795" s="6">
        <v>45200</v>
      </c>
      <c r="B1795" t="str" cm="1">
        <f t="array" aca="1" ref="B1795" ca="1">INDEX(Inventario!B:B, RANDBETWEEN(1, COUNTA(Inventario!B:B)))</f>
        <v>Webcam Logitech C920</v>
      </c>
      <c r="C1795">
        <f t="shared" ref="C1795:C1858" ca="1" si="28">RANDBETWEEN(0,12)</f>
        <v>4</v>
      </c>
      <c r="D1795" s="5">
        <f ca="1">_xlfn.XLOOKUP(Tabla2[[#This Row],[Producto]],Table1[Nombre de Producto],Table1[Precio Unitario])</f>
        <v>1400</v>
      </c>
      <c r="E1795" s="5">
        <f ca="1">Tabla2[[#This Row],[Cantidad Vendida]]*Tabla2[[#This Row],[Precio Unitario]]</f>
        <v>5600</v>
      </c>
    </row>
    <row r="1796" spans="1:5">
      <c r="A1796" s="6">
        <v>45200</v>
      </c>
      <c r="B1796" t="str" cm="1">
        <f t="array" aca="1" ref="B1796" ca="1">INDEX(Inventario!B:B, RANDBETWEEN(1, COUNTA(Inventario!B:B)))</f>
        <v>Monitor BenQ PD3200U</v>
      </c>
      <c r="C1796">
        <f t="shared" ca="1" si="28"/>
        <v>7</v>
      </c>
      <c r="D1796" s="5">
        <f ca="1">_xlfn.XLOOKUP(Tabla2[[#This Row],[Producto]],Table1[Nombre de Producto],Table1[Precio Unitario])</f>
        <v>12250</v>
      </c>
      <c r="E1796" s="5">
        <f ca="1">Tabla2[[#This Row],[Cantidad Vendida]]*Tabla2[[#This Row],[Precio Unitario]]</f>
        <v>85750</v>
      </c>
    </row>
    <row r="1797" spans="1:5">
      <c r="A1797" s="6">
        <v>45200</v>
      </c>
      <c r="B1797" t="str" cm="1">
        <f t="array" aca="1" ref="B1797" ca="1">INDEX(Inventario!B:B, RANDBETWEEN(1, COUNTA(Inventario!B:B)))</f>
        <v>Ratón Gaming Logitech G502 Hero</v>
      </c>
      <c r="C1797">
        <f t="shared" ca="1" si="28"/>
        <v>10</v>
      </c>
      <c r="D1797" s="5">
        <f ca="1">_xlfn.XLOOKUP(Tabla2[[#This Row],[Producto]],Table1[Nombre de Producto],Table1[Precio Unitario])</f>
        <v>875</v>
      </c>
      <c r="E1797" s="5">
        <f ca="1">Tabla2[[#This Row],[Cantidad Vendida]]*Tabla2[[#This Row],[Precio Unitario]]</f>
        <v>8750</v>
      </c>
    </row>
    <row r="1798" spans="1:5">
      <c r="A1798" s="6">
        <v>45200</v>
      </c>
      <c r="B1798" t="str" cm="1">
        <f t="array" aca="1" ref="B1798" ca="1">INDEX(Inventario!B:B, RANDBETWEEN(1, COUNTA(Inventario!B:B)))</f>
        <v>Monitor ViewSonic VX2776-SMHD</v>
      </c>
      <c r="C1798">
        <f t="shared" ca="1" si="28"/>
        <v>3</v>
      </c>
      <c r="D1798" s="5">
        <f ca="1">_xlfn.XLOOKUP(Tabla2[[#This Row],[Producto]],Table1[Nombre de Producto],Table1[Precio Unitario])</f>
        <v>3150</v>
      </c>
      <c r="E1798" s="5">
        <f ca="1">Tabla2[[#This Row],[Cantidad Vendida]]*Tabla2[[#This Row],[Precio Unitario]]</f>
        <v>9450</v>
      </c>
    </row>
    <row r="1799" spans="1:5">
      <c r="A1799" s="6">
        <v>45200</v>
      </c>
      <c r="B1799" t="str" cm="1">
        <f t="array" aca="1" ref="B1799" ca="1">INDEX(Inventario!B:B, RANDBETWEEN(1, COUNTA(Inventario!B:B)))</f>
        <v>Teclado Inalámbrico Apple Magic Keyboard</v>
      </c>
      <c r="C1799">
        <f t="shared" ca="1" si="28"/>
        <v>10</v>
      </c>
      <c r="D1799" s="5">
        <f ca="1">_xlfn.XLOOKUP(Tabla2[[#This Row],[Producto]],Table1[Nombre de Producto],Table1[Precio Unitario])</f>
        <v>1750</v>
      </c>
      <c r="E1799" s="5">
        <f ca="1">Tabla2[[#This Row],[Cantidad Vendida]]*Tabla2[[#This Row],[Precio Unitario]]</f>
        <v>17500</v>
      </c>
    </row>
    <row r="1800" spans="1:5">
      <c r="A1800" s="6">
        <v>45200</v>
      </c>
      <c r="B1800" t="str" cm="1">
        <f t="array" aca="1" ref="B1800" ca="1">INDEX(Inventario!B:B, RANDBETWEEN(1, COUNTA(Inventario!B:B)))</f>
        <v>Ratón Inalámbrico Logitech Pebble M350</v>
      </c>
      <c r="C1800">
        <f t="shared" ca="1" si="28"/>
        <v>3</v>
      </c>
      <c r="D1800" s="5">
        <f ca="1">_xlfn.XLOOKUP(Tabla2[[#This Row],[Producto]],Table1[Nombre de Producto],Table1[Precio Unitario])</f>
        <v>875</v>
      </c>
      <c r="E1800" s="5">
        <f ca="1">Tabla2[[#This Row],[Cantidad Vendida]]*Tabla2[[#This Row],[Precio Unitario]]</f>
        <v>2625</v>
      </c>
    </row>
    <row r="1801" spans="1:5">
      <c r="A1801" s="6">
        <v>45200</v>
      </c>
      <c r="B1801" t="str" cm="1">
        <f t="array" aca="1" ref="B1801" ca="1">INDEX(Inventario!B:B, RANDBETWEEN(1, COUNTA(Inventario!B:B)))</f>
        <v>Ratón Inalámbrico Logitech MX Anywhere 2S</v>
      </c>
      <c r="C1801">
        <f t="shared" ca="1" si="28"/>
        <v>8</v>
      </c>
      <c r="D1801" s="5">
        <f ca="1">_xlfn.XLOOKUP(Tabla2[[#This Row],[Producto]],Table1[Nombre de Producto],Table1[Precio Unitario])</f>
        <v>1050</v>
      </c>
      <c r="E1801" s="5">
        <f ca="1">Tabla2[[#This Row],[Cantidad Vendida]]*Tabla2[[#This Row],[Precio Unitario]]</f>
        <v>8400</v>
      </c>
    </row>
    <row r="1802" spans="1:5">
      <c r="A1802" s="6">
        <v>45200</v>
      </c>
      <c r="B1802" t="str" cm="1">
        <f t="array" aca="1" ref="B1802" ca="1">INDEX(Inventario!B:B, RANDBETWEEN(1, COUNTA(Inventario!B:B)))</f>
        <v>Webcam Razer Kiyo</v>
      </c>
      <c r="C1802">
        <f t="shared" ca="1" si="28"/>
        <v>6</v>
      </c>
      <c r="D1802" s="5">
        <f ca="1">_xlfn.XLOOKUP(Tabla2[[#This Row],[Producto]],Table1[Nombre de Producto],Table1[Precio Unitario])</f>
        <v>1750</v>
      </c>
      <c r="E1802" s="5">
        <f ca="1">Tabla2[[#This Row],[Cantidad Vendida]]*Tabla2[[#This Row],[Precio Unitario]]</f>
        <v>10500</v>
      </c>
    </row>
    <row r="1803" spans="1:5">
      <c r="A1803" s="6">
        <v>45200</v>
      </c>
      <c r="B1803" t="str" cm="1">
        <f t="array" aca="1" ref="B1803" ca="1">INDEX(Inventario!B:B, RANDBETWEEN(1, COUNTA(Inventario!B:B)))</f>
        <v>Ratón Inalámbrico Logitech MX Anywhere 2S</v>
      </c>
      <c r="C1803">
        <f t="shared" ca="1" si="28"/>
        <v>4</v>
      </c>
      <c r="D1803" s="5">
        <f ca="1">_xlfn.XLOOKUP(Tabla2[[#This Row],[Producto]],Table1[Nombre de Producto],Table1[Precio Unitario])</f>
        <v>1050</v>
      </c>
      <c r="E1803" s="5">
        <f ca="1">Tabla2[[#This Row],[Cantidad Vendida]]*Tabla2[[#This Row],[Precio Unitario]]</f>
        <v>4200</v>
      </c>
    </row>
    <row r="1804" spans="1:5">
      <c r="A1804" s="6">
        <v>45200</v>
      </c>
      <c r="B1804" t="str" cm="1">
        <f t="array" aca="1" ref="B1804" ca="1">INDEX(Inventario!B:B, RANDBETWEEN(1, COUNTA(Inventario!B:B)))</f>
        <v>Teclado Compacto Keychron K2</v>
      </c>
      <c r="C1804">
        <f t="shared" ca="1" si="28"/>
        <v>0</v>
      </c>
      <c r="D1804" s="5">
        <f ca="1">_xlfn.XLOOKUP(Tabla2[[#This Row],[Producto]],Table1[Nombre de Producto],Table1[Precio Unitario])</f>
        <v>1225</v>
      </c>
      <c r="E1804" s="5">
        <f ca="1">Tabla2[[#This Row],[Cantidad Vendida]]*Tabla2[[#This Row],[Precio Unitario]]</f>
        <v>0</v>
      </c>
    </row>
    <row r="1805" spans="1:5">
      <c r="A1805" s="6">
        <v>45200</v>
      </c>
      <c r="B1805" t="str" cm="1">
        <f t="array" aca="1" ref="B1805" ca="1">INDEX(Inventario!B:B, RANDBETWEEN(1, COUNTA(Inventario!B:B)))</f>
        <v>Auriculares Inalámbricos Sony WH-1000XM4</v>
      </c>
      <c r="C1805">
        <f t="shared" ca="1" si="28"/>
        <v>0</v>
      </c>
      <c r="D1805" s="5">
        <f ca="1">_xlfn.XLOOKUP(Tabla2[[#This Row],[Producto]],Table1[Nombre de Producto],Table1[Precio Unitario])</f>
        <v>6125</v>
      </c>
      <c r="E1805" s="5">
        <f ca="1">Tabla2[[#This Row],[Cantidad Vendida]]*Tabla2[[#This Row],[Precio Unitario]]</f>
        <v>0</v>
      </c>
    </row>
    <row r="1806" spans="1:5">
      <c r="A1806" s="6">
        <v>45200</v>
      </c>
      <c r="B1806" t="str" cm="1">
        <f t="array" aca="1" ref="B1806" ca="1">INDEX(Inventario!B:B, RANDBETWEEN(1, COUNTA(Inventario!B:B)))</f>
        <v>Auriculares Beyerdynamic DT 990 Pro</v>
      </c>
      <c r="C1806">
        <f t="shared" ca="1" si="28"/>
        <v>4</v>
      </c>
      <c r="D1806" s="5">
        <f ca="1">_xlfn.XLOOKUP(Tabla2[[#This Row],[Producto]],Table1[Nombre de Producto],Table1[Precio Unitario])</f>
        <v>6125</v>
      </c>
      <c r="E1806" s="5">
        <f ca="1">Tabla2[[#This Row],[Cantidad Vendida]]*Tabla2[[#This Row],[Precio Unitario]]</f>
        <v>24500</v>
      </c>
    </row>
    <row r="1807" spans="1:5">
      <c r="A1807" s="6">
        <v>45200</v>
      </c>
      <c r="B1807" t="str" cm="1">
        <f t="array" aca="1" ref="B1807" ca="1">INDEX(Inventario!B:B, RANDBETWEEN(1, COUNTA(Inventario!B:B)))</f>
        <v>Teclado Mecánico Razer BlackWidow Elite</v>
      </c>
      <c r="C1807">
        <f t="shared" ca="1" si="28"/>
        <v>7</v>
      </c>
      <c r="D1807" s="5">
        <f ca="1">_xlfn.XLOOKUP(Tabla2[[#This Row],[Producto]],Table1[Nombre de Producto],Table1[Precio Unitario])</f>
        <v>2975</v>
      </c>
      <c r="E1807" s="5">
        <f ca="1">Tabla2[[#This Row],[Cantidad Vendida]]*Tabla2[[#This Row],[Precio Unitario]]</f>
        <v>20825</v>
      </c>
    </row>
    <row r="1808" spans="1:5">
      <c r="A1808" s="6">
        <v>45200</v>
      </c>
      <c r="B1808" t="str" cm="1">
        <f t="array" aca="1" ref="B1808" ca="1">INDEX(Inventario!B:B, RANDBETWEEN(1, COUNTA(Inventario!B:B)))</f>
        <v>Monitor Dell UltraSharp 27</v>
      </c>
      <c r="C1808">
        <f t="shared" ca="1" si="28"/>
        <v>9</v>
      </c>
      <c r="D1808" s="5">
        <f ca="1">_xlfn.XLOOKUP(Tabla2[[#This Row],[Producto]],Table1[Nombre de Producto],Table1[Precio Unitario])</f>
        <v>8750</v>
      </c>
      <c r="E1808" s="5">
        <f ca="1">Tabla2[[#This Row],[Cantidad Vendida]]*Tabla2[[#This Row],[Precio Unitario]]</f>
        <v>78750</v>
      </c>
    </row>
    <row r="1809" spans="1:5">
      <c r="A1809" s="6">
        <v>45200</v>
      </c>
      <c r="B1809" t="str" cm="1">
        <f t="array" aca="1" ref="B1809" ca="1">INDEX(Inventario!B:B, RANDBETWEEN(1, COUNTA(Inventario!B:B)))</f>
        <v>Auriculares HyperX Cloud II</v>
      </c>
      <c r="C1809">
        <f t="shared" ca="1" si="28"/>
        <v>1</v>
      </c>
      <c r="D1809" s="5">
        <f ca="1">_xlfn.XLOOKUP(Tabla2[[#This Row],[Producto]],Table1[Nombre de Producto],Table1[Precio Unitario])</f>
        <v>1750</v>
      </c>
      <c r="E1809" s="5">
        <f ca="1">Tabla2[[#This Row],[Cantidad Vendida]]*Tabla2[[#This Row],[Precio Unitario]]</f>
        <v>1750</v>
      </c>
    </row>
    <row r="1810" spans="1:5">
      <c r="A1810" s="6">
        <v>45200</v>
      </c>
      <c r="B1810" t="str" cm="1">
        <f t="array" aca="1" ref="B1810" ca="1">INDEX(Inventario!B:B, RANDBETWEEN(1, COUNTA(Inventario!B:B)))</f>
        <v>Ratón Inalámbrico Logitech MX Master 3</v>
      </c>
      <c r="C1810">
        <f t="shared" ca="1" si="28"/>
        <v>1</v>
      </c>
      <c r="D1810" s="5">
        <f ca="1">_xlfn.XLOOKUP(Tabla2[[#This Row],[Producto]],Table1[Nombre de Producto],Table1[Precio Unitario])</f>
        <v>1750</v>
      </c>
      <c r="E1810" s="5">
        <f ca="1">Tabla2[[#This Row],[Cantidad Vendida]]*Tabla2[[#This Row],[Precio Unitario]]</f>
        <v>1750</v>
      </c>
    </row>
    <row r="1811" spans="1:5">
      <c r="A1811" s="6">
        <v>45200</v>
      </c>
      <c r="B1811" t="str" cm="1">
        <f t="array" aca="1" ref="B1811" ca="1">INDEX(Inventario!B:B, RANDBETWEEN(1, COUNTA(Inventario!B:B)))</f>
        <v>Auriculares Jabra Elite 85h</v>
      </c>
      <c r="C1811">
        <f t="shared" ca="1" si="28"/>
        <v>10</v>
      </c>
      <c r="D1811" s="5">
        <f ca="1">_xlfn.XLOOKUP(Tabla2[[#This Row],[Producto]],Table1[Nombre de Producto],Table1[Precio Unitario])</f>
        <v>4375</v>
      </c>
      <c r="E1811" s="5">
        <f ca="1">Tabla2[[#This Row],[Cantidad Vendida]]*Tabla2[[#This Row],[Precio Unitario]]</f>
        <v>43750</v>
      </c>
    </row>
    <row r="1812" spans="1:5">
      <c r="A1812" s="6">
        <v>45200</v>
      </c>
      <c r="B1812" t="str" cm="1">
        <f t="array" aca="1" ref="B1812" ca="1">INDEX(Inventario!B:B, RANDBETWEEN(1, COUNTA(Inventario!B:B)))</f>
        <v>Auriculares Logitech G Pro X</v>
      </c>
      <c r="C1812">
        <f t="shared" ca="1" si="28"/>
        <v>7</v>
      </c>
      <c r="D1812" s="5">
        <f ca="1">_xlfn.XLOOKUP(Tabla2[[#This Row],[Producto]],Table1[Nombre de Producto],Table1[Precio Unitario])</f>
        <v>2625</v>
      </c>
      <c r="E1812" s="5">
        <f ca="1">Tabla2[[#This Row],[Cantidad Vendida]]*Tabla2[[#This Row],[Precio Unitario]]</f>
        <v>18375</v>
      </c>
    </row>
    <row r="1813" spans="1:5">
      <c r="A1813" s="6">
        <v>45200</v>
      </c>
      <c r="B1813" t="str" cm="1">
        <f t="array" aca="1" ref="B1813" ca="1">INDEX(Inventario!B:B, RANDBETWEEN(1, COUNTA(Inventario!B:B)))</f>
        <v>Ratón Vertical Ergonomico Anker</v>
      </c>
      <c r="C1813">
        <f t="shared" ca="1" si="28"/>
        <v>6</v>
      </c>
      <c r="D1813" s="5">
        <f ca="1">_xlfn.XLOOKUP(Tabla2[[#This Row],[Producto]],Table1[Nombre de Producto],Table1[Precio Unitario])</f>
        <v>525</v>
      </c>
      <c r="E1813" s="5">
        <f ca="1">Tabla2[[#This Row],[Cantidad Vendida]]*Tabla2[[#This Row],[Precio Unitario]]</f>
        <v>3150</v>
      </c>
    </row>
    <row r="1814" spans="1:5">
      <c r="A1814" s="6">
        <v>45200</v>
      </c>
      <c r="B1814" t="str" cm="1">
        <f t="array" aca="1" ref="B1814" ca="1">INDEX(Inventario!B:B, RANDBETWEEN(1, COUNTA(Inventario!B:B)))</f>
        <v>Monitor Philips Brilliance 329P9H</v>
      </c>
      <c r="C1814">
        <f t="shared" ca="1" si="28"/>
        <v>9</v>
      </c>
      <c r="D1814" s="5">
        <f ca="1">_xlfn.XLOOKUP(Tabla2[[#This Row],[Producto]],Table1[Nombre de Producto],Table1[Precio Unitario])</f>
        <v>12250</v>
      </c>
      <c r="E1814" s="5">
        <f ca="1">Tabla2[[#This Row],[Cantidad Vendida]]*Tabla2[[#This Row],[Precio Unitario]]</f>
        <v>110250</v>
      </c>
    </row>
    <row r="1815" spans="1:5">
      <c r="A1815" s="6">
        <v>45200</v>
      </c>
      <c r="B1815" t="str" cm="1">
        <f t="array" aca="1" ref="B1815" ca="1">INDEX(Inventario!B:B, RANDBETWEEN(1, COUNTA(Inventario!B:B)))</f>
        <v>Monitor Dell S2721QS</v>
      </c>
      <c r="C1815">
        <f t="shared" ca="1" si="28"/>
        <v>3</v>
      </c>
      <c r="D1815" s="5">
        <f ca="1">_xlfn.XLOOKUP(Tabla2[[#This Row],[Producto]],Table1[Nombre de Producto],Table1[Precio Unitario])</f>
        <v>8750</v>
      </c>
      <c r="E1815" s="5">
        <f ca="1">Tabla2[[#This Row],[Cantidad Vendida]]*Tabla2[[#This Row],[Precio Unitario]]</f>
        <v>26250</v>
      </c>
    </row>
    <row r="1816" spans="1:5">
      <c r="A1816" s="6">
        <v>45200</v>
      </c>
      <c r="B1816" t="str" cm="1">
        <f t="array" aca="1" ref="B1816" ca="1">INDEX(Inventario!B:B, RANDBETWEEN(1, COUNTA(Inventario!B:B)))</f>
        <v>Auriculares Sennheiser HD 660 S</v>
      </c>
      <c r="C1816">
        <f t="shared" ca="1" si="28"/>
        <v>11</v>
      </c>
      <c r="D1816" s="5">
        <f ca="1">_xlfn.XLOOKUP(Tabla2[[#This Row],[Producto]],Table1[Nombre de Producto],Table1[Precio Unitario])</f>
        <v>8750</v>
      </c>
      <c r="E1816" s="5">
        <f ca="1">Tabla2[[#This Row],[Cantidad Vendida]]*Tabla2[[#This Row],[Precio Unitario]]</f>
        <v>96250</v>
      </c>
    </row>
    <row r="1817" spans="1:5">
      <c r="A1817" s="6">
        <v>45200</v>
      </c>
      <c r="B1817" t="str" cm="1">
        <f t="array" aca="1" ref="B1817" ca="1">INDEX(Inventario!B:B, RANDBETWEEN(1, COUNTA(Inventario!B:B)))</f>
        <v>Teclado Retroiluminado Corsair K70</v>
      </c>
      <c r="C1817">
        <f t="shared" ca="1" si="28"/>
        <v>0</v>
      </c>
      <c r="D1817" s="5">
        <f ca="1">_xlfn.XLOOKUP(Tabla2[[#This Row],[Producto]],Table1[Nombre de Producto],Table1[Precio Unitario])</f>
        <v>2800</v>
      </c>
      <c r="E1817" s="5">
        <f ca="1">Tabla2[[#This Row],[Cantidad Vendida]]*Tabla2[[#This Row],[Precio Unitario]]</f>
        <v>0</v>
      </c>
    </row>
    <row r="1818" spans="1:5">
      <c r="A1818" s="6">
        <v>45200</v>
      </c>
      <c r="B1818" t="str" cm="1">
        <f t="array" aca="1" ref="B1818" ca="1">INDEX(Inventario!B:B, RANDBETWEEN(1, COUNTA(Inventario!B:B)))</f>
        <v>Monitor Philips Brilliance 329P9H</v>
      </c>
      <c r="C1818">
        <f t="shared" ca="1" si="28"/>
        <v>8</v>
      </c>
      <c r="D1818" s="5">
        <f ca="1">_xlfn.XLOOKUP(Tabla2[[#This Row],[Producto]],Table1[Nombre de Producto],Table1[Precio Unitario])</f>
        <v>12250</v>
      </c>
      <c r="E1818" s="5">
        <f ca="1">Tabla2[[#This Row],[Cantidad Vendida]]*Tabla2[[#This Row],[Precio Unitario]]</f>
        <v>98000</v>
      </c>
    </row>
    <row r="1819" spans="1:5">
      <c r="A1819" s="6">
        <v>45200</v>
      </c>
      <c r="B1819" t="str" cm="1">
        <f t="array" aca="1" ref="B1819" ca="1">INDEX(Inventario!B:B, RANDBETWEEN(1, COUNTA(Inventario!B:B)))</f>
        <v>Ratón Gaming Glorious Model O</v>
      </c>
      <c r="C1819">
        <f t="shared" ca="1" si="28"/>
        <v>8</v>
      </c>
      <c r="D1819" s="5">
        <f ca="1">_xlfn.XLOOKUP(Tabla2[[#This Row],[Producto]],Table1[Nombre de Producto],Table1[Precio Unitario])</f>
        <v>875</v>
      </c>
      <c r="E1819" s="5">
        <f ca="1">Tabla2[[#This Row],[Cantidad Vendida]]*Tabla2[[#This Row],[Precio Unitario]]</f>
        <v>7000</v>
      </c>
    </row>
    <row r="1820" spans="1:5">
      <c r="A1820" s="6">
        <v>45200</v>
      </c>
      <c r="B1820" t="str" cm="1">
        <f t="array" aca="1" ref="B1820" ca="1">INDEX(Inventario!B:B, RANDBETWEEN(1, COUNTA(Inventario!B:B)))</f>
        <v>Teclado Gaming SteelSeries Apex Pro</v>
      </c>
      <c r="C1820">
        <f t="shared" ca="1" si="28"/>
        <v>1</v>
      </c>
      <c r="D1820" s="5">
        <f ca="1">_xlfn.XLOOKUP(Tabla2[[#This Row],[Producto]],Table1[Nombre de Producto],Table1[Precio Unitario])</f>
        <v>3500</v>
      </c>
      <c r="E1820" s="5">
        <f ca="1">Tabla2[[#This Row],[Cantidad Vendida]]*Tabla2[[#This Row],[Precio Unitario]]</f>
        <v>3500</v>
      </c>
    </row>
    <row r="1821" spans="1:5">
      <c r="A1821" s="6">
        <v>45200</v>
      </c>
      <c r="B1821" t="str" cm="1">
        <f t="array" aca="1" ref="B1821" ca="1">INDEX(Inventario!B:B, RANDBETWEEN(1, COUNTA(Inventario!B:B)))</f>
        <v>Monitor ASUS ROG Swift</v>
      </c>
      <c r="C1821">
        <f t="shared" ca="1" si="28"/>
        <v>5</v>
      </c>
      <c r="D1821" s="5">
        <f ca="1">_xlfn.XLOOKUP(Tabla2[[#This Row],[Producto]],Table1[Nombre de Producto],Table1[Precio Unitario])</f>
        <v>14000</v>
      </c>
      <c r="E1821" s="5">
        <f ca="1">Tabla2[[#This Row],[Cantidad Vendida]]*Tabla2[[#This Row],[Precio Unitario]]</f>
        <v>70000</v>
      </c>
    </row>
    <row r="1822" spans="1:5">
      <c r="A1822" s="6">
        <v>45207</v>
      </c>
      <c r="B1822" t="str" cm="1">
        <f t="array" aca="1" ref="B1822" ca="1">INDEX(Inventario!B:B, RANDBETWEEN(1, COUNTA(Inventario!B:B)))</f>
        <v>Teclado Retroiluminado Corsair K70</v>
      </c>
      <c r="C1822">
        <f t="shared" ca="1" si="28"/>
        <v>6</v>
      </c>
      <c r="D1822" s="5">
        <f ca="1">_xlfn.XLOOKUP(Tabla2[[#This Row],[Producto]],Table1[Nombre de Producto],Table1[Precio Unitario])</f>
        <v>2800</v>
      </c>
      <c r="E1822" s="5">
        <f ca="1">Tabla2[[#This Row],[Cantidad Vendida]]*Tabla2[[#This Row],[Precio Unitario]]</f>
        <v>16800</v>
      </c>
    </row>
    <row r="1823" spans="1:5">
      <c r="A1823" s="6">
        <v>45207</v>
      </c>
      <c r="B1823" t="str" cm="1">
        <f t="array" aca="1" ref="B1823" ca="1">INDEX(Inventario!B:B, RANDBETWEEN(1, COUNTA(Inventario!B:B)))</f>
        <v>Auriculares Corsair Virtuoso RGB Wireless</v>
      </c>
      <c r="C1823">
        <f t="shared" ca="1" si="28"/>
        <v>8</v>
      </c>
      <c r="D1823" s="5">
        <f ca="1">_xlfn.XLOOKUP(Tabla2[[#This Row],[Producto]],Table1[Nombre de Producto],Table1[Precio Unitario])</f>
        <v>3150</v>
      </c>
      <c r="E1823" s="5">
        <f ca="1">Tabla2[[#This Row],[Cantidad Vendida]]*Tabla2[[#This Row],[Precio Unitario]]</f>
        <v>25200</v>
      </c>
    </row>
    <row r="1824" spans="1:5">
      <c r="A1824" s="6">
        <v>45207</v>
      </c>
      <c r="B1824" t="str" cm="1">
        <f t="array" aca="1" ref="B1824" ca="1">INDEX(Inventario!B:B, RANDBETWEEN(1, COUNTA(Inventario!B:B)))</f>
        <v>Teclado Inalámbrico Apple Magic Keyboard</v>
      </c>
      <c r="C1824">
        <f t="shared" ca="1" si="28"/>
        <v>3</v>
      </c>
      <c r="D1824" s="5">
        <f ca="1">_xlfn.XLOOKUP(Tabla2[[#This Row],[Producto]],Table1[Nombre de Producto],Table1[Precio Unitario])</f>
        <v>1750</v>
      </c>
      <c r="E1824" s="5">
        <f ca="1">Tabla2[[#This Row],[Cantidad Vendida]]*Tabla2[[#This Row],[Precio Unitario]]</f>
        <v>5250</v>
      </c>
    </row>
    <row r="1825" spans="1:5">
      <c r="A1825" s="6">
        <v>45207</v>
      </c>
      <c r="B1825" t="str" cm="1">
        <f t="array" aca="1" ref="B1825" ca="1">INDEX(Inventario!B:B, RANDBETWEEN(1, COUNTA(Inventario!B:B)))</f>
        <v>Auriculares Jabra Elite 85h</v>
      </c>
      <c r="C1825">
        <f t="shared" ca="1" si="28"/>
        <v>8</v>
      </c>
      <c r="D1825" s="5">
        <f ca="1">_xlfn.XLOOKUP(Tabla2[[#This Row],[Producto]],Table1[Nombre de Producto],Table1[Precio Unitario])</f>
        <v>4375</v>
      </c>
      <c r="E1825" s="5">
        <f ca="1">Tabla2[[#This Row],[Cantidad Vendida]]*Tabla2[[#This Row],[Precio Unitario]]</f>
        <v>35000</v>
      </c>
    </row>
    <row r="1826" spans="1:5">
      <c r="A1826" s="6">
        <v>45207</v>
      </c>
      <c r="B1826" t="str" cm="1">
        <f t="array" aca="1" ref="B1826" ca="1">INDEX(Inventario!B:B, RANDBETWEEN(1, COUNTA(Inventario!B:B)))</f>
        <v>Webcam Logitech C920</v>
      </c>
      <c r="C1826">
        <f t="shared" ca="1" si="28"/>
        <v>1</v>
      </c>
      <c r="D1826" s="5">
        <f ca="1">_xlfn.XLOOKUP(Tabla2[[#This Row],[Producto]],Table1[Nombre de Producto],Table1[Precio Unitario])</f>
        <v>1400</v>
      </c>
      <c r="E1826" s="5">
        <f ca="1">Tabla2[[#This Row],[Cantidad Vendida]]*Tabla2[[#This Row],[Precio Unitario]]</f>
        <v>1400</v>
      </c>
    </row>
    <row r="1827" spans="1:5">
      <c r="A1827" s="6">
        <v>45207</v>
      </c>
      <c r="B1827" t="str" cm="1">
        <f t="array" aca="1" ref="B1827" ca="1">INDEX(Inventario!B:B, RANDBETWEEN(1, COUNTA(Inventario!B:B)))</f>
        <v>Monitor Samsung Odyssey G7</v>
      </c>
      <c r="C1827">
        <f t="shared" ca="1" si="28"/>
        <v>9</v>
      </c>
      <c r="D1827" s="5">
        <f ca="1">_xlfn.XLOOKUP(Tabla2[[#This Row],[Producto]],Table1[Nombre de Producto],Table1[Precio Unitario])</f>
        <v>12250</v>
      </c>
      <c r="E1827" s="5">
        <f ca="1">Tabla2[[#This Row],[Cantidad Vendida]]*Tabla2[[#This Row],[Precio Unitario]]</f>
        <v>110250</v>
      </c>
    </row>
    <row r="1828" spans="1:5">
      <c r="A1828" s="6">
        <v>45207</v>
      </c>
      <c r="B1828" t="str" cm="1">
        <f t="array" aca="1" ref="B1828" ca="1">INDEX(Inventario!B:B, RANDBETWEEN(1, COUNTA(Inventario!B:B)))</f>
        <v>Auriculares Bose QuietComfort 35 II</v>
      </c>
      <c r="C1828">
        <f t="shared" ca="1" si="28"/>
        <v>8</v>
      </c>
      <c r="D1828" s="5">
        <f ca="1">_xlfn.XLOOKUP(Tabla2[[#This Row],[Producto]],Table1[Nombre de Producto],Table1[Precio Unitario])</f>
        <v>5250</v>
      </c>
      <c r="E1828" s="5">
        <f ca="1">Tabla2[[#This Row],[Cantidad Vendida]]*Tabla2[[#This Row],[Precio Unitario]]</f>
        <v>42000</v>
      </c>
    </row>
    <row r="1829" spans="1:5">
      <c r="A1829" s="6">
        <v>45207</v>
      </c>
      <c r="B1829" t="str" cm="1">
        <f t="array" aca="1" ref="B1829" ca="1">INDEX(Inventario!B:B, RANDBETWEEN(1, COUNTA(Inventario!B:B)))</f>
        <v>Teclado Numérico Jelly Comb</v>
      </c>
      <c r="C1829">
        <f t="shared" ca="1" si="28"/>
        <v>0</v>
      </c>
      <c r="D1829" s="5">
        <f ca="1">_xlfn.XLOOKUP(Tabla2[[#This Row],[Producto]],Table1[Nombre de Producto],Table1[Precio Unitario])</f>
        <v>525</v>
      </c>
      <c r="E1829" s="5">
        <f ca="1">Tabla2[[#This Row],[Cantidad Vendida]]*Tabla2[[#This Row],[Precio Unitario]]</f>
        <v>0</v>
      </c>
    </row>
    <row r="1830" spans="1:5">
      <c r="A1830" s="6">
        <v>45207</v>
      </c>
      <c r="B1830" t="str" cm="1">
        <f t="array" aca="1" ref="B1830" ca="1">INDEX(Inventario!B:B, RANDBETWEEN(1, COUNTA(Inventario!B:B)))</f>
        <v>Teclado Mecánico Logitech G915</v>
      </c>
      <c r="C1830">
        <f t="shared" ca="1" si="28"/>
        <v>12</v>
      </c>
      <c r="D1830" s="5">
        <f ca="1">_xlfn.XLOOKUP(Tabla2[[#This Row],[Producto]],Table1[Nombre de Producto],Table1[Precio Unitario])</f>
        <v>4007.5</v>
      </c>
      <c r="E1830" s="5">
        <f ca="1">Tabla2[[#This Row],[Cantidad Vendida]]*Tabla2[[#This Row],[Precio Unitario]]</f>
        <v>48090</v>
      </c>
    </row>
    <row r="1831" spans="1:5">
      <c r="A1831" s="6">
        <v>45207</v>
      </c>
      <c r="B1831" t="str" cm="1">
        <f t="array" aca="1" ref="B1831" ca="1">INDEX(Inventario!B:B, RANDBETWEEN(1, COUNTA(Inventario!B:B)))</f>
        <v>Auriculares Beyerdynamic DT 990 Pro</v>
      </c>
      <c r="C1831">
        <f t="shared" ca="1" si="28"/>
        <v>9</v>
      </c>
      <c r="D1831" s="5">
        <f ca="1">_xlfn.XLOOKUP(Tabla2[[#This Row],[Producto]],Table1[Nombre de Producto],Table1[Precio Unitario])</f>
        <v>6125</v>
      </c>
      <c r="E1831" s="5">
        <f ca="1">Tabla2[[#This Row],[Cantidad Vendida]]*Tabla2[[#This Row],[Precio Unitario]]</f>
        <v>55125</v>
      </c>
    </row>
    <row r="1832" spans="1:5">
      <c r="A1832" s="6">
        <v>45207</v>
      </c>
      <c r="B1832" t="str" cm="1">
        <f t="array" aca="1" ref="B1832" ca="1">INDEX(Inventario!B:B, RANDBETWEEN(1, COUNTA(Inventario!B:B)))</f>
        <v>Ratón Gaming Glorious Model O</v>
      </c>
      <c r="C1832">
        <f t="shared" ca="1" si="28"/>
        <v>2</v>
      </c>
      <c r="D1832" s="5">
        <f ca="1">_xlfn.XLOOKUP(Tabla2[[#This Row],[Producto]],Table1[Nombre de Producto],Table1[Precio Unitario])</f>
        <v>875</v>
      </c>
      <c r="E1832" s="5">
        <f ca="1">Tabla2[[#This Row],[Cantidad Vendida]]*Tabla2[[#This Row],[Precio Unitario]]</f>
        <v>1750</v>
      </c>
    </row>
    <row r="1833" spans="1:5">
      <c r="A1833" s="6">
        <v>45207</v>
      </c>
      <c r="B1833" t="str" cm="1">
        <f t="array" aca="1" ref="B1833" ca="1">INDEX(Inventario!B:B, RANDBETWEEN(1, COUNTA(Inventario!B:B)))</f>
        <v>Webcam Razer Kiyo</v>
      </c>
      <c r="C1833">
        <f t="shared" ca="1" si="28"/>
        <v>6</v>
      </c>
      <c r="D1833" s="5">
        <f ca="1">_xlfn.XLOOKUP(Tabla2[[#This Row],[Producto]],Table1[Nombre de Producto],Table1[Precio Unitario])</f>
        <v>1750</v>
      </c>
      <c r="E1833" s="5">
        <f ca="1">Tabla2[[#This Row],[Cantidad Vendida]]*Tabla2[[#This Row],[Precio Unitario]]</f>
        <v>10500</v>
      </c>
    </row>
    <row r="1834" spans="1:5">
      <c r="A1834" s="6">
        <v>45207</v>
      </c>
      <c r="B1834" t="str" cm="1">
        <f t="array" aca="1" ref="B1834" ca="1">INDEX(Inventario!B:B, RANDBETWEEN(1, COUNTA(Inventario!B:B)))</f>
        <v>Monitor Philips Brilliance 329P9H</v>
      </c>
      <c r="C1834">
        <f t="shared" ca="1" si="28"/>
        <v>9</v>
      </c>
      <c r="D1834" s="5">
        <f ca="1">_xlfn.XLOOKUP(Tabla2[[#This Row],[Producto]],Table1[Nombre de Producto],Table1[Precio Unitario])</f>
        <v>12250</v>
      </c>
      <c r="E1834" s="5">
        <f ca="1">Tabla2[[#This Row],[Cantidad Vendida]]*Tabla2[[#This Row],[Precio Unitario]]</f>
        <v>110250</v>
      </c>
    </row>
    <row r="1835" spans="1:5">
      <c r="A1835" s="6">
        <v>45207</v>
      </c>
      <c r="B1835" t="str" cm="1">
        <f t="array" aca="1" ref="B1835" ca="1">INDEX(Inventario!B:B, RANDBETWEEN(1, COUNTA(Inventario!B:B)))</f>
        <v>Ratón Inalámbrico Razer DeathAdder V2</v>
      </c>
      <c r="C1835">
        <f t="shared" ca="1" si="28"/>
        <v>9</v>
      </c>
      <c r="D1835" s="5">
        <f ca="1">_xlfn.XLOOKUP(Tabla2[[#This Row],[Producto]],Table1[Nombre de Producto],Table1[Precio Unitario])</f>
        <v>1225</v>
      </c>
      <c r="E1835" s="5">
        <f ca="1">Tabla2[[#This Row],[Cantidad Vendida]]*Tabla2[[#This Row],[Precio Unitario]]</f>
        <v>11025</v>
      </c>
    </row>
    <row r="1836" spans="1:5">
      <c r="A1836" s="6">
        <v>45207</v>
      </c>
      <c r="B1836" t="str" cm="1">
        <f t="array" aca="1" ref="B1836" ca="1">INDEX(Inventario!B:B, RANDBETWEEN(1, COUNTA(Inventario!B:B)))</f>
        <v>Teclado Compacto Keychron K2</v>
      </c>
      <c r="C1836">
        <f t="shared" ca="1" si="28"/>
        <v>2</v>
      </c>
      <c r="D1836" s="5">
        <f ca="1">_xlfn.XLOOKUP(Tabla2[[#This Row],[Producto]],Table1[Nombre de Producto],Table1[Precio Unitario])</f>
        <v>1225</v>
      </c>
      <c r="E1836" s="5">
        <f ca="1">Tabla2[[#This Row],[Cantidad Vendida]]*Tabla2[[#This Row],[Precio Unitario]]</f>
        <v>2450</v>
      </c>
    </row>
    <row r="1837" spans="1:5">
      <c r="A1837" s="6">
        <v>45207</v>
      </c>
      <c r="B1837" t="str" cm="1">
        <f t="array" aca="1" ref="B1837" ca="1">INDEX(Inventario!B:B, RANDBETWEEN(1, COUNTA(Inventario!B:B)))</f>
        <v>Monitor Philips Brilliance 329P9H</v>
      </c>
      <c r="C1837">
        <f t="shared" ca="1" si="28"/>
        <v>10</v>
      </c>
      <c r="D1837" s="5">
        <f ca="1">_xlfn.XLOOKUP(Tabla2[[#This Row],[Producto]],Table1[Nombre de Producto],Table1[Precio Unitario])</f>
        <v>12250</v>
      </c>
      <c r="E1837" s="5">
        <f ca="1">Tabla2[[#This Row],[Cantidad Vendida]]*Tabla2[[#This Row],[Precio Unitario]]</f>
        <v>122500</v>
      </c>
    </row>
    <row r="1838" spans="1:5">
      <c r="A1838" s="6">
        <v>45207</v>
      </c>
      <c r="B1838" t="str" cm="1">
        <f t="array" aca="1" ref="B1838" ca="1">INDEX(Inventario!B:B, RANDBETWEEN(1, COUNTA(Inventario!B:B)))</f>
        <v>Monitor Philips Brilliance 329P9H</v>
      </c>
      <c r="C1838">
        <f t="shared" ca="1" si="28"/>
        <v>3</v>
      </c>
      <c r="D1838" s="5">
        <f ca="1">_xlfn.XLOOKUP(Tabla2[[#This Row],[Producto]],Table1[Nombre de Producto],Table1[Precio Unitario])</f>
        <v>12250</v>
      </c>
      <c r="E1838" s="5">
        <f ca="1">Tabla2[[#This Row],[Cantidad Vendida]]*Tabla2[[#This Row],[Precio Unitario]]</f>
        <v>36750</v>
      </c>
    </row>
    <row r="1839" spans="1:5">
      <c r="A1839" s="6">
        <v>45207</v>
      </c>
      <c r="B1839" t="str" cm="1">
        <f t="array" aca="1" ref="B1839" ca="1">INDEX(Inventario!B:B, RANDBETWEEN(1, COUNTA(Inventario!B:B)))</f>
        <v>Teclado Inalámbrico Arteck HB030B</v>
      </c>
      <c r="C1839">
        <f t="shared" ca="1" si="28"/>
        <v>2</v>
      </c>
      <c r="D1839" s="5">
        <f ca="1">_xlfn.XLOOKUP(Tabla2[[#This Row],[Producto]],Table1[Nombre de Producto],Table1[Precio Unitario])</f>
        <v>525</v>
      </c>
      <c r="E1839" s="5">
        <f ca="1">Tabla2[[#This Row],[Cantidad Vendida]]*Tabla2[[#This Row],[Precio Unitario]]</f>
        <v>1050</v>
      </c>
    </row>
    <row r="1840" spans="1:5">
      <c r="A1840" s="6">
        <v>45207</v>
      </c>
      <c r="B1840" t="str" cm="1">
        <f t="array" aca="1" ref="B1840" ca="1">INDEX(Inventario!B:B, RANDBETWEEN(1, COUNTA(Inventario!B:B)))</f>
        <v>Monitor ViewSonic VX2776-SMHD</v>
      </c>
      <c r="C1840">
        <f t="shared" ca="1" si="28"/>
        <v>5</v>
      </c>
      <c r="D1840" s="5">
        <f ca="1">_xlfn.XLOOKUP(Tabla2[[#This Row],[Producto]],Table1[Nombre de Producto],Table1[Precio Unitario])</f>
        <v>3150</v>
      </c>
      <c r="E1840" s="5">
        <f ca="1">Tabla2[[#This Row],[Cantidad Vendida]]*Tabla2[[#This Row],[Precio Unitario]]</f>
        <v>15750</v>
      </c>
    </row>
    <row r="1841" spans="1:5">
      <c r="A1841" s="6">
        <v>45207</v>
      </c>
      <c r="B1841" t="str" cm="1">
        <f t="array" aca="1" ref="B1841" ca="1">INDEX(Inventario!B:B, RANDBETWEEN(1, COUNTA(Inventario!B:B)))</f>
        <v>Auriculares AKG K712 Pro</v>
      </c>
      <c r="C1841">
        <f t="shared" ca="1" si="28"/>
        <v>6</v>
      </c>
      <c r="D1841" s="5">
        <f ca="1">_xlfn.XLOOKUP(Tabla2[[#This Row],[Producto]],Table1[Nombre de Producto],Table1[Precio Unitario])</f>
        <v>6125</v>
      </c>
      <c r="E1841" s="5">
        <f ca="1">Tabla2[[#This Row],[Cantidad Vendida]]*Tabla2[[#This Row],[Precio Unitario]]</f>
        <v>36750</v>
      </c>
    </row>
    <row r="1842" spans="1:5">
      <c r="A1842" s="6">
        <v>45207</v>
      </c>
      <c r="B1842" t="str" cm="1">
        <f t="array" aca="1" ref="B1842" ca="1">INDEX(Inventario!B:B, RANDBETWEEN(1, COUNTA(Inventario!B:B)))</f>
        <v>Teclado Compacto Keychron K2</v>
      </c>
      <c r="C1842">
        <f t="shared" ca="1" si="28"/>
        <v>5</v>
      </c>
      <c r="D1842" s="5">
        <f ca="1">_xlfn.XLOOKUP(Tabla2[[#This Row],[Producto]],Table1[Nombre de Producto],Table1[Precio Unitario])</f>
        <v>1225</v>
      </c>
      <c r="E1842" s="5">
        <f ca="1">Tabla2[[#This Row],[Cantidad Vendida]]*Tabla2[[#This Row],[Precio Unitario]]</f>
        <v>6125</v>
      </c>
    </row>
    <row r="1843" spans="1:5">
      <c r="A1843" s="6">
        <v>45207</v>
      </c>
      <c r="B1843" t="str" cm="1">
        <f t="array" aca="1" ref="B1843" ca="1">INDEX(Inventario!B:B, RANDBETWEEN(1, COUNTA(Inventario!B:B)))</f>
        <v>Teclado Ergonómico Kinesis Advantage2</v>
      </c>
      <c r="C1843">
        <f t="shared" ca="1" si="28"/>
        <v>7</v>
      </c>
      <c r="D1843" s="5">
        <f ca="1">_xlfn.XLOOKUP(Tabla2[[#This Row],[Producto]],Table1[Nombre de Producto],Table1[Precio Unitario])</f>
        <v>6125</v>
      </c>
      <c r="E1843" s="5">
        <f ca="1">Tabla2[[#This Row],[Cantidad Vendida]]*Tabla2[[#This Row],[Precio Unitario]]</f>
        <v>42875</v>
      </c>
    </row>
    <row r="1844" spans="1:5">
      <c r="A1844" s="6">
        <v>45207</v>
      </c>
      <c r="B1844" t="str" cm="1">
        <f t="array" aca="1" ref="B1844" ca="1">INDEX(Inventario!B:B, RANDBETWEEN(1, COUNTA(Inventario!B:B)))</f>
        <v>Teclado Gamer Razer Huntsman Mini</v>
      </c>
      <c r="C1844">
        <f t="shared" ca="1" si="28"/>
        <v>7</v>
      </c>
      <c r="D1844" s="5">
        <f ca="1">_xlfn.XLOOKUP(Tabla2[[#This Row],[Producto]],Table1[Nombre de Producto],Table1[Precio Unitario])</f>
        <v>2450</v>
      </c>
      <c r="E1844" s="5">
        <f ca="1">Tabla2[[#This Row],[Cantidad Vendida]]*Tabla2[[#This Row],[Precio Unitario]]</f>
        <v>17150</v>
      </c>
    </row>
    <row r="1845" spans="1:5">
      <c r="A1845" s="6">
        <v>45207</v>
      </c>
      <c r="B1845" t="str" cm="1">
        <f t="array" aca="1" ref="B1845" ca="1">INDEX(Inventario!B:B, RANDBETWEEN(1, COUNTA(Inventario!B:B)))</f>
        <v>Monitor LG UltraWide</v>
      </c>
      <c r="C1845">
        <f t="shared" ca="1" si="28"/>
        <v>5</v>
      </c>
      <c r="D1845" s="5">
        <f ca="1">_xlfn.XLOOKUP(Tabla2[[#This Row],[Producto]],Table1[Nombre de Producto],Table1[Precio Unitario])</f>
        <v>7000</v>
      </c>
      <c r="E1845" s="5">
        <f ca="1">Tabla2[[#This Row],[Cantidad Vendida]]*Tabla2[[#This Row],[Precio Unitario]]</f>
        <v>35000</v>
      </c>
    </row>
    <row r="1846" spans="1:5">
      <c r="A1846" s="6">
        <v>45207</v>
      </c>
      <c r="B1846" t="str" cm="1">
        <f t="array" aca="1" ref="B1846" ca="1">INDEX(Inventario!B:B, RANDBETWEEN(1, COUNTA(Inventario!B:B)))</f>
        <v>Monitor HP Omen 27i</v>
      </c>
      <c r="C1846">
        <f t="shared" ca="1" si="28"/>
        <v>3</v>
      </c>
      <c r="D1846" s="5">
        <f ca="1">_xlfn.XLOOKUP(Tabla2[[#This Row],[Producto]],Table1[Nombre de Producto],Table1[Precio Unitario])</f>
        <v>8750</v>
      </c>
      <c r="E1846" s="5">
        <f ca="1">Tabla2[[#This Row],[Cantidad Vendida]]*Tabla2[[#This Row],[Precio Unitario]]</f>
        <v>26250</v>
      </c>
    </row>
    <row r="1847" spans="1:5">
      <c r="A1847" s="6">
        <v>45207</v>
      </c>
      <c r="B1847" t="str" cm="1">
        <f t="array" aca="1" ref="B1847" ca="1">INDEX(Inventario!B:B, RANDBETWEEN(1, COUNTA(Inventario!B:B)))</f>
        <v>Auriculares HyperX Cloud II</v>
      </c>
      <c r="C1847">
        <f t="shared" ca="1" si="28"/>
        <v>6</v>
      </c>
      <c r="D1847" s="5">
        <f ca="1">_xlfn.XLOOKUP(Tabla2[[#This Row],[Producto]],Table1[Nombre de Producto],Table1[Precio Unitario])</f>
        <v>1750</v>
      </c>
      <c r="E1847" s="5">
        <f ca="1">Tabla2[[#This Row],[Cantidad Vendida]]*Tabla2[[#This Row],[Precio Unitario]]</f>
        <v>10500</v>
      </c>
    </row>
    <row r="1848" spans="1:5">
      <c r="A1848" s="6">
        <v>45207</v>
      </c>
      <c r="B1848" t="str" cm="1">
        <f t="array" aca="1" ref="B1848" ca="1">INDEX(Inventario!B:B, RANDBETWEEN(1, COUNTA(Inventario!B:B)))</f>
        <v>Ratón Inalámbrico Razer DeathAdder V2</v>
      </c>
      <c r="C1848">
        <f t="shared" ca="1" si="28"/>
        <v>1</v>
      </c>
      <c r="D1848" s="5">
        <f ca="1">_xlfn.XLOOKUP(Tabla2[[#This Row],[Producto]],Table1[Nombre de Producto],Table1[Precio Unitario])</f>
        <v>1225</v>
      </c>
      <c r="E1848" s="5">
        <f ca="1">Tabla2[[#This Row],[Cantidad Vendida]]*Tabla2[[#This Row],[Precio Unitario]]</f>
        <v>1225</v>
      </c>
    </row>
    <row r="1849" spans="1:5">
      <c r="A1849" s="6">
        <v>45207</v>
      </c>
      <c r="B1849" t="str" cm="1">
        <f t="array" aca="1" ref="B1849" ca="1">INDEX(Inventario!B:B, RANDBETWEEN(1, COUNTA(Inventario!B:B)))</f>
        <v>Ratón Gaming SteelSeries Rival 600</v>
      </c>
      <c r="C1849">
        <f t="shared" ca="1" si="28"/>
        <v>6</v>
      </c>
      <c r="D1849" s="5">
        <f ca="1">_xlfn.XLOOKUP(Tabla2[[#This Row],[Producto]],Table1[Nombre de Producto],Table1[Precio Unitario])</f>
        <v>1400</v>
      </c>
      <c r="E1849" s="5">
        <f ca="1">Tabla2[[#This Row],[Cantidad Vendida]]*Tabla2[[#This Row],[Precio Unitario]]</f>
        <v>8400</v>
      </c>
    </row>
    <row r="1850" spans="1:5">
      <c r="A1850" s="6">
        <v>45207</v>
      </c>
      <c r="B1850" t="str" cm="1">
        <f t="array" aca="1" ref="B1850" ca="1">INDEX(Inventario!B:B, RANDBETWEEN(1, COUNTA(Inventario!B:B)))</f>
        <v>Monitor Acer Predator X27</v>
      </c>
      <c r="C1850">
        <f t="shared" ca="1" si="28"/>
        <v>8</v>
      </c>
      <c r="D1850" s="5">
        <f ca="1">_xlfn.XLOOKUP(Tabla2[[#This Row],[Producto]],Table1[Nombre de Producto],Table1[Precio Unitario])</f>
        <v>21000</v>
      </c>
      <c r="E1850" s="5">
        <f ca="1">Tabla2[[#This Row],[Cantidad Vendida]]*Tabla2[[#This Row],[Precio Unitario]]</f>
        <v>168000</v>
      </c>
    </row>
    <row r="1851" spans="1:5">
      <c r="A1851" s="6">
        <v>45207</v>
      </c>
      <c r="B1851" t="str" cm="1">
        <f t="array" aca="1" ref="B1851" ca="1">INDEX(Inventario!B:B, RANDBETWEEN(1, COUNTA(Inventario!B:B)))</f>
        <v>Auriculares Audio-Technica ATH-M50x</v>
      </c>
      <c r="C1851">
        <f t="shared" ca="1" si="28"/>
        <v>1</v>
      </c>
      <c r="D1851" s="5">
        <f ca="1">_xlfn.XLOOKUP(Tabla2[[#This Row],[Producto]],Table1[Nombre de Producto],Table1[Precio Unitario])</f>
        <v>2625</v>
      </c>
      <c r="E1851" s="5">
        <f ca="1">Tabla2[[#This Row],[Cantidad Vendida]]*Tabla2[[#This Row],[Precio Unitario]]</f>
        <v>2625</v>
      </c>
    </row>
    <row r="1852" spans="1:5">
      <c r="A1852" s="6">
        <v>45207</v>
      </c>
      <c r="B1852" t="str" cm="1">
        <f t="array" aca="1" ref="B1852" ca="1">INDEX(Inventario!B:B, RANDBETWEEN(1, COUNTA(Inventario!B:B)))</f>
        <v>Ratón Vertical Ergonomico Anker</v>
      </c>
      <c r="C1852">
        <f t="shared" ca="1" si="28"/>
        <v>5</v>
      </c>
      <c r="D1852" s="5">
        <f ca="1">_xlfn.XLOOKUP(Tabla2[[#This Row],[Producto]],Table1[Nombre de Producto],Table1[Precio Unitario])</f>
        <v>525</v>
      </c>
      <c r="E1852" s="5">
        <f ca="1">Tabla2[[#This Row],[Cantidad Vendida]]*Tabla2[[#This Row],[Precio Unitario]]</f>
        <v>2625</v>
      </c>
    </row>
    <row r="1853" spans="1:5">
      <c r="A1853" s="6">
        <v>45207</v>
      </c>
      <c r="B1853" t="str" cm="1">
        <f t="array" aca="1" ref="B1853" ca="1">INDEX(Inventario!B:B, RANDBETWEEN(1, COUNTA(Inventario!B:B)))</f>
        <v>Ratón Inalámbrico Apple Magic Mouse 2</v>
      </c>
      <c r="C1853">
        <f t="shared" ca="1" si="28"/>
        <v>6</v>
      </c>
      <c r="D1853" s="5">
        <f ca="1">_xlfn.XLOOKUP(Tabla2[[#This Row],[Producto]],Table1[Nombre de Producto],Table1[Precio Unitario])</f>
        <v>1400</v>
      </c>
      <c r="E1853" s="5">
        <f ca="1">Tabla2[[#This Row],[Cantidad Vendida]]*Tabla2[[#This Row],[Precio Unitario]]</f>
        <v>8400</v>
      </c>
    </row>
    <row r="1854" spans="1:5">
      <c r="A1854" s="6">
        <v>45207</v>
      </c>
      <c r="B1854" t="str" cm="1">
        <f t="array" aca="1" ref="B1854" ca="1">INDEX(Inventario!B:B, RANDBETWEEN(1, COUNTA(Inventario!B:B)))</f>
        <v>Ratón Gaming Glorious Model O</v>
      </c>
      <c r="C1854">
        <f t="shared" ca="1" si="28"/>
        <v>5</v>
      </c>
      <c r="D1854" s="5">
        <f ca="1">_xlfn.XLOOKUP(Tabla2[[#This Row],[Producto]],Table1[Nombre de Producto],Table1[Precio Unitario])</f>
        <v>875</v>
      </c>
      <c r="E1854" s="5">
        <f ca="1">Tabla2[[#This Row],[Cantidad Vendida]]*Tabla2[[#This Row],[Precio Unitario]]</f>
        <v>4375</v>
      </c>
    </row>
    <row r="1855" spans="1:5">
      <c r="A1855" s="6">
        <v>45207</v>
      </c>
      <c r="B1855" t="str" cm="1">
        <f t="array" aca="1" ref="B1855" ca="1">INDEX(Inventario!B:B, RANDBETWEEN(1, COUNTA(Inventario!B:B)))</f>
        <v>Ratón Gaming SteelSeries Rival 600</v>
      </c>
      <c r="C1855">
        <f t="shared" ca="1" si="28"/>
        <v>0</v>
      </c>
      <c r="D1855" s="5">
        <f ca="1">_xlfn.XLOOKUP(Tabla2[[#This Row],[Producto]],Table1[Nombre de Producto],Table1[Precio Unitario])</f>
        <v>1400</v>
      </c>
      <c r="E1855" s="5">
        <f ca="1">Tabla2[[#This Row],[Cantidad Vendida]]*Tabla2[[#This Row],[Precio Unitario]]</f>
        <v>0</v>
      </c>
    </row>
    <row r="1856" spans="1:5">
      <c r="A1856" s="6">
        <v>45207</v>
      </c>
      <c r="B1856" t="str" cm="1">
        <f t="array" aca="1" ref="B1856" ca="1">INDEX(Inventario!B:B, RANDBETWEEN(1, COUNTA(Inventario!B:B)))</f>
        <v>Ratón Inalámbrico Microsoft Arc</v>
      </c>
      <c r="C1856">
        <f t="shared" ca="1" si="28"/>
        <v>5</v>
      </c>
      <c r="D1856" s="5">
        <f ca="1">_xlfn.XLOOKUP(Tabla2[[#This Row],[Producto]],Table1[Nombre de Producto],Table1[Precio Unitario])</f>
        <v>1050</v>
      </c>
      <c r="E1856" s="5">
        <f ca="1">Tabla2[[#This Row],[Cantidad Vendida]]*Tabla2[[#This Row],[Precio Unitario]]</f>
        <v>5250</v>
      </c>
    </row>
    <row r="1857" spans="1:5">
      <c r="A1857" s="6">
        <v>45207</v>
      </c>
      <c r="B1857" t="str" cm="1">
        <f t="array" aca="1" ref="B1857" ca="1">INDEX(Inventario!B:B, RANDBETWEEN(1, COUNTA(Inventario!B:B)))</f>
        <v>Monitor LG UltraWide</v>
      </c>
      <c r="C1857">
        <f t="shared" ca="1" si="28"/>
        <v>9</v>
      </c>
      <c r="D1857" s="5">
        <f ca="1">_xlfn.XLOOKUP(Tabla2[[#This Row],[Producto]],Table1[Nombre de Producto],Table1[Precio Unitario])</f>
        <v>7000</v>
      </c>
      <c r="E1857" s="5">
        <f ca="1">Tabla2[[#This Row],[Cantidad Vendida]]*Tabla2[[#This Row],[Precio Unitario]]</f>
        <v>63000</v>
      </c>
    </row>
    <row r="1858" spans="1:5">
      <c r="A1858" s="6">
        <v>45207</v>
      </c>
      <c r="B1858" t="str" cm="1">
        <f t="array" aca="1" ref="B1858" ca="1">INDEX(Inventario!B:B, RANDBETWEEN(1, COUNTA(Inventario!B:B)))</f>
        <v>Ratón Gaming Glorious Model O</v>
      </c>
      <c r="C1858">
        <f t="shared" ca="1" si="28"/>
        <v>7</v>
      </c>
      <c r="D1858" s="5">
        <f ca="1">_xlfn.XLOOKUP(Tabla2[[#This Row],[Producto]],Table1[Nombre de Producto],Table1[Precio Unitario])</f>
        <v>875</v>
      </c>
      <c r="E1858" s="5">
        <f ca="1">Tabla2[[#This Row],[Cantidad Vendida]]*Tabla2[[#This Row],[Precio Unitario]]</f>
        <v>6125</v>
      </c>
    </row>
    <row r="1859" spans="1:5">
      <c r="A1859" s="6">
        <v>45207</v>
      </c>
      <c r="B1859" t="str" cm="1">
        <f t="array" aca="1" ref="B1859" ca="1">INDEX(Inventario!B:B, RANDBETWEEN(1, COUNTA(Inventario!B:B)))</f>
        <v>Auriculares Marshall Major III</v>
      </c>
      <c r="C1859">
        <f t="shared" ref="C1859:C1922" ca="1" si="29">RANDBETWEEN(0,12)</f>
        <v>5</v>
      </c>
      <c r="D1859" s="5">
        <f ca="1">_xlfn.XLOOKUP(Tabla2[[#This Row],[Producto]],Table1[Nombre de Producto],Table1[Precio Unitario])</f>
        <v>3150</v>
      </c>
      <c r="E1859" s="5">
        <f ca="1">Tabla2[[#This Row],[Cantidad Vendida]]*Tabla2[[#This Row],[Precio Unitario]]</f>
        <v>15750</v>
      </c>
    </row>
    <row r="1860" spans="1:5">
      <c r="A1860" s="6">
        <v>45207</v>
      </c>
      <c r="B1860" t="str" cm="1">
        <f t="array" aca="1" ref="B1860" ca="1">INDEX(Inventario!B:B, RANDBETWEEN(1, COUNTA(Inventario!B:B)))</f>
        <v>Monitor Samsung Odyssey G7</v>
      </c>
      <c r="C1860">
        <f t="shared" ca="1" si="29"/>
        <v>3</v>
      </c>
      <c r="D1860" s="5">
        <f ca="1">_xlfn.XLOOKUP(Tabla2[[#This Row],[Producto]],Table1[Nombre de Producto],Table1[Precio Unitario])</f>
        <v>12250</v>
      </c>
      <c r="E1860" s="5">
        <f ca="1">Tabla2[[#This Row],[Cantidad Vendida]]*Tabla2[[#This Row],[Precio Unitario]]</f>
        <v>36750</v>
      </c>
    </row>
    <row r="1861" spans="1:5">
      <c r="A1861" s="6">
        <v>45207</v>
      </c>
      <c r="B1861" t="str" cm="1">
        <f t="array" aca="1" ref="B1861" ca="1">INDEX(Inventario!B:B, RANDBETWEEN(1, COUNTA(Inventario!B:B)))</f>
        <v>Teclado Ergonómico Kinesis Advantage2</v>
      </c>
      <c r="C1861">
        <f t="shared" ca="1" si="29"/>
        <v>4</v>
      </c>
      <c r="D1861" s="5">
        <f ca="1">_xlfn.XLOOKUP(Tabla2[[#This Row],[Producto]],Table1[Nombre de Producto],Table1[Precio Unitario])</f>
        <v>6125</v>
      </c>
      <c r="E1861" s="5">
        <f ca="1">Tabla2[[#This Row],[Cantidad Vendida]]*Tabla2[[#This Row],[Precio Unitario]]</f>
        <v>24500</v>
      </c>
    </row>
    <row r="1862" spans="1:5">
      <c r="A1862" s="6">
        <v>45207</v>
      </c>
      <c r="B1862" t="str" cm="1">
        <f t="array" aca="1" ref="B1862" ca="1">INDEX(Inventario!B:B, RANDBETWEEN(1, COUNTA(Inventario!B:B)))</f>
        <v>Teclado Mecánico Das Keyboard 4</v>
      </c>
      <c r="C1862">
        <f t="shared" ca="1" si="29"/>
        <v>8</v>
      </c>
      <c r="D1862" s="5">
        <f ca="1">_xlfn.XLOOKUP(Tabla2[[#This Row],[Producto]],Table1[Nombre de Producto],Table1[Precio Unitario])</f>
        <v>2975</v>
      </c>
      <c r="E1862" s="5">
        <f ca="1">Tabla2[[#This Row],[Cantidad Vendida]]*Tabla2[[#This Row],[Precio Unitario]]</f>
        <v>23800</v>
      </c>
    </row>
    <row r="1863" spans="1:5">
      <c r="A1863" s="6">
        <v>45207</v>
      </c>
      <c r="B1863" t="str" cm="1">
        <f t="array" aca="1" ref="B1863" ca="1">INDEX(Inventario!B:B, RANDBETWEEN(1, COUNTA(Inventario!B:B)))</f>
        <v>Nombre de Producto</v>
      </c>
      <c r="C1863">
        <f t="shared" ca="1" si="29"/>
        <v>2</v>
      </c>
      <c r="D1863" s="5" t="e">
        <f ca="1">_xlfn.XLOOKUP(Tabla2[[#This Row],[Producto]],Table1[Nombre de Producto],Table1[Precio Unitario])</f>
        <v>#N/A</v>
      </c>
      <c r="E1863" s="5" t="e">
        <f ca="1">Tabla2[[#This Row],[Cantidad Vendida]]*Tabla2[[#This Row],[Precio Unitario]]</f>
        <v>#N/A</v>
      </c>
    </row>
    <row r="1864" spans="1:5">
      <c r="A1864" s="6">
        <v>45207</v>
      </c>
      <c r="B1864" t="str" cm="1">
        <f t="array" aca="1" ref="B1864" ca="1">INDEX(Inventario!B:B, RANDBETWEEN(1, COUNTA(Inventario!B:B)))</f>
        <v>Teclado Inalámbrico Arteck HB030B</v>
      </c>
      <c r="C1864">
        <f t="shared" ca="1" si="29"/>
        <v>0</v>
      </c>
      <c r="D1864" s="5">
        <f ca="1">_xlfn.XLOOKUP(Tabla2[[#This Row],[Producto]],Table1[Nombre de Producto],Table1[Precio Unitario])</f>
        <v>525</v>
      </c>
      <c r="E1864" s="5">
        <f ca="1">Tabla2[[#This Row],[Cantidad Vendida]]*Tabla2[[#This Row],[Precio Unitario]]</f>
        <v>0</v>
      </c>
    </row>
    <row r="1865" spans="1:5">
      <c r="A1865" s="6">
        <v>45207</v>
      </c>
      <c r="B1865" t="str" cm="1">
        <f t="array" aca="1" ref="B1865" ca="1">INDEX(Inventario!B:B, RANDBETWEEN(1, COUNTA(Inventario!B:B)))</f>
        <v>Ratón Gaming Redragon M602</v>
      </c>
      <c r="C1865">
        <f t="shared" ca="1" si="29"/>
        <v>1</v>
      </c>
      <c r="D1865" s="5">
        <f ca="1">_xlfn.XLOOKUP(Tabla2[[#This Row],[Producto]],Table1[Nombre de Producto],Table1[Precio Unitario])</f>
        <v>875</v>
      </c>
      <c r="E1865" s="5">
        <f ca="1">Tabla2[[#This Row],[Cantidad Vendida]]*Tabla2[[#This Row],[Precio Unitario]]</f>
        <v>875</v>
      </c>
    </row>
    <row r="1866" spans="1:5">
      <c r="A1866" s="6">
        <v>45207</v>
      </c>
      <c r="B1866" t="str" cm="1">
        <f t="array" aca="1" ref="B1866" ca="1">INDEX(Inventario!B:B, RANDBETWEEN(1, COUNTA(Inventario!B:B)))</f>
        <v>Teclado Mecánico Razer BlackWidow Elite</v>
      </c>
      <c r="C1866">
        <f t="shared" ca="1" si="29"/>
        <v>4</v>
      </c>
      <c r="D1866" s="5">
        <f ca="1">_xlfn.XLOOKUP(Tabla2[[#This Row],[Producto]],Table1[Nombre de Producto],Table1[Precio Unitario])</f>
        <v>2975</v>
      </c>
      <c r="E1866" s="5">
        <f ca="1">Tabla2[[#This Row],[Cantidad Vendida]]*Tabla2[[#This Row],[Precio Unitario]]</f>
        <v>11900</v>
      </c>
    </row>
    <row r="1867" spans="1:5">
      <c r="A1867" s="6">
        <v>45207</v>
      </c>
      <c r="B1867" t="str" cm="1">
        <f t="array" aca="1" ref="B1867" ca="1">INDEX(Inventario!B:B, RANDBETWEEN(1, COUNTA(Inventario!B:B)))</f>
        <v>Webcam Logitech C920</v>
      </c>
      <c r="C1867">
        <f t="shared" ca="1" si="29"/>
        <v>11</v>
      </c>
      <c r="D1867" s="5">
        <f ca="1">_xlfn.XLOOKUP(Tabla2[[#This Row],[Producto]],Table1[Nombre de Producto],Table1[Precio Unitario])</f>
        <v>1400</v>
      </c>
      <c r="E1867" s="5">
        <f ca="1">Tabla2[[#This Row],[Cantidad Vendida]]*Tabla2[[#This Row],[Precio Unitario]]</f>
        <v>15400</v>
      </c>
    </row>
    <row r="1868" spans="1:5">
      <c r="A1868" s="6">
        <v>45207</v>
      </c>
      <c r="B1868" t="str" cm="1">
        <f t="array" aca="1" ref="B1868" ca="1">INDEX(Inventario!B:B, RANDBETWEEN(1, COUNTA(Inventario!B:B)))</f>
        <v>Monitor Philips Brilliance 329P9H</v>
      </c>
      <c r="C1868">
        <f t="shared" ca="1" si="29"/>
        <v>9</v>
      </c>
      <c r="D1868" s="5">
        <f ca="1">_xlfn.XLOOKUP(Tabla2[[#This Row],[Producto]],Table1[Nombre de Producto],Table1[Precio Unitario])</f>
        <v>12250</v>
      </c>
      <c r="E1868" s="5">
        <f ca="1">Tabla2[[#This Row],[Cantidad Vendida]]*Tabla2[[#This Row],[Precio Unitario]]</f>
        <v>110250</v>
      </c>
    </row>
    <row r="1869" spans="1:5">
      <c r="A1869" s="6">
        <v>45207</v>
      </c>
      <c r="B1869" t="str" cm="1">
        <f t="array" aca="1" ref="B1869" ca="1">INDEX(Inventario!B:B, RANDBETWEEN(1, COUNTA(Inventario!B:B)))</f>
        <v>Webcam Razer Kiyo</v>
      </c>
      <c r="C1869">
        <f t="shared" ca="1" si="29"/>
        <v>9</v>
      </c>
      <c r="D1869" s="5">
        <f ca="1">_xlfn.XLOOKUP(Tabla2[[#This Row],[Producto]],Table1[Nombre de Producto],Table1[Precio Unitario])</f>
        <v>1750</v>
      </c>
      <c r="E1869" s="5">
        <f ca="1">Tabla2[[#This Row],[Cantidad Vendida]]*Tabla2[[#This Row],[Precio Unitario]]</f>
        <v>15750</v>
      </c>
    </row>
    <row r="1870" spans="1:5">
      <c r="A1870" s="6">
        <v>45207</v>
      </c>
      <c r="B1870" t="str" cm="1">
        <f t="array" aca="1" ref="B1870" ca="1">INDEX(Inventario!B:B, RANDBETWEEN(1, COUNTA(Inventario!B:B)))</f>
        <v>Monitor AOC Agon AG352UCG6</v>
      </c>
      <c r="C1870">
        <f t="shared" ca="1" si="29"/>
        <v>12</v>
      </c>
      <c r="D1870" s="5">
        <f ca="1">_xlfn.XLOOKUP(Tabla2[[#This Row],[Producto]],Table1[Nombre de Producto],Table1[Precio Unitario])</f>
        <v>12250</v>
      </c>
      <c r="E1870" s="5">
        <f ca="1">Tabla2[[#This Row],[Cantidad Vendida]]*Tabla2[[#This Row],[Precio Unitario]]</f>
        <v>147000</v>
      </c>
    </row>
    <row r="1871" spans="1:5">
      <c r="A1871" s="6">
        <v>45207</v>
      </c>
      <c r="B1871" t="str" cm="1">
        <f t="array" aca="1" ref="B1871" ca="1">INDEX(Inventario!B:B, RANDBETWEEN(1, COUNTA(Inventario!B:B)))</f>
        <v>Teclado Mecánico Das Keyboard 4</v>
      </c>
      <c r="C1871">
        <f t="shared" ca="1" si="29"/>
        <v>4</v>
      </c>
      <c r="D1871" s="5">
        <f ca="1">_xlfn.XLOOKUP(Tabla2[[#This Row],[Producto]],Table1[Nombre de Producto],Table1[Precio Unitario])</f>
        <v>2975</v>
      </c>
      <c r="E1871" s="5">
        <f ca="1">Tabla2[[#This Row],[Cantidad Vendida]]*Tabla2[[#This Row],[Precio Unitario]]</f>
        <v>11900</v>
      </c>
    </row>
    <row r="1872" spans="1:5">
      <c r="A1872" s="6">
        <v>45207</v>
      </c>
      <c r="B1872" t="str" cm="1">
        <f t="array" aca="1" ref="B1872" ca="1">INDEX(Inventario!B:B, RANDBETWEEN(1, COUNTA(Inventario!B:B)))</f>
        <v>Auriculares Sennheiser HD 660 S</v>
      </c>
      <c r="C1872">
        <f t="shared" ca="1" si="29"/>
        <v>8</v>
      </c>
      <c r="D1872" s="5">
        <f ca="1">_xlfn.XLOOKUP(Tabla2[[#This Row],[Producto]],Table1[Nombre de Producto],Table1[Precio Unitario])</f>
        <v>8750</v>
      </c>
      <c r="E1872" s="5">
        <f ca="1">Tabla2[[#This Row],[Cantidad Vendida]]*Tabla2[[#This Row],[Precio Unitario]]</f>
        <v>70000</v>
      </c>
    </row>
    <row r="1873" spans="1:5">
      <c r="A1873" s="6">
        <v>45207</v>
      </c>
      <c r="B1873" t="str" cm="1">
        <f t="array" aca="1" ref="B1873" ca="1">INDEX(Inventario!B:B, RANDBETWEEN(1, COUNTA(Inventario!B:B)))</f>
        <v>Monitor Dell UltraSharp 27</v>
      </c>
      <c r="C1873">
        <f t="shared" ca="1" si="29"/>
        <v>6</v>
      </c>
      <c r="D1873" s="5">
        <f ca="1">_xlfn.XLOOKUP(Tabla2[[#This Row],[Producto]],Table1[Nombre de Producto],Table1[Precio Unitario])</f>
        <v>8750</v>
      </c>
      <c r="E1873" s="5">
        <f ca="1">Tabla2[[#This Row],[Cantidad Vendida]]*Tabla2[[#This Row],[Precio Unitario]]</f>
        <v>52500</v>
      </c>
    </row>
    <row r="1874" spans="1:5">
      <c r="A1874" s="6">
        <v>45207</v>
      </c>
      <c r="B1874" t="str" cm="1">
        <f t="array" aca="1" ref="B1874" ca="1">INDEX(Inventario!B:B, RANDBETWEEN(1, COUNTA(Inventario!B:B)))</f>
        <v>Nombre de Producto</v>
      </c>
      <c r="C1874">
        <f t="shared" ca="1" si="29"/>
        <v>10</v>
      </c>
      <c r="D1874" s="5" t="e">
        <f ca="1">_xlfn.XLOOKUP(Tabla2[[#This Row],[Producto]],Table1[Nombre de Producto],Table1[Precio Unitario])</f>
        <v>#N/A</v>
      </c>
      <c r="E1874" s="5" t="e">
        <f ca="1">Tabla2[[#This Row],[Cantidad Vendida]]*Tabla2[[#This Row],[Precio Unitario]]</f>
        <v>#N/A</v>
      </c>
    </row>
    <row r="1875" spans="1:5">
      <c r="A1875" s="6">
        <v>45207</v>
      </c>
      <c r="B1875" t="str" cm="1">
        <f t="array" aca="1" ref="B1875" ca="1">INDEX(Inventario!B:B, RANDBETWEEN(1, COUNTA(Inventario!B:B)))</f>
        <v>Ratón Inalámbrico Logitech MX Anywhere 2S</v>
      </c>
      <c r="C1875">
        <f t="shared" ca="1" si="29"/>
        <v>6</v>
      </c>
      <c r="D1875" s="5">
        <f ca="1">_xlfn.XLOOKUP(Tabla2[[#This Row],[Producto]],Table1[Nombre de Producto],Table1[Precio Unitario])</f>
        <v>1050</v>
      </c>
      <c r="E1875" s="5">
        <f ca="1">Tabla2[[#This Row],[Cantidad Vendida]]*Tabla2[[#This Row],[Precio Unitario]]</f>
        <v>6300</v>
      </c>
    </row>
    <row r="1876" spans="1:5">
      <c r="A1876" s="6">
        <v>45207</v>
      </c>
      <c r="B1876" t="str" cm="1">
        <f t="array" aca="1" ref="B1876" ca="1">INDEX(Inventario!B:B, RANDBETWEEN(1, COUNTA(Inventario!B:B)))</f>
        <v>Monitor AOC Agon AG352UCG6</v>
      </c>
      <c r="C1876">
        <f t="shared" ca="1" si="29"/>
        <v>10</v>
      </c>
      <c r="D1876" s="5">
        <f ca="1">_xlfn.XLOOKUP(Tabla2[[#This Row],[Producto]],Table1[Nombre de Producto],Table1[Precio Unitario])</f>
        <v>12250</v>
      </c>
      <c r="E1876" s="5">
        <f ca="1">Tabla2[[#This Row],[Cantidad Vendida]]*Tabla2[[#This Row],[Precio Unitario]]</f>
        <v>122500</v>
      </c>
    </row>
    <row r="1877" spans="1:5">
      <c r="A1877" s="6">
        <v>45207</v>
      </c>
      <c r="B1877" t="str" cm="1">
        <f t="array" aca="1" ref="B1877" ca="1">INDEX(Inventario!B:B, RANDBETWEEN(1, COUNTA(Inventario!B:B)))</f>
        <v>Ratón Inalámbrico Logitech MX Master 3</v>
      </c>
      <c r="C1877">
        <f t="shared" ca="1" si="29"/>
        <v>6</v>
      </c>
      <c r="D1877" s="5">
        <f ca="1">_xlfn.XLOOKUP(Tabla2[[#This Row],[Producto]],Table1[Nombre de Producto],Table1[Precio Unitario])</f>
        <v>1750</v>
      </c>
      <c r="E1877" s="5">
        <f ca="1">Tabla2[[#This Row],[Cantidad Vendida]]*Tabla2[[#This Row],[Precio Unitario]]</f>
        <v>10500</v>
      </c>
    </row>
    <row r="1878" spans="1:5">
      <c r="A1878" s="6">
        <v>45207</v>
      </c>
      <c r="B1878" t="str" cm="1">
        <f t="array" aca="1" ref="B1878" ca="1">INDEX(Inventario!B:B, RANDBETWEEN(1, COUNTA(Inventario!B:B)))</f>
        <v>Ratón Inalámbrico Apple Magic Mouse 2</v>
      </c>
      <c r="C1878">
        <f t="shared" ca="1" si="29"/>
        <v>0</v>
      </c>
      <c r="D1878" s="5">
        <f ca="1">_xlfn.XLOOKUP(Tabla2[[#This Row],[Producto]],Table1[Nombre de Producto],Table1[Precio Unitario])</f>
        <v>1400</v>
      </c>
      <c r="E1878" s="5">
        <f ca="1">Tabla2[[#This Row],[Cantidad Vendida]]*Tabla2[[#This Row],[Precio Unitario]]</f>
        <v>0</v>
      </c>
    </row>
    <row r="1879" spans="1:5">
      <c r="A1879" s="6">
        <v>45207</v>
      </c>
      <c r="B1879" t="str" cm="1">
        <f t="array" aca="1" ref="B1879" ca="1">INDEX(Inventario!B:B, RANDBETWEEN(1, COUNTA(Inventario!B:B)))</f>
        <v>Auriculares Jabra Elite 85h</v>
      </c>
      <c r="C1879">
        <f t="shared" ca="1" si="29"/>
        <v>8</v>
      </c>
      <c r="D1879" s="5">
        <f ca="1">_xlfn.XLOOKUP(Tabla2[[#This Row],[Producto]],Table1[Nombre de Producto],Table1[Precio Unitario])</f>
        <v>4375</v>
      </c>
      <c r="E1879" s="5">
        <f ca="1">Tabla2[[#This Row],[Cantidad Vendida]]*Tabla2[[#This Row],[Precio Unitario]]</f>
        <v>35000</v>
      </c>
    </row>
    <row r="1880" spans="1:5">
      <c r="A1880" s="6">
        <v>45207</v>
      </c>
      <c r="B1880" t="str" cm="1">
        <f t="array" aca="1" ref="B1880" ca="1">INDEX(Inventario!B:B, RANDBETWEEN(1, COUNTA(Inventario!B:B)))</f>
        <v>Teclado Ergonómico Kinesis Advantage2</v>
      </c>
      <c r="C1880">
        <f t="shared" ca="1" si="29"/>
        <v>4</v>
      </c>
      <c r="D1880" s="5">
        <f ca="1">_xlfn.XLOOKUP(Tabla2[[#This Row],[Producto]],Table1[Nombre de Producto],Table1[Precio Unitario])</f>
        <v>6125</v>
      </c>
      <c r="E1880" s="5">
        <f ca="1">Tabla2[[#This Row],[Cantidad Vendida]]*Tabla2[[#This Row],[Precio Unitario]]</f>
        <v>24500</v>
      </c>
    </row>
    <row r="1881" spans="1:5">
      <c r="A1881" s="6">
        <v>45207</v>
      </c>
      <c r="B1881" t="str" cm="1">
        <f t="array" aca="1" ref="B1881" ca="1">INDEX(Inventario!B:B, RANDBETWEEN(1, COUNTA(Inventario!B:B)))</f>
        <v>Auriculares Beyerdynamic DT 990 Pro</v>
      </c>
      <c r="C1881">
        <f t="shared" ca="1" si="29"/>
        <v>11</v>
      </c>
      <c r="D1881" s="5">
        <f ca="1">_xlfn.XLOOKUP(Tabla2[[#This Row],[Producto]],Table1[Nombre de Producto],Table1[Precio Unitario])</f>
        <v>6125</v>
      </c>
      <c r="E1881" s="5">
        <f ca="1">Tabla2[[#This Row],[Cantidad Vendida]]*Tabla2[[#This Row],[Precio Unitario]]</f>
        <v>67375</v>
      </c>
    </row>
    <row r="1882" spans="1:5">
      <c r="A1882" s="6">
        <v>45207</v>
      </c>
      <c r="B1882" t="str" cm="1">
        <f t="array" aca="1" ref="B1882" ca="1">INDEX(Inventario!B:B, RANDBETWEEN(1, COUNTA(Inventario!B:B)))</f>
        <v>Webcam Logitech C920</v>
      </c>
      <c r="C1882">
        <f t="shared" ca="1" si="29"/>
        <v>11</v>
      </c>
      <c r="D1882" s="5">
        <f ca="1">_xlfn.XLOOKUP(Tabla2[[#This Row],[Producto]],Table1[Nombre de Producto],Table1[Precio Unitario])</f>
        <v>1400</v>
      </c>
      <c r="E1882" s="5">
        <f ca="1">Tabla2[[#This Row],[Cantidad Vendida]]*Tabla2[[#This Row],[Precio Unitario]]</f>
        <v>15400</v>
      </c>
    </row>
    <row r="1883" spans="1:5">
      <c r="A1883" s="6">
        <v>45207</v>
      </c>
      <c r="B1883" t="str" cm="1">
        <f t="array" aca="1" ref="B1883" ca="1">INDEX(Inventario!B:B, RANDBETWEEN(1, COUNTA(Inventario!B:B)))</f>
        <v>Ratón Inalámbrico Logitech MX Anywhere 2S</v>
      </c>
      <c r="C1883">
        <f t="shared" ca="1" si="29"/>
        <v>5</v>
      </c>
      <c r="D1883" s="5">
        <f ca="1">_xlfn.XLOOKUP(Tabla2[[#This Row],[Producto]],Table1[Nombre de Producto],Table1[Precio Unitario])</f>
        <v>1050</v>
      </c>
      <c r="E1883" s="5">
        <f ca="1">Tabla2[[#This Row],[Cantidad Vendida]]*Tabla2[[#This Row],[Precio Unitario]]</f>
        <v>5250</v>
      </c>
    </row>
    <row r="1884" spans="1:5">
      <c r="A1884" s="6">
        <v>45207</v>
      </c>
      <c r="B1884" t="str" cm="1">
        <f t="array" aca="1" ref="B1884" ca="1">INDEX(Inventario!B:B, RANDBETWEEN(1, COUNTA(Inventario!B:B)))</f>
        <v>Teclado Compacto Keychron K2</v>
      </c>
      <c r="C1884">
        <f t="shared" ca="1" si="29"/>
        <v>6</v>
      </c>
      <c r="D1884" s="5">
        <f ca="1">_xlfn.XLOOKUP(Tabla2[[#This Row],[Producto]],Table1[Nombre de Producto],Table1[Precio Unitario])</f>
        <v>1225</v>
      </c>
      <c r="E1884" s="5">
        <f ca="1">Tabla2[[#This Row],[Cantidad Vendida]]*Tabla2[[#This Row],[Precio Unitario]]</f>
        <v>7350</v>
      </c>
    </row>
    <row r="1885" spans="1:5">
      <c r="A1885" s="6">
        <v>45207</v>
      </c>
      <c r="B1885" t="str" cm="1">
        <f t="array" aca="1" ref="B1885" ca="1">INDEX(Inventario!B:B, RANDBETWEEN(1, COUNTA(Inventario!B:B)))</f>
        <v>Auriculares Marshall Major III</v>
      </c>
      <c r="C1885">
        <f t="shared" ca="1" si="29"/>
        <v>2</v>
      </c>
      <c r="D1885" s="5">
        <f ca="1">_xlfn.XLOOKUP(Tabla2[[#This Row],[Producto]],Table1[Nombre de Producto],Table1[Precio Unitario])</f>
        <v>3150</v>
      </c>
      <c r="E1885" s="5">
        <f ca="1">Tabla2[[#This Row],[Cantidad Vendida]]*Tabla2[[#This Row],[Precio Unitario]]</f>
        <v>6300</v>
      </c>
    </row>
    <row r="1886" spans="1:5">
      <c r="A1886" s="6">
        <v>45207</v>
      </c>
      <c r="B1886" t="str" cm="1">
        <f t="array" aca="1" ref="B1886" ca="1">INDEX(Inventario!B:B, RANDBETWEEN(1, COUNTA(Inventario!B:B)))</f>
        <v>Teclado Ergonómico Kinesis Advantage2</v>
      </c>
      <c r="C1886">
        <f t="shared" ca="1" si="29"/>
        <v>5</v>
      </c>
      <c r="D1886" s="5">
        <f ca="1">_xlfn.XLOOKUP(Tabla2[[#This Row],[Producto]],Table1[Nombre de Producto],Table1[Precio Unitario])</f>
        <v>6125</v>
      </c>
      <c r="E1886" s="5">
        <f ca="1">Tabla2[[#This Row],[Cantidad Vendida]]*Tabla2[[#This Row],[Precio Unitario]]</f>
        <v>30625</v>
      </c>
    </row>
    <row r="1887" spans="1:5">
      <c r="A1887" s="6">
        <v>45214</v>
      </c>
      <c r="B1887" t="str" cm="1">
        <f t="array" aca="1" ref="B1887" ca="1">INDEX(Inventario!B:B, RANDBETWEEN(1, COUNTA(Inventario!B:B)))</f>
        <v>Monitor HP Omen 27i</v>
      </c>
      <c r="C1887">
        <f t="shared" ca="1" si="29"/>
        <v>6</v>
      </c>
      <c r="D1887" s="5">
        <f ca="1">_xlfn.XLOOKUP(Tabla2[[#This Row],[Producto]],Table1[Nombre de Producto],Table1[Precio Unitario])</f>
        <v>8750</v>
      </c>
      <c r="E1887" s="5">
        <f ca="1">Tabla2[[#This Row],[Cantidad Vendida]]*Tabla2[[#This Row],[Precio Unitario]]</f>
        <v>52500</v>
      </c>
    </row>
    <row r="1888" spans="1:5">
      <c r="A1888" s="6">
        <v>45214</v>
      </c>
      <c r="B1888" t="str" cm="1">
        <f t="array" aca="1" ref="B1888" ca="1">INDEX(Inventario!B:B, RANDBETWEEN(1, COUNTA(Inventario!B:B)))</f>
        <v>Monitor ASUS ROG Swift</v>
      </c>
      <c r="C1888">
        <f t="shared" ca="1" si="29"/>
        <v>9</v>
      </c>
      <c r="D1888" s="5">
        <f ca="1">_xlfn.XLOOKUP(Tabla2[[#This Row],[Producto]],Table1[Nombre de Producto],Table1[Precio Unitario])</f>
        <v>14000</v>
      </c>
      <c r="E1888" s="5">
        <f ca="1">Tabla2[[#This Row],[Cantidad Vendida]]*Tabla2[[#This Row],[Precio Unitario]]</f>
        <v>126000</v>
      </c>
    </row>
    <row r="1889" spans="1:5">
      <c r="A1889" s="6">
        <v>45214</v>
      </c>
      <c r="B1889" t="str" cm="1">
        <f t="array" aca="1" ref="B1889" ca="1">INDEX(Inventario!B:B, RANDBETWEEN(1, COUNTA(Inventario!B:B)))</f>
        <v>Auriculares Sennheiser HD 660 S</v>
      </c>
      <c r="C1889">
        <f t="shared" ca="1" si="29"/>
        <v>9</v>
      </c>
      <c r="D1889" s="5">
        <f ca="1">_xlfn.XLOOKUP(Tabla2[[#This Row],[Producto]],Table1[Nombre de Producto],Table1[Precio Unitario])</f>
        <v>8750</v>
      </c>
      <c r="E1889" s="5">
        <f ca="1">Tabla2[[#This Row],[Cantidad Vendida]]*Tabla2[[#This Row],[Precio Unitario]]</f>
        <v>78750</v>
      </c>
    </row>
    <row r="1890" spans="1:5">
      <c r="A1890" s="6">
        <v>45214</v>
      </c>
      <c r="B1890" t="str" cm="1">
        <f t="array" aca="1" ref="B1890" ca="1">INDEX(Inventario!B:B, RANDBETWEEN(1, COUNTA(Inventario!B:B)))</f>
        <v>Monitor AOC Agon AG352UCG6</v>
      </c>
      <c r="C1890">
        <f t="shared" ca="1" si="29"/>
        <v>10</v>
      </c>
      <c r="D1890" s="5">
        <f ca="1">_xlfn.XLOOKUP(Tabla2[[#This Row],[Producto]],Table1[Nombre de Producto],Table1[Precio Unitario])</f>
        <v>12250</v>
      </c>
      <c r="E1890" s="5">
        <f ca="1">Tabla2[[#This Row],[Cantidad Vendida]]*Tabla2[[#This Row],[Precio Unitario]]</f>
        <v>122500</v>
      </c>
    </row>
    <row r="1891" spans="1:5">
      <c r="A1891" s="6">
        <v>45214</v>
      </c>
      <c r="B1891" t="str" cm="1">
        <f t="array" aca="1" ref="B1891" ca="1">INDEX(Inventario!B:B, RANDBETWEEN(1, COUNTA(Inventario!B:B)))</f>
        <v>Teclado Compacto Keychron K2</v>
      </c>
      <c r="C1891">
        <f t="shared" ca="1" si="29"/>
        <v>6</v>
      </c>
      <c r="D1891" s="5">
        <f ca="1">_xlfn.XLOOKUP(Tabla2[[#This Row],[Producto]],Table1[Nombre de Producto],Table1[Precio Unitario])</f>
        <v>1225</v>
      </c>
      <c r="E1891" s="5">
        <f ca="1">Tabla2[[#This Row],[Cantidad Vendida]]*Tabla2[[#This Row],[Precio Unitario]]</f>
        <v>7350</v>
      </c>
    </row>
    <row r="1892" spans="1:5">
      <c r="A1892" s="6">
        <v>45214</v>
      </c>
      <c r="B1892" t="str" cm="1">
        <f t="array" aca="1" ref="B1892" ca="1">INDEX(Inventario!B:B, RANDBETWEEN(1, COUNTA(Inventario!B:B)))</f>
        <v>Ratón Vertical Ergonomico Anker</v>
      </c>
      <c r="C1892">
        <f t="shared" ca="1" si="29"/>
        <v>12</v>
      </c>
      <c r="D1892" s="5">
        <f ca="1">_xlfn.XLOOKUP(Tabla2[[#This Row],[Producto]],Table1[Nombre de Producto],Table1[Precio Unitario])</f>
        <v>525</v>
      </c>
      <c r="E1892" s="5">
        <f ca="1">Tabla2[[#This Row],[Cantidad Vendida]]*Tabla2[[#This Row],[Precio Unitario]]</f>
        <v>6300</v>
      </c>
    </row>
    <row r="1893" spans="1:5">
      <c r="A1893" s="6">
        <v>45214</v>
      </c>
      <c r="B1893" t="str" cm="1">
        <f t="array" aca="1" ref="B1893" ca="1">INDEX(Inventario!B:B, RANDBETWEEN(1, COUNTA(Inventario!B:B)))</f>
        <v>Teclado Gamer Razer Huntsman Mini</v>
      </c>
      <c r="C1893">
        <f t="shared" ca="1" si="29"/>
        <v>4</v>
      </c>
      <c r="D1893" s="5">
        <f ca="1">_xlfn.XLOOKUP(Tabla2[[#This Row],[Producto]],Table1[Nombre de Producto],Table1[Precio Unitario])</f>
        <v>2450</v>
      </c>
      <c r="E1893" s="5">
        <f ca="1">Tabla2[[#This Row],[Cantidad Vendida]]*Tabla2[[#This Row],[Precio Unitario]]</f>
        <v>9800</v>
      </c>
    </row>
    <row r="1894" spans="1:5">
      <c r="A1894" s="6">
        <v>45214</v>
      </c>
      <c r="B1894" t="str" cm="1">
        <f t="array" aca="1" ref="B1894" ca="1">INDEX(Inventario!B:B, RANDBETWEEN(1, COUNTA(Inventario!B:B)))</f>
        <v>Teclado Retroiluminado Corsair K70</v>
      </c>
      <c r="C1894">
        <f t="shared" ca="1" si="29"/>
        <v>12</v>
      </c>
      <c r="D1894" s="5">
        <f ca="1">_xlfn.XLOOKUP(Tabla2[[#This Row],[Producto]],Table1[Nombre de Producto],Table1[Precio Unitario])</f>
        <v>2800</v>
      </c>
      <c r="E1894" s="5">
        <f ca="1">Tabla2[[#This Row],[Cantidad Vendida]]*Tabla2[[#This Row],[Precio Unitario]]</f>
        <v>33600</v>
      </c>
    </row>
    <row r="1895" spans="1:5">
      <c r="A1895" s="6">
        <v>45214</v>
      </c>
      <c r="B1895" t="str" cm="1">
        <f t="array" aca="1" ref="B1895" ca="1">INDEX(Inventario!B:B, RANDBETWEEN(1, COUNTA(Inventario!B:B)))</f>
        <v>Monitor HP Omen 27i</v>
      </c>
      <c r="C1895">
        <f t="shared" ca="1" si="29"/>
        <v>4</v>
      </c>
      <c r="D1895" s="5">
        <f ca="1">_xlfn.XLOOKUP(Tabla2[[#This Row],[Producto]],Table1[Nombre de Producto],Table1[Precio Unitario])</f>
        <v>8750</v>
      </c>
      <c r="E1895" s="5">
        <f ca="1">Tabla2[[#This Row],[Cantidad Vendida]]*Tabla2[[#This Row],[Precio Unitario]]</f>
        <v>35000</v>
      </c>
    </row>
    <row r="1896" spans="1:5">
      <c r="A1896" s="6">
        <v>45214</v>
      </c>
      <c r="B1896" t="str" cm="1">
        <f t="array" aca="1" ref="B1896" ca="1">INDEX(Inventario!B:B, RANDBETWEEN(1, COUNTA(Inventario!B:B)))</f>
        <v>Teclado Mecánico Logitech G915</v>
      </c>
      <c r="C1896">
        <f t="shared" ca="1" si="29"/>
        <v>8</v>
      </c>
      <c r="D1896" s="5">
        <f ca="1">_xlfn.XLOOKUP(Tabla2[[#This Row],[Producto]],Table1[Nombre de Producto],Table1[Precio Unitario])</f>
        <v>4007.5</v>
      </c>
      <c r="E1896" s="5">
        <f ca="1">Tabla2[[#This Row],[Cantidad Vendida]]*Tabla2[[#This Row],[Precio Unitario]]</f>
        <v>32060</v>
      </c>
    </row>
    <row r="1897" spans="1:5">
      <c r="A1897" s="6">
        <v>45214</v>
      </c>
      <c r="B1897" t="str" cm="1">
        <f t="array" aca="1" ref="B1897" ca="1">INDEX(Inventario!B:B, RANDBETWEEN(1, COUNTA(Inventario!B:B)))</f>
        <v>Teclado Numérico Jelly Comb</v>
      </c>
      <c r="C1897">
        <f t="shared" ca="1" si="29"/>
        <v>10</v>
      </c>
      <c r="D1897" s="5">
        <f ca="1">_xlfn.XLOOKUP(Tabla2[[#This Row],[Producto]],Table1[Nombre de Producto],Table1[Precio Unitario])</f>
        <v>525</v>
      </c>
      <c r="E1897" s="5">
        <f ca="1">Tabla2[[#This Row],[Cantidad Vendida]]*Tabla2[[#This Row],[Precio Unitario]]</f>
        <v>5250</v>
      </c>
    </row>
    <row r="1898" spans="1:5">
      <c r="A1898" s="6">
        <v>45214</v>
      </c>
      <c r="B1898" t="str" cm="1">
        <f t="array" aca="1" ref="B1898" ca="1">INDEX(Inventario!B:B, RANDBETWEEN(1, COUNTA(Inventario!B:B)))</f>
        <v>Monitor Samsung Odyssey G7</v>
      </c>
      <c r="C1898">
        <f t="shared" ca="1" si="29"/>
        <v>7</v>
      </c>
      <c r="D1898" s="5">
        <f ca="1">_xlfn.XLOOKUP(Tabla2[[#This Row],[Producto]],Table1[Nombre de Producto],Table1[Precio Unitario])</f>
        <v>12250</v>
      </c>
      <c r="E1898" s="5">
        <f ca="1">Tabla2[[#This Row],[Cantidad Vendida]]*Tabla2[[#This Row],[Precio Unitario]]</f>
        <v>85750</v>
      </c>
    </row>
    <row r="1899" spans="1:5">
      <c r="A1899" s="6">
        <v>45214</v>
      </c>
      <c r="B1899" t="str" cm="1">
        <f t="array" aca="1" ref="B1899" ca="1">INDEX(Inventario!B:B, RANDBETWEEN(1, COUNTA(Inventario!B:B)))</f>
        <v>Monitor ViewSonic VX2776-SMHD</v>
      </c>
      <c r="C1899">
        <f t="shared" ca="1" si="29"/>
        <v>1</v>
      </c>
      <c r="D1899" s="5">
        <f ca="1">_xlfn.XLOOKUP(Tabla2[[#This Row],[Producto]],Table1[Nombre de Producto],Table1[Precio Unitario])</f>
        <v>3150</v>
      </c>
      <c r="E1899" s="5">
        <f ca="1">Tabla2[[#This Row],[Cantidad Vendida]]*Tabla2[[#This Row],[Precio Unitario]]</f>
        <v>3150</v>
      </c>
    </row>
    <row r="1900" spans="1:5">
      <c r="A1900" s="6">
        <v>45214</v>
      </c>
      <c r="B1900" t="str" cm="1">
        <f t="array" aca="1" ref="B1900" ca="1">INDEX(Inventario!B:B, RANDBETWEEN(1, COUNTA(Inventario!B:B)))</f>
        <v>Webcam Logitech C920</v>
      </c>
      <c r="C1900">
        <f t="shared" ca="1" si="29"/>
        <v>5</v>
      </c>
      <c r="D1900" s="5">
        <f ca="1">_xlfn.XLOOKUP(Tabla2[[#This Row],[Producto]],Table1[Nombre de Producto],Table1[Precio Unitario])</f>
        <v>1400</v>
      </c>
      <c r="E1900" s="5">
        <f ca="1">Tabla2[[#This Row],[Cantidad Vendida]]*Tabla2[[#This Row],[Precio Unitario]]</f>
        <v>7000</v>
      </c>
    </row>
    <row r="1901" spans="1:5">
      <c r="A1901" s="6">
        <v>45214</v>
      </c>
      <c r="B1901" t="str" cm="1">
        <f t="array" aca="1" ref="B1901" ca="1">INDEX(Inventario!B:B, RANDBETWEEN(1, COUNTA(Inventario!B:B)))</f>
        <v>Teclado Gamer Razer Huntsman Mini</v>
      </c>
      <c r="C1901">
        <f t="shared" ca="1" si="29"/>
        <v>2</v>
      </c>
      <c r="D1901" s="5">
        <f ca="1">_xlfn.XLOOKUP(Tabla2[[#This Row],[Producto]],Table1[Nombre de Producto],Table1[Precio Unitario])</f>
        <v>2450</v>
      </c>
      <c r="E1901" s="5">
        <f ca="1">Tabla2[[#This Row],[Cantidad Vendida]]*Tabla2[[#This Row],[Precio Unitario]]</f>
        <v>4900</v>
      </c>
    </row>
    <row r="1902" spans="1:5">
      <c r="A1902" s="6">
        <v>45214</v>
      </c>
      <c r="B1902" t="str" cm="1">
        <f t="array" aca="1" ref="B1902" ca="1">INDEX(Inventario!B:B, RANDBETWEEN(1, COUNTA(Inventario!B:B)))</f>
        <v>Ratón Inalámbrico Logitech Pebble M350</v>
      </c>
      <c r="C1902">
        <f t="shared" ca="1" si="29"/>
        <v>12</v>
      </c>
      <c r="D1902" s="5">
        <f ca="1">_xlfn.XLOOKUP(Tabla2[[#This Row],[Producto]],Table1[Nombre de Producto],Table1[Precio Unitario])</f>
        <v>875</v>
      </c>
      <c r="E1902" s="5">
        <f ca="1">Tabla2[[#This Row],[Cantidad Vendida]]*Tabla2[[#This Row],[Precio Unitario]]</f>
        <v>10500</v>
      </c>
    </row>
    <row r="1903" spans="1:5">
      <c r="A1903" s="6">
        <v>45214</v>
      </c>
      <c r="B1903" t="str" cm="1">
        <f t="array" aca="1" ref="B1903" ca="1">INDEX(Inventario!B:B, RANDBETWEEN(1, COUNTA(Inventario!B:B)))</f>
        <v>Teclado Ergonómico Kinesis Advantage2</v>
      </c>
      <c r="C1903">
        <f t="shared" ca="1" si="29"/>
        <v>5</v>
      </c>
      <c r="D1903" s="5">
        <f ca="1">_xlfn.XLOOKUP(Tabla2[[#This Row],[Producto]],Table1[Nombre de Producto],Table1[Precio Unitario])</f>
        <v>6125</v>
      </c>
      <c r="E1903" s="5">
        <f ca="1">Tabla2[[#This Row],[Cantidad Vendida]]*Tabla2[[#This Row],[Precio Unitario]]</f>
        <v>30625</v>
      </c>
    </row>
    <row r="1904" spans="1:5">
      <c r="A1904" s="6">
        <v>45214</v>
      </c>
      <c r="B1904" t="str" cm="1">
        <f t="array" aca="1" ref="B1904" ca="1">INDEX(Inventario!B:B, RANDBETWEEN(1, COUNTA(Inventario!B:B)))</f>
        <v>Teclado Inalámbrico Arteck HB030B</v>
      </c>
      <c r="C1904">
        <f t="shared" ca="1" si="29"/>
        <v>11</v>
      </c>
      <c r="D1904" s="5">
        <f ca="1">_xlfn.XLOOKUP(Tabla2[[#This Row],[Producto]],Table1[Nombre de Producto],Table1[Precio Unitario])</f>
        <v>525</v>
      </c>
      <c r="E1904" s="5">
        <f ca="1">Tabla2[[#This Row],[Cantidad Vendida]]*Tabla2[[#This Row],[Precio Unitario]]</f>
        <v>5775</v>
      </c>
    </row>
    <row r="1905" spans="1:5">
      <c r="A1905" s="6">
        <v>45214</v>
      </c>
      <c r="B1905" t="str" cm="1">
        <f t="array" aca="1" ref="B1905" ca="1">INDEX(Inventario!B:B, RANDBETWEEN(1, COUNTA(Inventario!B:B)))</f>
        <v>Teclado Ergonómico Kinesis Advantage2</v>
      </c>
      <c r="C1905">
        <f t="shared" ca="1" si="29"/>
        <v>9</v>
      </c>
      <c r="D1905" s="5">
        <f ca="1">_xlfn.XLOOKUP(Tabla2[[#This Row],[Producto]],Table1[Nombre de Producto],Table1[Precio Unitario])</f>
        <v>6125</v>
      </c>
      <c r="E1905" s="5">
        <f ca="1">Tabla2[[#This Row],[Cantidad Vendida]]*Tabla2[[#This Row],[Precio Unitario]]</f>
        <v>55125</v>
      </c>
    </row>
    <row r="1906" spans="1:5">
      <c r="A1906" s="6">
        <v>45214</v>
      </c>
      <c r="B1906" t="str" cm="1">
        <f t="array" aca="1" ref="B1906" ca="1">INDEX(Inventario!B:B, RANDBETWEEN(1, COUNTA(Inventario!B:B)))</f>
        <v>Monitor Samsung Odyssey G7</v>
      </c>
      <c r="C1906">
        <f t="shared" ca="1" si="29"/>
        <v>8</v>
      </c>
      <c r="D1906" s="5">
        <f ca="1">_xlfn.XLOOKUP(Tabla2[[#This Row],[Producto]],Table1[Nombre de Producto],Table1[Precio Unitario])</f>
        <v>12250</v>
      </c>
      <c r="E1906" s="5">
        <f ca="1">Tabla2[[#This Row],[Cantidad Vendida]]*Tabla2[[#This Row],[Precio Unitario]]</f>
        <v>98000</v>
      </c>
    </row>
    <row r="1907" spans="1:5">
      <c r="A1907" s="6">
        <v>45214</v>
      </c>
      <c r="B1907" t="str" cm="1">
        <f t="array" aca="1" ref="B1907" ca="1">INDEX(Inventario!B:B, RANDBETWEEN(1, COUNTA(Inventario!B:B)))</f>
        <v>Monitor Dell S2721QS</v>
      </c>
      <c r="C1907">
        <f t="shared" ca="1" si="29"/>
        <v>0</v>
      </c>
      <c r="D1907" s="5">
        <f ca="1">_xlfn.XLOOKUP(Tabla2[[#This Row],[Producto]],Table1[Nombre de Producto],Table1[Precio Unitario])</f>
        <v>8750</v>
      </c>
      <c r="E1907" s="5">
        <f ca="1">Tabla2[[#This Row],[Cantidad Vendida]]*Tabla2[[#This Row],[Precio Unitario]]</f>
        <v>0</v>
      </c>
    </row>
    <row r="1908" spans="1:5">
      <c r="A1908" s="6">
        <v>45214</v>
      </c>
      <c r="B1908" t="str" cm="1">
        <f t="array" aca="1" ref="B1908" ca="1">INDEX(Inventario!B:B, RANDBETWEEN(1, COUNTA(Inventario!B:B)))</f>
        <v>Monitor Philips Brilliance 329P9H</v>
      </c>
      <c r="C1908">
        <f t="shared" ca="1" si="29"/>
        <v>3</v>
      </c>
      <c r="D1908" s="5">
        <f ca="1">_xlfn.XLOOKUP(Tabla2[[#This Row],[Producto]],Table1[Nombre de Producto],Table1[Precio Unitario])</f>
        <v>12250</v>
      </c>
      <c r="E1908" s="5">
        <f ca="1">Tabla2[[#This Row],[Cantidad Vendida]]*Tabla2[[#This Row],[Precio Unitario]]</f>
        <v>36750</v>
      </c>
    </row>
    <row r="1909" spans="1:5">
      <c r="A1909" s="6">
        <v>45214</v>
      </c>
      <c r="B1909" t="str" cm="1">
        <f t="array" aca="1" ref="B1909" ca="1">INDEX(Inventario!B:B, RANDBETWEEN(1, COUNTA(Inventario!B:B)))</f>
        <v>Monitor Dell S2721QS</v>
      </c>
      <c r="C1909">
        <f t="shared" ca="1" si="29"/>
        <v>2</v>
      </c>
      <c r="D1909" s="5">
        <f ca="1">_xlfn.XLOOKUP(Tabla2[[#This Row],[Producto]],Table1[Nombre de Producto],Table1[Precio Unitario])</f>
        <v>8750</v>
      </c>
      <c r="E1909" s="5">
        <f ca="1">Tabla2[[#This Row],[Cantidad Vendida]]*Tabla2[[#This Row],[Precio Unitario]]</f>
        <v>17500</v>
      </c>
    </row>
    <row r="1910" spans="1:5">
      <c r="A1910" s="6">
        <v>45214</v>
      </c>
      <c r="B1910" t="str" cm="1">
        <f t="array" aca="1" ref="B1910" ca="1">INDEX(Inventario!B:B, RANDBETWEEN(1, COUNTA(Inventario!B:B)))</f>
        <v>Teclado Gaming SteelSeries Apex Pro</v>
      </c>
      <c r="C1910">
        <f t="shared" ca="1" si="29"/>
        <v>6</v>
      </c>
      <c r="D1910" s="5">
        <f ca="1">_xlfn.XLOOKUP(Tabla2[[#This Row],[Producto]],Table1[Nombre de Producto],Table1[Precio Unitario])</f>
        <v>3500</v>
      </c>
      <c r="E1910" s="5">
        <f ca="1">Tabla2[[#This Row],[Cantidad Vendida]]*Tabla2[[#This Row],[Precio Unitario]]</f>
        <v>21000</v>
      </c>
    </row>
    <row r="1911" spans="1:5">
      <c r="A1911" s="6">
        <v>45214</v>
      </c>
      <c r="B1911" t="str" cm="1">
        <f t="array" aca="1" ref="B1911" ca="1">INDEX(Inventario!B:B, RANDBETWEEN(1, COUNTA(Inventario!B:B)))</f>
        <v>Teclado Mecánico Razer BlackWidow Elite</v>
      </c>
      <c r="C1911">
        <f t="shared" ca="1" si="29"/>
        <v>4</v>
      </c>
      <c r="D1911" s="5">
        <f ca="1">_xlfn.XLOOKUP(Tabla2[[#This Row],[Producto]],Table1[Nombre de Producto],Table1[Precio Unitario])</f>
        <v>2975</v>
      </c>
      <c r="E1911" s="5">
        <f ca="1">Tabla2[[#This Row],[Cantidad Vendida]]*Tabla2[[#This Row],[Precio Unitario]]</f>
        <v>11900</v>
      </c>
    </row>
    <row r="1912" spans="1:5">
      <c r="A1912" s="6">
        <v>45214</v>
      </c>
      <c r="B1912" t="str" cm="1">
        <f t="array" aca="1" ref="B1912" ca="1">INDEX(Inventario!B:B, RANDBETWEEN(1, COUNTA(Inventario!B:B)))</f>
        <v>Monitor Samsung Odyssey G7</v>
      </c>
      <c r="C1912">
        <f t="shared" ca="1" si="29"/>
        <v>8</v>
      </c>
      <c r="D1912" s="5">
        <f ca="1">_xlfn.XLOOKUP(Tabla2[[#This Row],[Producto]],Table1[Nombre de Producto],Table1[Precio Unitario])</f>
        <v>12250</v>
      </c>
      <c r="E1912" s="5">
        <f ca="1">Tabla2[[#This Row],[Cantidad Vendida]]*Tabla2[[#This Row],[Precio Unitario]]</f>
        <v>98000</v>
      </c>
    </row>
    <row r="1913" spans="1:5">
      <c r="A1913" s="6">
        <v>45214</v>
      </c>
      <c r="B1913" t="str" cm="1">
        <f t="array" aca="1" ref="B1913" ca="1">INDEX(Inventario!B:B, RANDBETWEEN(1, COUNTA(Inventario!B:B)))</f>
        <v>Ratón Vertical Ergonomico Anker</v>
      </c>
      <c r="C1913">
        <f t="shared" ca="1" si="29"/>
        <v>12</v>
      </c>
      <c r="D1913" s="5">
        <f ca="1">_xlfn.XLOOKUP(Tabla2[[#This Row],[Producto]],Table1[Nombre de Producto],Table1[Precio Unitario])</f>
        <v>525</v>
      </c>
      <c r="E1913" s="5">
        <f ca="1">Tabla2[[#This Row],[Cantidad Vendida]]*Tabla2[[#This Row],[Precio Unitario]]</f>
        <v>6300</v>
      </c>
    </row>
    <row r="1914" spans="1:5">
      <c r="A1914" s="6">
        <v>45214</v>
      </c>
      <c r="B1914" t="str" cm="1">
        <f t="array" aca="1" ref="B1914" ca="1">INDEX(Inventario!B:B, RANDBETWEEN(1, COUNTA(Inventario!B:B)))</f>
        <v>Ratón Inalámbrico Razer DeathAdder V2</v>
      </c>
      <c r="C1914">
        <f t="shared" ca="1" si="29"/>
        <v>12</v>
      </c>
      <c r="D1914" s="5">
        <f ca="1">_xlfn.XLOOKUP(Tabla2[[#This Row],[Producto]],Table1[Nombre de Producto],Table1[Precio Unitario])</f>
        <v>1225</v>
      </c>
      <c r="E1914" s="5">
        <f ca="1">Tabla2[[#This Row],[Cantidad Vendida]]*Tabla2[[#This Row],[Precio Unitario]]</f>
        <v>14700</v>
      </c>
    </row>
    <row r="1915" spans="1:5">
      <c r="A1915" s="6">
        <v>45214</v>
      </c>
      <c r="B1915" t="str" cm="1">
        <f t="array" aca="1" ref="B1915" ca="1">INDEX(Inventario!B:B, RANDBETWEEN(1, COUNTA(Inventario!B:B)))</f>
        <v>Ratón Inalámbrico Apple Magic Mouse 2</v>
      </c>
      <c r="C1915">
        <f t="shared" ca="1" si="29"/>
        <v>10</v>
      </c>
      <c r="D1915" s="5">
        <f ca="1">_xlfn.XLOOKUP(Tabla2[[#This Row],[Producto]],Table1[Nombre de Producto],Table1[Precio Unitario])</f>
        <v>1400</v>
      </c>
      <c r="E1915" s="5">
        <f ca="1">Tabla2[[#This Row],[Cantidad Vendida]]*Tabla2[[#This Row],[Precio Unitario]]</f>
        <v>14000</v>
      </c>
    </row>
    <row r="1916" spans="1:5">
      <c r="A1916" s="6">
        <v>45214</v>
      </c>
      <c r="B1916" t="str" cm="1">
        <f t="array" aca="1" ref="B1916" ca="1">INDEX(Inventario!B:B, RANDBETWEEN(1, COUNTA(Inventario!B:B)))</f>
        <v>Auriculares Plantronics BackBeat PRO 2</v>
      </c>
      <c r="C1916">
        <f t="shared" ca="1" si="29"/>
        <v>0</v>
      </c>
      <c r="D1916" s="5">
        <f ca="1">_xlfn.XLOOKUP(Tabla2[[#This Row],[Producto]],Table1[Nombre de Producto],Table1[Precio Unitario])</f>
        <v>3150</v>
      </c>
      <c r="E1916" s="5">
        <f ca="1">Tabla2[[#This Row],[Cantidad Vendida]]*Tabla2[[#This Row],[Precio Unitario]]</f>
        <v>0</v>
      </c>
    </row>
    <row r="1917" spans="1:5">
      <c r="A1917" s="6">
        <v>45214</v>
      </c>
      <c r="B1917" t="str" cm="1">
        <f t="array" aca="1" ref="B1917" ca="1">INDEX(Inventario!B:B, RANDBETWEEN(1, COUNTA(Inventario!B:B)))</f>
        <v>Teclado Numérico Jelly Comb</v>
      </c>
      <c r="C1917">
        <f t="shared" ca="1" si="29"/>
        <v>7</v>
      </c>
      <c r="D1917" s="5">
        <f ca="1">_xlfn.XLOOKUP(Tabla2[[#This Row],[Producto]],Table1[Nombre de Producto],Table1[Precio Unitario])</f>
        <v>525</v>
      </c>
      <c r="E1917" s="5">
        <f ca="1">Tabla2[[#This Row],[Cantidad Vendida]]*Tabla2[[#This Row],[Precio Unitario]]</f>
        <v>3675</v>
      </c>
    </row>
    <row r="1918" spans="1:5">
      <c r="A1918" s="6">
        <v>45214</v>
      </c>
      <c r="B1918" t="str" cm="1">
        <f t="array" aca="1" ref="B1918" ca="1">INDEX(Inventario!B:B, RANDBETWEEN(1, COUNTA(Inventario!B:B)))</f>
        <v>Ratón Gaming Glorious Model O</v>
      </c>
      <c r="C1918">
        <f t="shared" ca="1" si="29"/>
        <v>4</v>
      </c>
      <c r="D1918" s="5">
        <f ca="1">_xlfn.XLOOKUP(Tabla2[[#This Row],[Producto]],Table1[Nombre de Producto],Table1[Precio Unitario])</f>
        <v>875</v>
      </c>
      <c r="E1918" s="5">
        <f ca="1">Tabla2[[#This Row],[Cantidad Vendida]]*Tabla2[[#This Row],[Precio Unitario]]</f>
        <v>3500</v>
      </c>
    </row>
    <row r="1919" spans="1:5">
      <c r="A1919" s="6">
        <v>45214</v>
      </c>
      <c r="B1919" t="str" cm="1">
        <f t="array" aca="1" ref="B1919" ca="1">INDEX(Inventario!B:B, RANDBETWEEN(1, COUNTA(Inventario!B:B)))</f>
        <v>Teclado Gaming SteelSeries Apex Pro</v>
      </c>
      <c r="C1919">
        <f t="shared" ca="1" si="29"/>
        <v>8</v>
      </c>
      <c r="D1919" s="5">
        <f ca="1">_xlfn.XLOOKUP(Tabla2[[#This Row],[Producto]],Table1[Nombre de Producto],Table1[Precio Unitario])</f>
        <v>3500</v>
      </c>
      <c r="E1919" s="5">
        <f ca="1">Tabla2[[#This Row],[Cantidad Vendida]]*Tabla2[[#This Row],[Precio Unitario]]</f>
        <v>28000</v>
      </c>
    </row>
    <row r="1920" spans="1:5">
      <c r="A1920" s="6">
        <v>45214</v>
      </c>
      <c r="B1920" t="str" cm="1">
        <f t="array" aca="1" ref="B1920" ca="1">INDEX(Inventario!B:B, RANDBETWEEN(1, COUNTA(Inventario!B:B)))</f>
        <v>Monitor Dell S2721QS</v>
      </c>
      <c r="C1920">
        <f t="shared" ca="1" si="29"/>
        <v>4</v>
      </c>
      <c r="D1920" s="5">
        <f ca="1">_xlfn.XLOOKUP(Tabla2[[#This Row],[Producto]],Table1[Nombre de Producto],Table1[Precio Unitario])</f>
        <v>8750</v>
      </c>
      <c r="E1920" s="5">
        <f ca="1">Tabla2[[#This Row],[Cantidad Vendida]]*Tabla2[[#This Row],[Precio Unitario]]</f>
        <v>35000</v>
      </c>
    </row>
    <row r="1921" spans="1:5">
      <c r="A1921" s="6">
        <v>45214</v>
      </c>
      <c r="B1921" t="str" cm="1">
        <f t="array" aca="1" ref="B1921" ca="1">INDEX(Inventario!B:B, RANDBETWEEN(1, COUNTA(Inventario!B:B)))</f>
        <v>Ratón Gaming Glorious Model O</v>
      </c>
      <c r="C1921">
        <f t="shared" ca="1" si="29"/>
        <v>10</v>
      </c>
      <c r="D1921" s="5">
        <f ca="1">_xlfn.XLOOKUP(Tabla2[[#This Row],[Producto]],Table1[Nombre de Producto],Table1[Precio Unitario])</f>
        <v>875</v>
      </c>
      <c r="E1921" s="5">
        <f ca="1">Tabla2[[#This Row],[Cantidad Vendida]]*Tabla2[[#This Row],[Precio Unitario]]</f>
        <v>8750</v>
      </c>
    </row>
    <row r="1922" spans="1:5">
      <c r="A1922" s="6">
        <v>45214</v>
      </c>
      <c r="B1922" t="str" cm="1">
        <f t="array" aca="1" ref="B1922" ca="1">INDEX(Inventario!B:B, RANDBETWEEN(1, COUNTA(Inventario!B:B)))</f>
        <v>Teclado Mecánico Razer BlackWidow Elite</v>
      </c>
      <c r="C1922">
        <f t="shared" ca="1" si="29"/>
        <v>7</v>
      </c>
      <c r="D1922" s="5">
        <f ca="1">_xlfn.XLOOKUP(Tabla2[[#This Row],[Producto]],Table1[Nombre de Producto],Table1[Precio Unitario])</f>
        <v>2975</v>
      </c>
      <c r="E1922" s="5">
        <f ca="1">Tabla2[[#This Row],[Cantidad Vendida]]*Tabla2[[#This Row],[Precio Unitario]]</f>
        <v>20825</v>
      </c>
    </row>
    <row r="1923" spans="1:5">
      <c r="A1923" s="6">
        <v>45214</v>
      </c>
      <c r="B1923" t="str" cm="1">
        <f t="array" aca="1" ref="B1923" ca="1">INDEX(Inventario!B:B, RANDBETWEEN(1, COUNTA(Inventario!B:B)))</f>
        <v>Teclado Mecánico Logitech G915</v>
      </c>
      <c r="C1923">
        <f t="shared" ref="C1923:C1986" ca="1" si="30">RANDBETWEEN(0,12)</f>
        <v>2</v>
      </c>
      <c r="D1923" s="5">
        <f ca="1">_xlfn.XLOOKUP(Tabla2[[#This Row],[Producto]],Table1[Nombre de Producto],Table1[Precio Unitario])</f>
        <v>4007.5</v>
      </c>
      <c r="E1923" s="5">
        <f ca="1">Tabla2[[#This Row],[Cantidad Vendida]]*Tabla2[[#This Row],[Precio Unitario]]</f>
        <v>8015</v>
      </c>
    </row>
    <row r="1924" spans="1:5">
      <c r="A1924" s="6">
        <v>45214</v>
      </c>
      <c r="B1924" t="str" cm="1">
        <f t="array" aca="1" ref="B1924" ca="1">INDEX(Inventario!B:B, RANDBETWEEN(1, COUNTA(Inventario!B:B)))</f>
        <v>Auriculares Plantronics BackBeat PRO 2</v>
      </c>
      <c r="C1924">
        <f t="shared" ca="1" si="30"/>
        <v>1</v>
      </c>
      <c r="D1924" s="5">
        <f ca="1">_xlfn.XLOOKUP(Tabla2[[#This Row],[Producto]],Table1[Nombre de Producto],Table1[Precio Unitario])</f>
        <v>3150</v>
      </c>
      <c r="E1924" s="5">
        <f ca="1">Tabla2[[#This Row],[Cantidad Vendida]]*Tabla2[[#This Row],[Precio Unitario]]</f>
        <v>3150</v>
      </c>
    </row>
    <row r="1925" spans="1:5">
      <c r="A1925" s="6">
        <v>45214</v>
      </c>
      <c r="B1925" t="str" cm="1">
        <f t="array" aca="1" ref="B1925" ca="1">INDEX(Inventario!B:B, RANDBETWEEN(1, COUNTA(Inventario!B:B)))</f>
        <v>Auriculares Inalámbricos Sony WH-1000XM4</v>
      </c>
      <c r="C1925">
        <f t="shared" ca="1" si="30"/>
        <v>8</v>
      </c>
      <c r="D1925" s="5">
        <f ca="1">_xlfn.XLOOKUP(Tabla2[[#This Row],[Producto]],Table1[Nombre de Producto],Table1[Precio Unitario])</f>
        <v>6125</v>
      </c>
      <c r="E1925" s="5">
        <f ca="1">Tabla2[[#This Row],[Cantidad Vendida]]*Tabla2[[#This Row],[Precio Unitario]]</f>
        <v>49000</v>
      </c>
    </row>
    <row r="1926" spans="1:5">
      <c r="A1926" s="6">
        <v>45214</v>
      </c>
      <c r="B1926" t="str" cm="1">
        <f t="array" aca="1" ref="B1926" ca="1">INDEX(Inventario!B:B, RANDBETWEEN(1, COUNTA(Inventario!B:B)))</f>
        <v>Monitor AOC Agon AG352UCG6</v>
      </c>
      <c r="C1926">
        <f t="shared" ca="1" si="30"/>
        <v>6</v>
      </c>
      <c r="D1926" s="5">
        <f ca="1">_xlfn.XLOOKUP(Tabla2[[#This Row],[Producto]],Table1[Nombre de Producto],Table1[Precio Unitario])</f>
        <v>12250</v>
      </c>
      <c r="E1926" s="5">
        <f ca="1">Tabla2[[#This Row],[Cantidad Vendida]]*Tabla2[[#This Row],[Precio Unitario]]</f>
        <v>73500</v>
      </c>
    </row>
    <row r="1927" spans="1:5">
      <c r="A1927" s="6">
        <v>45214</v>
      </c>
      <c r="B1927" t="str" cm="1">
        <f t="array" aca="1" ref="B1927" ca="1">INDEX(Inventario!B:B, RANDBETWEEN(1, COUNTA(Inventario!B:B)))</f>
        <v>Teclado Gamer Razer Huntsman Mini</v>
      </c>
      <c r="C1927">
        <f t="shared" ca="1" si="30"/>
        <v>9</v>
      </c>
      <c r="D1927" s="5">
        <f ca="1">_xlfn.XLOOKUP(Tabla2[[#This Row],[Producto]],Table1[Nombre de Producto],Table1[Precio Unitario])</f>
        <v>2450</v>
      </c>
      <c r="E1927" s="5">
        <f ca="1">Tabla2[[#This Row],[Cantidad Vendida]]*Tabla2[[#This Row],[Precio Unitario]]</f>
        <v>22050</v>
      </c>
    </row>
    <row r="1928" spans="1:5">
      <c r="A1928" s="6">
        <v>45214</v>
      </c>
      <c r="B1928" t="str" cm="1">
        <f t="array" aca="1" ref="B1928" ca="1">INDEX(Inventario!B:B, RANDBETWEEN(1, COUNTA(Inventario!B:B)))</f>
        <v>Teclado Gaming SteelSeries Apex Pro</v>
      </c>
      <c r="C1928">
        <f t="shared" ca="1" si="30"/>
        <v>9</v>
      </c>
      <c r="D1928" s="5">
        <f ca="1">_xlfn.XLOOKUP(Tabla2[[#This Row],[Producto]],Table1[Nombre de Producto],Table1[Precio Unitario])</f>
        <v>3500</v>
      </c>
      <c r="E1928" s="5">
        <f ca="1">Tabla2[[#This Row],[Cantidad Vendida]]*Tabla2[[#This Row],[Precio Unitario]]</f>
        <v>31500</v>
      </c>
    </row>
    <row r="1929" spans="1:5">
      <c r="A1929" s="6">
        <v>45214</v>
      </c>
      <c r="B1929" t="str" cm="1">
        <f t="array" aca="1" ref="B1929" ca="1">INDEX(Inventario!B:B, RANDBETWEEN(1, COUNTA(Inventario!B:B)))</f>
        <v>Auriculares Marshall Major III</v>
      </c>
      <c r="C1929">
        <f t="shared" ca="1" si="30"/>
        <v>1</v>
      </c>
      <c r="D1929" s="5">
        <f ca="1">_xlfn.XLOOKUP(Tabla2[[#This Row],[Producto]],Table1[Nombre de Producto],Table1[Precio Unitario])</f>
        <v>3150</v>
      </c>
      <c r="E1929" s="5">
        <f ca="1">Tabla2[[#This Row],[Cantidad Vendida]]*Tabla2[[#This Row],[Precio Unitario]]</f>
        <v>3150</v>
      </c>
    </row>
    <row r="1930" spans="1:5">
      <c r="A1930" s="6">
        <v>45214</v>
      </c>
      <c r="B1930" t="str" cm="1">
        <f t="array" aca="1" ref="B1930" ca="1">INDEX(Inventario!B:B, RANDBETWEEN(1, COUNTA(Inventario!B:B)))</f>
        <v>Teclado Ergonómico Kinesis Advantage2</v>
      </c>
      <c r="C1930">
        <f t="shared" ca="1" si="30"/>
        <v>8</v>
      </c>
      <c r="D1930" s="5">
        <f ca="1">_xlfn.XLOOKUP(Tabla2[[#This Row],[Producto]],Table1[Nombre de Producto],Table1[Precio Unitario])</f>
        <v>6125</v>
      </c>
      <c r="E1930" s="5">
        <f ca="1">Tabla2[[#This Row],[Cantidad Vendida]]*Tabla2[[#This Row],[Precio Unitario]]</f>
        <v>49000</v>
      </c>
    </row>
    <row r="1931" spans="1:5">
      <c r="A1931" s="6">
        <v>45214</v>
      </c>
      <c r="B1931" t="str" cm="1">
        <f t="array" aca="1" ref="B1931" ca="1">INDEX(Inventario!B:B, RANDBETWEEN(1, COUNTA(Inventario!B:B)))</f>
        <v>Ratón Gaming Logitech G502 Hero</v>
      </c>
      <c r="C1931">
        <f t="shared" ca="1" si="30"/>
        <v>6</v>
      </c>
      <c r="D1931" s="5">
        <f ca="1">_xlfn.XLOOKUP(Tabla2[[#This Row],[Producto]],Table1[Nombre de Producto],Table1[Precio Unitario])</f>
        <v>875</v>
      </c>
      <c r="E1931" s="5">
        <f ca="1">Tabla2[[#This Row],[Cantidad Vendida]]*Tabla2[[#This Row],[Precio Unitario]]</f>
        <v>5250</v>
      </c>
    </row>
    <row r="1932" spans="1:5">
      <c r="A1932" s="6">
        <v>45214</v>
      </c>
      <c r="B1932" t="str" cm="1">
        <f t="array" aca="1" ref="B1932" ca="1">INDEX(Inventario!B:B, RANDBETWEEN(1, COUNTA(Inventario!B:B)))</f>
        <v>Monitor HP Omen 27i</v>
      </c>
      <c r="C1932">
        <f t="shared" ca="1" si="30"/>
        <v>2</v>
      </c>
      <c r="D1932" s="5">
        <f ca="1">_xlfn.XLOOKUP(Tabla2[[#This Row],[Producto]],Table1[Nombre de Producto],Table1[Precio Unitario])</f>
        <v>8750</v>
      </c>
      <c r="E1932" s="5">
        <f ca="1">Tabla2[[#This Row],[Cantidad Vendida]]*Tabla2[[#This Row],[Precio Unitario]]</f>
        <v>17500</v>
      </c>
    </row>
    <row r="1933" spans="1:5">
      <c r="A1933" s="6">
        <v>45214</v>
      </c>
      <c r="B1933" t="str" cm="1">
        <f t="array" aca="1" ref="B1933" ca="1">INDEX(Inventario!B:B, RANDBETWEEN(1, COUNTA(Inventario!B:B)))</f>
        <v>Auriculares AKG K712 Pro</v>
      </c>
      <c r="C1933">
        <f t="shared" ca="1" si="30"/>
        <v>12</v>
      </c>
      <c r="D1933" s="5">
        <f ca="1">_xlfn.XLOOKUP(Tabla2[[#This Row],[Producto]],Table1[Nombre de Producto],Table1[Precio Unitario])</f>
        <v>6125</v>
      </c>
      <c r="E1933" s="5">
        <f ca="1">Tabla2[[#This Row],[Cantidad Vendida]]*Tabla2[[#This Row],[Precio Unitario]]</f>
        <v>73500</v>
      </c>
    </row>
    <row r="1934" spans="1:5">
      <c r="A1934" s="6">
        <v>45214</v>
      </c>
      <c r="B1934" t="str" cm="1">
        <f t="array" aca="1" ref="B1934" ca="1">INDEX(Inventario!B:B, RANDBETWEEN(1, COUNTA(Inventario!B:B)))</f>
        <v>Teclado Ergonómico Kinesis Advantage2</v>
      </c>
      <c r="C1934">
        <f t="shared" ca="1" si="30"/>
        <v>7</v>
      </c>
      <c r="D1934" s="5">
        <f ca="1">_xlfn.XLOOKUP(Tabla2[[#This Row],[Producto]],Table1[Nombre de Producto],Table1[Precio Unitario])</f>
        <v>6125</v>
      </c>
      <c r="E1934" s="5">
        <f ca="1">Tabla2[[#This Row],[Cantidad Vendida]]*Tabla2[[#This Row],[Precio Unitario]]</f>
        <v>42875</v>
      </c>
    </row>
    <row r="1935" spans="1:5">
      <c r="A1935" s="6">
        <v>45214</v>
      </c>
      <c r="B1935" t="str" cm="1">
        <f t="array" aca="1" ref="B1935" ca="1">INDEX(Inventario!B:B, RANDBETWEEN(1, COUNTA(Inventario!B:B)))</f>
        <v>Auriculares Beyerdynamic DT 990 Pro</v>
      </c>
      <c r="C1935">
        <f t="shared" ca="1" si="30"/>
        <v>10</v>
      </c>
      <c r="D1935" s="5">
        <f ca="1">_xlfn.XLOOKUP(Tabla2[[#This Row],[Producto]],Table1[Nombre de Producto],Table1[Precio Unitario])</f>
        <v>6125</v>
      </c>
      <c r="E1935" s="5">
        <f ca="1">Tabla2[[#This Row],[Cantidad Vendida]]*Tabla2[[#This Row],[Precio Unitario]]</f>
        <v>61250</v>
      </c>
    </row>
    <row r="1936" spans="1:5">
      <c r="A1936" s="6">
        <v>45214</v>
      </c>
      <c r="B1936" t="str" cm="1">
        <f t="array" aca="1" ref="B1936" ca="1">INDEX(Inventario!B:B, RANDBETWEEN(1, COUNTA(Inventario!B:B)))</f>
        <v>Monitor LG UltraWide</v>
      </c>
      <c r="C1936">
        <f t="shared" ca="1" si="30"/>
        <v>2</v>
      </c>
      <c r="D1936" s="5">
        <f ca="1">_xlfn.XLOOKUP(Tabla2[[#This Row],[Producto]],Table1[Nombre de Producto],Table1[Precio Unitario])</f>
        <v>7000</v>
      </c>
      <c r="E1936" s="5">
        <f ca="1">Tabla2[[#This Row],[Cantidad Vendida]]*Tabla2[[#This Row],[Precio Unitario]]</f>
        <v>14000</v>
      </c>
    </row>
    <row r="1937" spans="1:5">
      <c r="A1937" s="6">
        <v>45214</v>
      </c>
      <c r="B1937" t="str" cm="1">
        <f t="array" aca="1" ref="B1937" ca="1">INDEX(Inventario!B:B, RANDBETWEEN(1, COUNTA(Inventario!B:B)))</f>
        <v>Monitor Philips Brilliance 329P9H</v>
      </c>
      <c r="C1937">
        <f t="shared" ca="1" si="30"/>
        <v>5</v>
      </c>
      <c r="D1937" s="5">
        <f ca="1">_xlfn.XLOOKUP(Tabla2[[#This Row],[Producto]],Table1[Nombre de Producto],Table1[Precio Unitario])</f>
        <v>12250</v>
      </c>
      <c r="E1937" s="5">
        <f ca="1">Tabla2[[#This Row],[Cantidad Vendida]]*Tabla2[[#This Row],[Precio Unitario]]</f>
        <v>61250</v>
      </c>
    </row>
    <row r="1938" spans="1:5">
      <c r="A1938" s="6">
        <v>45214</v>
      </c>
      <c r="B1938" t="str" cm="1">
        <f t="array" aca="1" ref="B1938" ca="1">INDEX(Inventario!B:B, RANDBETWEEN(1, COUNTA(Inventario!B:B)))</f>
        <v>Teclado Mecánico Logitech G915</v>
      </c>
      <c r="C1938">
        <f t="shared" ca="1" si="30"/>
        <v>8</v>
      </c>
      <c r="D1938" s="5">
        <f ca="1">_xlfn.XLOOKUP(Tabla2[[#This Row],[Producto]],Table1[Nombre de Producto],Table1[Precio Unitario])</f>
        <v>4007.5</v>
      </c>
      <c r="E1938" s="5">
        <f ca="1">Tabla2[[#This Row],[Cantidad Vendida]]*Tabla2[[#This Row],[Precio Unitario]]</f>
        <v>32060</v>
      </c>
    </row>
    <row r="1939" spans="1:5">
      <c r="A1939" s="6">
        <v>45214</v>
      </c>
      <c r="B1939" t="str" cm="1">
        <f t="array" aca="1" ref="B1939" ca="1">INDEX(Inventario!B:B, RANDBETWEEN(1, COUNTA(Inventario!B:B)))</f>
        <v>Ratón Inalámbrico Logitech MX Anywhere 2S</v>
      </c>
      <c r="C1939">
        <f t="shared" ca="1" si="30"/>
        <v>4</v>
      </c>
      <c r="D1939" s="5">
        <f ca="1">_xlfn.XLOOKUP(Tabla2[[#This Row],[Producto]],Table1[Nombre de Producto],Table1[Precio Unitario])</f>
        <v>1050</v>
      </c>
      <c r="E1939" s="5">
        <f ca="1">Tabla2[[#This Row],[Cantidad Vendida]]*Tabla2[[#This Row],[Precio Unitario]]</f>
        <v>4200</v>
      </c>
    </row>
    <row r="1940" spans="1:5">
      <c r="A1940" s="6">
        <v>45214</v>
      </c>
      <c r="B1940" t="str" cm="1">
        <f t="array" aca="1" ref="B1940" ca="1">INDEX(Inventario!B:B, RANDBETWEEN(1, COUNTA(Inventario!B:B)))</f>
        <v>Ratón Inalámbrico Razer DeathAdder V2</v>
      </c>
      <c r="C1940">
        <f t="shared" ca="1" si="30"/>
        <v>9</v>
      </c>
      <c r="D1940" s="5">
        <f ca="1">_xlfn.XLOOKUP(Tabla2[[#This Row],[Producto]],Table1[Nombre de Producto],Table1[Precio Unitario])</f>
        <v>1225</v>
      </c>
      <c r="E1940" s="5">
        <f ca="1">Tabla2[[#This Row],[Cantidad Vendida]]*Tabla2[[#This Row],[Precio Unitario]]</f>
        <v>11025</v>
      </c>
    </row>
    <row r="1941" spans="1:5">
      <c r="A1941" s="6">
        <v>45214</v>
      </c>
      <c r="B1941" t="str" cm="1">
        <f t="array" aca="1" ref="B1941" ca="1">INDEX(Inventario!B:B, RANDBETWEEN(1, COUNTA(Inventario!B:B)))</f>
        <v>Teclado Mecánico Das Keyboard 4</v>
      </c>
      <c r="C1941">
        <f t="shared" ca="1" si="30"/>
        <v>6</v>
      </c>
      <c r="D1941" s="5">
        <f ca="1">_xlfn.XLOOKUP(Tabla2[[#This Row],[Producto]],Table1[Nombre de Producto],Table1[Precio Unitario])</f>
        <v>2975</v>
      </c>
      <c r="E1941" s="5">
        <f ca="1">Tabla2[[#This Row],[Cantidad Vendida]]*Tabla2[[#This Row],[Precio Unitario]]</f>
        <v>17850</v>
      </c>
    </row>
    <row r="1942" spans="1:5">
      <c r="A1942" s="6">
        <v>45214</v>
      </c>
      <c r="B1942" t="str" cm="1">
        <f t="array" aca="1" ref="B1942" ca="1">INDEX(Inventario!B:B, RANDBETWEEN(1, COUNTA(Inventario!B:B)))</f>
        <v>Auriculares AKG K712 Pro</v>
      </c>
      <c r="C1942">
        <f t="shared" ca="1" si="30"/>
        <v>10</v>
      </c>
      <c r="D1942" s="5">
        <f ca="1">_xlfn.XLOOKUP(Tabla2[[#This Row],[Producto]],Table1[Nombre de Producto],Table1[Precio Unitario])</f>
        <v>6125</v>
      </c>
      <c r="E1942" s="5">
        <f ca="1">Tabla2[[#This Row],[Cantidad Vendida]]*Tabla2[[#This Row],[Precio Unitario]]</f>
        <v>61250</v>
      </c>
    </row>
    <row r="1943" spans="1:5">
      <c r="A1943" s="6">
        <v>45214</v>
      </c>
      <c r="B1943" t="str" cm="1">
        <f t="array" aca="1" ref="B1943" ca="1">INDEX(Inventario!B:B, RANDBETWEEN(1, COUNTA(Inventario!B:B)))</f>
        <v>Teclado Mecánico Razer BlackWidow Elite</v>
      </c>
      <c r="C1943">
        <f t="shared" ca="1" si="30"/>
        <v>12</v>
      </c>
      <c r="D1943" s="5">
        <f ca="1">_xlfn.XLOOKUP(Tabla2[[#This Row],[Producto]],Table1[Nombre de Producto],Table1[Precio Unitario])</f>
        <v>2975</v>
      </c>
      <c r="E1943" s="5">
        <f ca="1">Tabla2[[#This Row],[Cantidad Vendida]]*Tabla2[[#This Row],[Precio Unitario]]</f>
        <v>35700</v>
      </c>
    </row>
    <row r="1944" spans="1:5">
      <c r="A1944" s="6">
        <v>45214</v>
      </c>
      <c r="B1944" t="str" cm="1">
        <f t="array" aca="1" ref="B1944" ca="1">INDEX(Inventario!B:B, RANDBETWEEN(1, COUNTA(Inventario!B:B)))</f>
        <v>Webcam Logitech C920</v>
      </c>
      <c r="C1944">
        <f t="shared" ca="1" si="30"/>
        <v>6</v>
      </c>
      <c r="D1944" s="5">
        <f ca="1">_xlfn.XLOOKUP(Tabla2[[#This Row],[Producto]],Table1[Nombre de Producto],Table1[Precio Unitario])</f>
        <v>1400</v>
      </c>
      <c r="E1944" s="5">
        <f ca="1">Tabla2[[#This Row],[Cantidad Vendida]]*Tabla2[[#This Row],[Precio Unitario]]</f>
        <v>8400</v>
      </c>
    </row>
    <row r="1945" spans="1:5">
      <c r="A1945" s="6">
        <v>45214</v>
      </c>
      <c r="B1945" t="str" cm="1">
        <f t="array" aca="1" ref="B1945" ca="1">INDEX(Inventario!B:B, RANDBETWEEN(1, COUNTA(Inventario!B:B)))</f>
        <v>Ratón Inalámbrico Logitech Pebble M350</v>
      </c>
      <c r="C1945">
        <f t="shared" ca="1" si="30"/>
        <v>12</v>
      </c>
      <c r="D1945" s="5">
        <f ca="1">_xlfn.XLOOKUP(Tabla2[[#This Row],[Producto]],Table1[Nombre de Producto],Table1[Precio Unitario])</f>
        <v>875</v>
      </c>
      <c r="E1945" s="5">
        <f ca="1">Tabla2[[#This Row],[Cantidad Vendida]]*Tabla2[[#This Row],[Precio Unitario]]</f>
        <v>10500</v>
      </c>
    </row>
    <row r="1946" spans="1:5">
      <c r="A1946" s="6">
        <v>45214</v>
      </c>
      <c r="B1946" t="str" cm="1">
        <f t="array" aca="1" ref="B1946" ca="1">INDEX(Inventario!B:B, RANDBETWEEN(1, COUNTA(Inventario!B:B)))</f>
        <v>Teclado Gamer Razer Huntsman Mini</v>
      </c>
      <c r="C1946">
        <f t="shared" ca="1" si="30"/>
        <v>1</v>
      </c>
      <c r="D1946" s="5">
        <f ca="1">_xlfn.XLOOKUP(Tabla2[[#This Row],[Producto]],Table1[Nombre de Producto],Table1[Precio Unitario])</f>
        <v>2450</v>
      </c>
      <c r="E1946" s="5">
        <f ca="1">Tabla2[[#This Row],[Cantidad Vendida]]*Tabla2[[#This Row],[Precio Unitario]]</f>
        <v>2450</v>
      </c>
    </row>
    <row r="1947" spans="1:5">
      <c r="A1947" s="6">
        <v>45214</v>
      </c>
      <c r="B1947" t="str" cm="1">
        <f t="array" aca="1" ref="B1947" ca="1">INDEX(Inventario!B:B, RANDBETWEEN(1, COUNTA(Inventario!B:B)))</f>
        <v>Auriculares Inalámbricos Sony WH-1000XM4</v>
      </c>
      <c r="C1947">
        <f t="shared" ca="1" si="30"/>
        <v>4</v>
      </c>
      <c r="D1947" s="5">
        <f ca="1">_xlfn.XLOOKUP(Tabla2[[#This Row],[Producto]],Table1[Nombre de Producto],Table1[Precio Unitario])</f>
        <v>6125</v>
      </c>
      <c r="E1947" s="5">
        <f ca="1">Tabla2[[#This Row],[Cantidad Vendida]]*Tabla2[[#This Row],[Precio Unitario]]</f>
        <v>24500</v>
      </c>
    </row>
    <row r="1948" spans="1:5">
      <c r="A1948" s="6">
        <v>45214</v>
      </c>
      <c r="B1948" t="str" cm="1">
        <f t="array" aca="1" ref="B1948" ca="1">INDEX(Inventario!B:B, RANDBETWEEN(1, COUNTA(Inventario!B:B)))</f>
        <v>Ratón Inalámbrico Logitech MX Master 3</v>
      </c>
      <c r="C1948">
        <f t="shared" ca="1" si="30"/>
        <v>3</v>
      </c>
      <c r="D1948" s="5">
        <f ca="1">_xlfn.XLOOKUP(Tabla2[[#This Row],[Producto]],Table1[Nombre de Producto],Table1[Precio Unitario])</f>
        <v>1750</v>
      </c>
      <c r="E1948" s="5">
        <f ca="1">Tabla2[[#This Row],[Cantidad Vendida]]*Tabla2[[#This Row],[Precio Unitario]]</f>
        <v>5250</v>
      </c>
    </row>
    <row r="1949" spans="1:5">
      <c r="A1949" s="6">
        <v>45214</v>
      </c>
      <c r="B1949" t="str" cm="1">
        <f t="array" aca="1" ref="B1949" ca="1">INDEX(Inventario!B:B, RANDBETWEEN(1, COUNTA(Inventario!B:B)))</f>
        <v>Ratón Inalámbrico Logitech Pebble M350</v>
      </c>
      <c r="C1949">
        <f t="shared" ca="1" si="30"/>
        <v>12</v>
      </c>
      <c r="D1949" s="5">
        <f ca="1">_xlfn.XLOOKUP(Tabla2[[#This Row],[Producto]],Table1[Nombre de Producto],Table1[Precio Unitario])</f>
        <v>875</v>
      </c>
      <c r="E1949" s="5">
        <f ca="1">Tabla2[[#This Row],[Cantidad Vendida]]*Tabla2[[#This Row],[Precio Unitario]]</f>
        <v>10500</v>
      </c>
    </row>
    <row r="1950" spans="1:5">
      <c r="A1950" s="6">
        <v>45214</v>
      </c>
      <c r="B1950" t="str" cm="1">
        <f t="array" aca="1" ref="B1950" ca="1">INDEX(Inventario!B:B, RANDBETWEEN(1, COUNTA(Inventario!B:B)))</f>
        <v>Monitor Dell UltraSharp 27</v>
      </c>
      <c r="C1950">
        <f t="shared" ca="1" si="30"/>
        <v>9</v>
      </c>
      <c r="D1950" s="5">
        <f ca="1">_xlfn.XLOOKUP(Tabla2[[#This Row],[Producto]],Table1[Nombre de Producto],Table1[Precio Unitario])</f>
        <v>8750</v>
      </c>
      <c r="E1950" s="5">
        <f ca="1">Tabla2[[#This Row],[Cantidad Vendida]]*Tabla2[[#This Row],[Precio Unitario]]</f>
        <v>78750</v>
      </c>
    </row>
    <row r="1951" spans="1:5">
      <c r="A1951" s="6">
        <v>45214</v>
      </c>
      <c r="B1951" t="str" cm="1">
        <f t="array" aca="1" ref="B1951" ca="1">INDEX(Inventario!B:B, RANDBETWEEN(1, COUNTA(Inventario!B:B)))</f>
        <v>Teclado Gaming SteelSeries Apex Pro</v>
      </c>
      <c r="C1951">
        <f t="shared" ca="1" si="30"/>
        <v>3</v>
      </c>
      <c r="D1951" s="5">
        <f ca="1">_xlfn.XLOOKUP(Tabla2[[#This Row],[Producto]],Table1[Nombre de Producto],Table1[Precio Unitario])</f>
        <v>3500</v>
      </c>
      <c r="E1951" s="5">
        <f ca="1">Tabla2[[#This Row],[Cantidad Vendida]]*Tabla2[[#This Row],[Precio Unitario]]</f>
        <v>10500</v>
      </c>
    </row>
    <row r="1952" spans="1:5">
      <c r="A1952" s="6">
        <v>45221</v>
      </c>
      <c r="B1952" t="str" cm="1">
        <f t="array" aca="1" ref="B1952" ca="1">INDEX(Inventario!B:B, RANDBETWEEN(1, COUNTA(Inventario!B:B)))</f>
        <v>Auriculares Corsair Virtuoso RGB Wireless</v>
      </c>
      <c r="C1952">
        <f t="shared" ca="1" si="30"/>
        <v>5</v>
      </c>
      <c r="D1952" s="5">
        <f ca="1">_xlfn.XLOOKUP(Tabla2[[#This Row],[Producto]],Table1[Nombre de Producto],Table1[Precio Unitario])</f>
        <v>3150</v>
      </c>
      <c r="E1952" s="5">
        <f ca="1">Tabla2[[#This Row],[Cantidad Vendida]]*Tabla2[[#This Row],[Precio Unitario]]</f>
        <v>15750</v>
      </c>
    </row>
    <row r="1953" spans="1:5">
      <c r="A1953" s="6">
        <v>45221</v>
      </c>
      <c r="B1953" t="str" cm="1">
        <f t="array" aca="1" ref="B1953" ca="1">INDEX(Inventario!B:B, RANDBETWEEN(1, COUNTA(Inventario!B:B)))</f>
        <v>Monitor ViewSonic VX2776-SMHD</v>
      </c>
      <c r="C1953">
        <f t="shared" ca="1" si="30"/>
        <v>12</v>
      </c>
      <c r="D1953" s="5">
        <f ca="1">_xlfn.XLOOKUP(Tabla2[[#This Row],[Producto]],Table1[Nombre de Producto],Table1[Precio Unitario])</f>
        <v>3150</v>
      </c>
      <c r="E1953" s="5">
        <f ca="1">Tabla2[[#This Row],[Cantidad Vendida]]*Tabla2[[#This Row],[Precio Unitario]]</f>
        <v>37800</v>
      </c>
    </row>
    <row r="1954" spans="1:5">
      <c r="A1954" s="6">
        <v>45221</v>
      </c>
      <c r="B1954" t="str" cm="1">
        <f t="array" aca="1" ref="B1954" ca="1">INDEX(Inventario!B:B, RANDBETWEEN(1, COUNTA(Inventario!B:B)))</f>
        <v>Ratón Gaming SteelSeries Rival 600</v>
      </c>
      <c r="C1954">
        <f t="shared" ca="1" si="30"/>
        <v>4</v>
      </c>
      <c r="D1954" s="5">
        <f ca="1">_xlfn.XLOOKUP(Tabla2[[#This Row],[Producto]],Table1[Nombre de Producto],Table1[Precio Unitario])</f>
        <v>1400</v>
      </c>
      <c r="E1954" s="5">
        <f ca="1">Tabla2[[#This Row],[Cantidad Vendida]]*Tabla2[[#This Row],[Precio Unitario]]</f>
        <v>5600</v>
      </c>
    </row>
    <row r="1955" spans="1:5">
      <c r="A1955" s="6">
        <v>45221</v>
      </c>
      <c r="B1955" t="str" cm="1">
        <f t="array" aca="1" ref="B1955" ca="1">INDEX(Inventario!B:B, RANDBETWEEN(1, COUNTA(Inventario!B:B)))</f>
        <v>Auriculares Beyerdynamic DT 990 Pro</v>
      </c>
      <c r="C1955">
        <f t="shared" ca="1" si="30"/>
        <v>11</v>
      </c>
      <c r="D1955" s="5">
        <f ca="1">_xlfn.XLOOKUP(Tabla2[[#This Row],[Producto]],Table1[Nombre de Producto],Table1[Precio Unitario])</f>
        <v>6125</v>
      </c>
      <c r="E1955" s="5">
        <f ca="1">Tabla2[[#This Row],[Cantidad Vendida]]*Tabla2[[#This Row],[Precio Unitario]]</f>
        <v>67375</v>
      </c>
    </row>
    <row r="1956" spans="1:5">
      <c r="A1956" s="6">
        <v>45221</v>
      </c>
      <c r="B1956" t="str" cm="1">
        <f t="array" aca="1" ref="B1956" ca="1">INDEX(Inventario!B:B, RANDBETWEEN(1, COUNTA(Inventario!B:B)))</f>
        <v>Monitor Philips Brilliance 329P9H</v>
      </c>
      <c r="C1956">
        <f t="shared" ca="1" si="30"/>
        <v>1</v>
      </c>
      <c r="D1956" s="5">
        <f ca="1">_xlfn.XLOOKUP(Tabla2[[#This Row],[Producto]],Table1[Nombre de Producto],Table1[Precio Unitario])</f>
        <v>12250</v>
      </c>
      <c r="E1956" s="5">
        <f ca="1">Tabla2[[#This Row],[Cantidad Vendida]]*Tabla2[[#This Row],[Precio Unitario]]</f>
        <v>12250</v>
      </c>
    </row>
    <row r="1957" spans="1:5">
      <c r="A1957" s="6">
        <v>45221</v>
      </c>
      <c r="B1957" t="str" cm="1">
        <f t="array" aca="1" ref="B1957" ca="1">INDEX(Inventario!B:B, RANDBETWEEN(1, COUNTA(Inventario!B:B)))</f>
        <v>Teclado Gaming SteelSeries Apex Pro</v>
      </c>
      <c r="C1957">
        <f t="shared" ca="1" si="30"/>
        <v>11</v>
      </c>
      <c r="D1957" s="5">
        <f ca="1">_xlfn.XLOOKUP(Tabla2[[#This Row],[Producto]],Table1[Nombre de Producto],Table1[Precio Unitario])</f>
        <v>3500</v>
      </c>
      <c r="E1957" s="5">
        <f ca="1">Tabla2[[#This Row],[Cantidad Vendida]]*Tabla2[[#This Row],[Precio Unitario]]</f>
        <v>38500</v>
      </c>
    </row>
    <row r="1958" spans="1:5">
      <c r="A1958" s="6">
        <v>45221</v>
      </c>
      <c r="B1958" t="str" cm="1">
        <f t="array" aca="1" ref="B1958" ca="1">INDEX(Inventario!B:B, RANDBETWEEN(1, COUNTA(Inventario!B:B)))</f>
        <v>Ratón Gaming Corsair Dark Core RGB Pro</v>
      </c>
      <c r="C1958">
        <f t="shared" ca="1" si="30"/>
        <v>3</v>
      </c>
      <c r="D1958" s="5">
        <f ca="1">_xlfn.XLOOKUP(Tabla2[[#This Row],[Producto]],Table1[Nombre de Producto],Table1[Precio Unitario])</f>
        <v>1750</v>
      </c>
      <c r="E1958" s="5">
        <f ca="1">Tabla2[[#This Row],[Cantidad Vendida]]*Tabla2[[#This Row],[Precio Unitario]]</f>
        <v>5250</v>
      </c>
    </row>
    <row r="1959" spans="1:5">
      <c r="A1959" s="6">
        <v>45221</v>
      </c>
      <c r="B1959" t="str" cm="1">
        <f t="array" aca="1" ref="B1959" ca="1">INDEX(Inventario!B:B, RANDBETWEEN(1, COUNTA(Inventario!B:B)))</f>
        <v>Ratón Inalámbrico Logitech MX Anywhere 2S</v>
      </c>
      <c r="C1959">
        <f t="shared" ca="1" si="30"/>
        <v>0</v>
      </c>
      <c r="D1959" s="5">
        <f ca="1">_xlfn.XLOOKUP(Tabla2[[#This Row],[Producto]],Table1[Nombre de Producto],Table1[Precio Unitario])</f>
        <v>1050</v>
      </c>
      <c r="E1959" s="5">
        <f ca="1">Tabla2[[#This Row],[Cantidad Vendida]]*Tabla2[[#This Row],[Precio Unitario]]</f>
        <v>0</v>
      </c>
    </row>
    <row r="1960" spans="1:5">
      <c r="A1960" s="6">
        <v>45221</v>
      </c>
      <c r="B1960" t="str" cm="1">
        <f t="array" aca="1" ref="B1960" ca="1">INDEX(Inventario!B:B, RANDBETWEEN(1, COUNTA(Inventario!B:B)))</f>
        <v>Monitor Samsung Odyssey G7</v>
      </c>
      <c r="C1960">
        <f t="shared" ca="1" si="30"/>
        <v>8</v>
      </c>
      <c r="D1960" s="5">
        <f ca="1">_xlfn.XLOOKUP(Tabla2[[#This Row],[Producto]],Table1[Nombre de Producto],Table1[Precio Unitario])</f>
        <v>12250</v>
      </c>
      <c r="E1960" s="5">
        <f ca="1">Tabla2[[#This Row],[Cantidad Vendida]]*Tabla2[[#This Row],[Precio Unitario]]</f>
        <v>98000</v>
      </c>
    </row>
    <row r="1961" spans="1:5">
      <c r="A1961" s="6">
        <v>45221</v>
      </c>
      <c r="B1961" t="str" cm="1">
        <f t="array" aca="1" ref="B1961" ca="1">INDEX(Inventario!B:B, RANDBETWEEN(1, COUNTA(Inventario!B:B)))</f>
        <v>Webcam Logitech C920</v>
      </c>
      <c r="C1961">
        <f t="shared" ca="1" si="30"/>
        <v>10</v>
      </c>
      <c r="D1961" s="5">
        <f ca="1">_xlfn.XLOOKUP(Tabla2[[#This Row],[Producto]],Table1[Nombre de Producto],Table1[Precio Unitario])</f>
        <v>1400</v>
      </c>
      <c r="E1961" s="5">
        <f ca="1">Tabla2[[#This Row],[Cantidad Vendida]]*Tabla2[[#This Row],[Precio Unitario]]</f>
        <v>14000</v>
      </c>
    </row>
    <row r="1962" spans="1:5">
      <c r="A1962" s="6">
        <v>45221</v>
      </c>
      <c r="B1962" t="str" cm="1">
        <f t="array" aca="1" ref="B1962" ca="1">INDEX(Inventario!B:B, RANDBETWEEN(1, COUNTA(Inventario!B:B)))</f>
        <v>Auriculares Jabra Elite 85h</v>
      </c>
      <c r="C1962">
        <f t="shared" ca="1" si="30"/>
        <v>0</v>
      </c>
      <c r="D1962" s="5">
        <f ca="1">_xlfn.XLOOKUP(Tabla2[[#This Row],[Producto]],Table1[Nombre de Producto],Table1[Precio Unitario])</f>
        <v>4375</v>
      </c>
      <c r="E1962" s="5">
        <f ca="1">Tabla2[[#This Row],[Cantidad Vendida]]*Tabla2[[#This Row],[Precio Unitario]]</f>
        <v>0</v>
      </c>
    </row>
    <row r="1963" spans="1:5">
      <c r="A1963" s="6">
        <v>45221</v>
      </c>
      <c r="B1963" t="str" cm="1">
        <f t="array" aca="1" ref="B1963" ca="1">INDEX(Inventario!B:B, RANDBETWEEN(1, COUNTA(Inventario!B:B)))</f>
        <v>Ratón Inalámbrico Logitech Pebble M350</v>
      </c>
      <c r="C1963">
        <f t="shared" ca="1" si="30"/>
        <v>8</v>
      </c>
      <c r="D1963" s="5">
        <f ca="1">_xlfn.XLOOKUP(Tabla2[[#This Row],[Producto]],Table1[Nombre de Producto],Table1[Precio Unitario])</f>
        <v>875</v>
      </c>
      <c r="E1963" s="5">
        <f ca="1">Tabla2[[#This Row],[Cantidad Vendida]]*Tabla2[[#This Row],[Precio Unitario]]</f>
        <v>7000</v>
      </c>
    </row>
    <row r="1964" spans="1:5">
      <c r="A1964" s="6">
        <v>45221</v>
      </c>
      <c r="B1964" t="str" cm="1">
        <f t="array" aca="1" ref="B1964" ca="1">INDEX(Inventario!B:B, RANDBETWEEN(1, COUNTA(Inventario!B:B)))</f>
        <v>Teclado Mecánico Razer BlackWidow Elite</v>
      </c>
      <c r="C1964">
        <f t="shared" ca="1" si="30"/>
        <v>1</v>
      </c>
      <c r="D1964" s="5">
        <f ca="1">_xlfn.XLOOKUP(Tabla2[[#This Row],[Producto]],Table1[Nombre de Producto],Table1[Precio Unitario])</f>
        <v>2975</v>
      </c>
      <c r="E1964" s="5">
        <f ca="1">Tabla2[[#This Row],[Cantidad Vendida]]*Tabla2[[#This Row],[Precio Unitario]]</f>
        <v>2975</v>
      </c>
    </row>
    <row r="1965" spans="1:5">
      <c r="A1965" s="6">
        <v>45221</v>
      </c>
      <c r="B1965" t="str" cm="1">
        <f t="array" aca="1" ref="B1965" ca="1">INDEX(Inventario!B:B, RANDBETWEEN(1, COUNTA(Inventario!B:B)))</f>
        <v>Teclado Gaming SteelSeries Apex Pro</v>
      </c>
      <c r="C1965">
        <f t="shared" ca="1" si="30"/>
        <v>9</v>
      </c>
      <c r="D1965" s="5">
        <f ca="1">_xlfn.XLOOKUP(Tabla2[[#This Row],[Producto]],Table1[Nombre de Producto],Table1[Precio Unitario])</f>
        <v>3500</v>
      </c>
      <c r="E1965" s="5">
        <f ca="1">Tabla2[[#This Row],[Cantidad Vendida]]*Tabla2[[#This Row],[Precio Unitario]]</f>
        <v>31500</v>
      </c>
    </row>
    <row r="1966" spans="1:5">
      <c r="A1966" s="6">
        <v>45221</v>
      </c>
      <c r="B1966" t="str" cm="1">
        <f t="array" aca="1" ref="B1966" ca="1">INDEX(Inventario!B:B, RANDBETWEEN(1, COUNTA(Inventario!B:B)))</f>
        <v>Auriculares Beyerdynamic DT 990 Pro</v>
      </c>
      <c r="C1966">
        <f t="shared" ca="1" si="30"/>
        <v>0</v>
      </c>
      <c r="D1966" s="5">
        <f ca="1">_xlfn.XLOOKUP(Tabla2[[#This Row],[Producto]],Table1[Nombre de Producto],Table1[Precio Unitario])</f>
        <v>6125</v>
      </c>
      <c r="E1966" s="5">
        <f ca="1">Tabla2[[#This Row],[Cantidad Vendida]]*Tabla2[[#This Row],[Precio Unitario]]</f>
        <v>0</v>
      </c>
    </row>
    <row r="1967" spans="1:5">
      <c r="A1967" s="6">
        <v>45221</v>
      </c>
      <c r="B1967" t="str" cm="1">
        <f t="array" aca="1" ref="B1967" ca="1">INDEX(Inventario!B:B, RANDBETWEEN(1, COUNTA(Inventario!B:B)))</f>
        <v>Teclado Ergonómico Kinesis Advantage2</v>
      </c>
      <c r="C1967">
        <f t="shared" ca="1" si="30"/>
        <v>7</v>
      </c>
      <c r="D1967" s="5">
        <f ca="1">_xlfn.XLOOKUP(Tabla2[[#This Row],[Producto]],Table1[Nombre de Producto],Table1[Precio Unitario])</f>
        <v>6125</v>
      </c>
      <c r="E1967" s="5">
        <f ca="1">Tabla2[[#This Row],[Cantidad Vendida]]*Tabla2[[#This Row],[Precio Unitario]]</f>
        <v>42875</v>
      </c>
    </row>
    <row r="1968" spans="1:5">
      <c r="A1968" s="6">
        <v>45221</v>
      </c>
      <c r="B1968" t="str" cm="1">
        <f t="array" aca="1" ref="B1968" ca="1">INDEX(Inventario!B:B, RANDBETWEEN(1, COUNTA(Inventario!B:B)))</f>
        <v>Monitor ViewSonic VX2776-SMHD</v>
      </c>
      <c r="C1968">
        <f t="shared" ca="1" si="30"/>
        <v>0</v>
      </c>
      <c r="D1968" s="5">
        <f ca="1">_xlfn.XLOOKUP(Tabla2[[#This Row],[Producto]],Table1[Nombre de Producto],Table1[Precio Unitario])</f>
        <v>3150</v>
      </c>
      <c r="E1968" s="5">
        <f ca="1">Tabla2[[#This Row],[Cantidad Vendida]]*Tabla2[[#This Row],[Precio Unitario]]</f>
        <v>0</v>
      </c>
    </row>
    <row r="1969" spans="1:5">
      <c r="A1969" s="6">
        <v>45221</v>
      </c>
      <c r="B1969" t="str" cm="1">
        <f t="array" aca="1" ref="B1969" ca="1">INDEX(Inventario!B:B, RANDBETWEEN(1, COUNTA(Inventario!B:B)))</f>
        <v>Auriculares HyperX Cloud II</v>
      </c>
      <c r="C1969">
        <f t="shared" ca="1" si="30"/>
        <v>1</v>
      </c>
      <c r="D1969" s="5">
        <f ca="1">_xlfn.XLOOKUP(Tabla2[[#This Row],[Producto]],Table1[Nombre de Producto],Table1[Precio Unitario])</f>
        <v>1750</v>
      </c>
      <c r="E1969" s="5">
        <f ca="1">Tabla2[[#This Row],[Cantidad Vendida]]*Tabla2[[#This Row],[Precio Unitario]]</f>
        <v>1750</v>
      </c>
    </row>
    <row r="1970" spans="1:5">
      <c r="A1970" s="6">
        <v>45221</v>
      </c>
      <c r="B1970" t="str" cm="1">
        <f t="array" aca="1" ref="B1970" ca="1">INDEX(Inventario!B:B, RANDBETWEEN(1, COUNTA(Inventario!B:B)))</f>
        <v>Ratón Gaming Glorious Model O</v>
      </c>
      <c r="C1970">
        <f t="shared" ca="1" si="30"/>
        <v>12</v>
      </c>
      <c r="D1970" s="5">
        <f ca="1">_xlfn.XLOOKUP(Tabla2[[#This Row],[Producto]],Table1[Nombre de Producto],Table1[Precio Unitario])</f>
        <v>875</v>
      </c>
      <c r="E1970" s="5">
        <f ca="1">Tabla2[[#This Row],[Cantidad Vendida]]*Tabla2[[#This Row],[Precio Unitario]]</f>
        <v>10500</v>
      </c>
    </row>
    <row r="1971" spans="1:5">
      <c r="A1971" s="6">
        <v>45221</v>
      </c>
      <c r="B1971" t="str" cm="1">
        <f t="array" aca="1" ref="B1971" ca="1">INDEX(Inventario!B:B, RANDBETWEEN(1, COUNTA(Inventario!B:B)))</f>
        <v>Ratón Inalámbrico Razer DeathAdder V2</v>
      </c>
      <c r="C1971">
        <f t="shared" ca="1" si="30"/>
        <v>8</v>
      </c>
      <c r="D1971" s="5">
        <f ca="1">_xlfn.XLOOKUP(Tabla2[[#This Row],[Producto]],Table1[Nombre de Producto],Table1[Precio Unitario])</f>
        <v>1225</v>
      </c>
      <c r="E1971" s="5">
        <f ca="1">Tabla2[[#This Row],[Cantidad Vendida]]*Tabla2[[#This Row],[Precio Unitario]]</f>
        <v>9800</v>
      </c>
    </row>
    <row r="1972" spans="1:5">
      <c r="A1972" s="6">
        <v>45221</v>
      </c>
      <c r="B1972" t="str" cm="1">
        <f t="array" aca="1" ref="B1972" ca="1">INDEX(Inventario!B:B, RANDBETWEEN(1, COUNTA(Inventario!B:B)))</f>
        <v>Auriculares HyperX Cloud II</v>
      </c>
      <c r="C1972">
        <f t="shared" ca="1" si="30"/>
        <v>5</v>
      </c>
      <c r="D1972" s="5">
        <f ca="1">_xlfn.XLOOKUP(Tabla2[[#This Row],[Producto]],Table1[Nombre de Producto],Table1[Precio Unitario])</f>
        <v>1750</v>
      </c>
      <c r="E1972" s="5">
        <f ca="1">Tabla2[[#This Row],[Cantidad Vendida]]*Tabla2[[#This Row],[Precio Unitario]]</f>
        <v>8750</v>
      </c>
    </row>
    <row r="1973" spans="1:5">
      <c r="A1973" s="6">
        <v>45221</v>
      </c>
      <c r="B1973" t="str" cm="1">
        <f t="array" aca="1" ref="B1973" ca="1">INDEX(Inventario!B:B, RANDBETWEEN(1, COUNTA(Inventario!B:B)))</f>
        <v>Ratón Vertical Ergonomico Anker</v>
      </c>
      <c r="C1973">
        <f t="shared" ca="1" si="30"/>
        <v>0</v>
      </c>
      <c r="D1973" s="5">
        <f ca="1">_xlfn.XLOOKUP(Tabla2[[#This Row],[Producto]],Table1[Nombre de Producto],Table1[Precio Unitario])</f>
        <v>525</v>
      </c>
      <c r="E1973" s="5">
        <f ca="1">Tabla2[[#This Row],[Cantidad Vendida]]*Tabla2[[#This Row],[Precio Unitario]]</f>
        <v>0</v>
      </c>
    </row>
    <row r="1974" spans="1:5">
      <c r="A1974" s="6">
        <v>45221</v>
      </c>
      <c r="B1974" t="str" cm="1">
        <f t="array" aca="1" ref="B1974" ca="1">INDEX(Inventario!B:B, RANDBETWEEN(1, COUNTA(Inventario!B:B)))</f>
        <v>Teclado Bluetooth Microsoft Surface</v>
      </c>
      <c r="C1974">
        <f t="shared" ca="1" si="30"/>
        <v>8</v>
      </c>
      <c r="D1974" s="5">
        <f ca="1">_xlfn.XLOOKUP(Tabla2[[#This Row],[Producto]],Table1[Nombre de Producto],Table1[Precio Unitario])</f>
        <v>1400</v>
      </c>
      <c r="E1974" s="5">
        <f ca="1">Tabla2[[#This Row],[Cantidad Vendida]]*Tabla2[[#This Row],[Precio Unitario]]</f>
        <v>11200</v>
      </c>
    </row>
    <row r="1975" spans="1:5">
      <c r="A1975" s="6">
        <v>45221</v>
      </c>
      <c r="B1975" t="str" cm="1">
        <f t="array" aca="1" ref="B1975" ca="1">INDEX(Inventario!B:B, RANDBETWEEN(1, COUNTA(Inventario!B:B)))</f>
        <v>Monitor AOC Agon AG352UCG6</v>
      </c>
      <c r="C1975">
        <f t="shared" ca="1" si="30"/>
        <v>4</v>
      </c>
      <c r="D1975" s="5">
        <f ca="1">_xlfn.XLOOKUP(Tabla2[[#This Row],[Producto]],Table1[Nombre de Producto],Table1[Precio Unitario])</f>
        <v>12250</v>
      </c>
      <c r="E1975" s="5">
        <f ca="1">Tabla2[[#This Row],[Cantidad Vendida]]*Tabla2[[#This Row],[Precio Unitario]]</f>
        <v>49000</v>
      </c>
    </row>
    <row r="1976" spans="1:5">
      <c r="A1976" s="6">
        <v>45221</v>
      </c>
      <c r="B1976" t="str" cm="1">
        <f t="array" aca="1" ref="B1976" ca="1">INDEX(Inventario!B:B, RANDBETWEEN(1, COUNTA(Inventario!B:B)))</f>
        <v>Auriculares Corsair Virtuoso RGB Wireless</v>
      </c>
      <c r="C1976">
        <f t="shared" ca="1" si="30"/>
        <v>0</v>
      </c>
      <c r="D1976" s="5">
        <f ca="1">_xlfn.XLOOKUP(Tabla2[[#This Row],[Producto]],Table1[Nombre de Producto],Table1[Precio Unitario])</f>
        <v>3150</v>
      </c>
      <c r="E1976" s="5">
        <f ca="1">Tabla2[[#This Row],[Cantidad Vendida]]*Tabla2[[#This Row],[Precio Unitario]]</f>
        <v>0</v>
      </c>
    </row>
    <row r="1977" spans="1:5">
      <c r="A1977" s="6">
        <v>45221</v>
      </c>
      <c r="B1977" t="str" cm="1">
        <f t="array" aca="1" ref="B1977" ca="1">INDEX(Inventario!B:B, RANDBETWEEN(1, COUNTA(Inventario!B:B)))</f>
        <v>Monitor Dell S2721QS</v>
      </c>
      <c r="C1977">
        <f t="shared" ca="1" si="30"/>
        <v>12</v>
      </c>
      <c r="D1977" s="5">
        <f ca="1">_xlfn.XLOOKUP(Tabla2[[#This Row],[Producto]],Table1[Nombre de Producto],Table1[Precio Unitario])</f>
        <v>8750</v>
      </c>
      <c r="E1977" s="5">
        <f ca="1">Tabla2[[#This Row],[Cantidad Vendida]]*Tabla2[[#This Row],[Precio Unitario]]</f>
        <v>105000</v>
      </c>
    </row>
    <row r="1978" spans="1:5">
      <c r="A1978" s="6">
        <v>45221</v>
      </c>
      <c r="B1978" t="str" cm="1">
        <f t="array" aca="1" ref="B1978" ca="1">INDEX(Inventario!B:B, RANDBETWEEN(1, COUNTA(Inventario!B:B)))</f>
        <v>Auriculares Sennheiser HD 660 S</v>
      </c>
      <c r="C1978">
        <f t="shared" ca="1" si="30"/>
        <v>0</v>
      </c>
      <c r="D1978" s="5">
        <f ca="1">_xlfn.XLOOKUP(Tabla2[[#This Row],[Producto]],Table1[Nombre de Producto],Table1[Precio Unitario])</f>
        <v>8750</v>
      </c>
      <c r="E1978" s="5">
        <f ca="1">Tabla2[[#This Row],[Cantidad Vendida]]*Tabla2[[#This Row],[Precio Unitario]]</f>
        <v>0</v>
      </c>
    </row>
    <row r="1979" spans="1:5">
      <c r="A1979" s="6">
        <v>45221</v>
      </c>
      <c r="B1979" t="str" cm="1">
        <f t="array" aca="1" ref="B1979" ca="1">INDEX(Inventario!B:B, RANDBETWEEN(1, COUNTA(Inventario!B:B)))</f>
        <v>Ratón Gaming Corsair Dark Core RGB Pro</v>
      </c>
      <c r="C1979">
        <f t="shared" ca="1" si="30"/>
        <v>0</v>
      </c>
      <c r="D1979" s="5">
        <f ca="1">_xlfn.XLOOKUP(Tabla2[[#This Row],[Producto]],Table1[Nombre de Producto],Table1[Precio Unitario])</f>
        <v>1750</v>
      </c>
      <c r="E1979" s="5">
        <f ca="1">Tabla2[[#This Row],[Cantidad Vendida]]*Tabla2[[#This Row],[Precio Unitario]]</f>
        <v>0</v>
      </c>
    </row>
    <row r="1980" spans="1:5">
      <c r="A1980" s="6">
        <v>45221</v>
      </c>
      <c r="B1980" t="str" cm="1">
        <f t="array" aca="1" ref="B1980" ca="1">INDEX(Inventario!B:B, RANDBETWEEN(1, COUNTA(Inventario!B:B)))</f>
        <v>Webcam Logitech C920</v>
      </c>
      <c r="C1980">
        <f t="shared" ca="1" si="30"/>
        <v>0</v>
      </c>
      <c r="D1980" s="5">
        <f ca="1">_xlfn.XLOOKUP(Tabla2[[#This Row],[Producto]],Table1[Nombre de Producto],Table1[Precio Unitario])</f>
        <v>1400</v>
      </c>
      <c r="E1980" s="5">
        <f ca="1">Tabla2[[#This Row],[Cantidad Vendida]]*Tabla2[[#This Row],[Precio Unitario]]</f>
        <v>0</v>
      </c>
    </row>
    <row r="1981" spans="1:5">
      <c r="A1981" s="6">
        <v>45221</v>
      </c>
      <c r="B1981" t="str" cm="1">
        <f t="array" aca="1" ref="B1981" ca="1">INDEX(Inventario!B:B, RANDBETWEEN(1, COUNTA(Inventario!B:B)))</f>
        <v>Auriculares Marshall Major III</v>
      </c>
      <c r="C1981">
        <f t="shared" ca="1" si="30"/>
        <v>0</v>
      </c>
      <c r="D1981" s="5">
        <f ca="1">_xlfn.XLOOKUP(Tabla2[[#This Row],[Producto]],Table1[Nombre de Producto],Table1[Precio Unitario])</f>
        <v>3150</v>
      </c>
      <c r="E1981" s="5">
        <f ca="1">Tabla2[[#This Row],[Cantidad Vendida]]*Tabla2[[#This Row],[Precio Unitario]]</f>
        <v>0</v>
      </c>
    </row>
    <row r="1982" spans="1:5">
      <c r="A1982" s="6">
        <v>45221</v>
      </c>
      <c r="B1982" t="str" cm="1">
        <f t="array" aca="1" ref="B1982" ca="1">INDEX(Inventario!B:B, RANDBETWEEN(1, COUNTA(Inventario!B:B)))</f>
        <v>Teclado Inalámbrico Apple Magic Keyboard</v>
      </c>
      <c r="C1982">
        <f t="shared" ca="1" si="30"/>
        <v>12</v>
      </c>
      <c r="D1982" s="5">
        <f ca="1">_xlfn.XLOOKUP(Tabla2[[#This Row],[Producto]],Table1[Nombre de Producto],Table1[Precio Unitario])</f>
        <v>1750</v>
      </c>
      <c r="E1982" s="5">
        <f ca="1">Tabla2[[#This Row],[Cantidad Vendida]]*Tabla2[[#This Row],[Precio Unitario]]</f>
        <v>21000</v>
      </c>
    </row>
    <row r="1983" spans="1:5">
      <c r="A1983" s="6">
        <v>45221</v>
      </c>
      <c r="B1983" t="str" cm="1">
        <f t="array" aca="1" ref="B1983" ca="1">INDEX(Inventario!B:B, RANDBETWEEN(1, COUNTA(Inventario!B:B)))</f>
        <v>Monitor Dell UltraSharp 27</v>
      </c>
      <c r="C1983">
        <f t="shared" ca="1" si="30"/>
        <v>7</v>
      </c>
      <c r="D1983" s="5">
        <f ca="1">_xlfn.XLOOKUP(Tabla2[[#This Row],[Producto]],Table1[Nombre de Producto],Table1[Precio Unitario])</f>
        <v>8750</v>
      </c>
      <c r="E1983" s="5">
        <f ca="1">Tabla2[[#This Row],[Cantidad Vendida]]*Tabla2[[#This Row],[Precio Unitario]]</f>
        <v>61250</v>
      </c>
    </row>
    <row r="1984" spans="1:5">
      <c r="A1984" s="6">
        <v>45221</v>
      </c>
      <c r="B1984" t="str" cm="1">
        <f t="array" aca="1" ref="B1984" ca="1">INDEX(Inventario!B:B, RANDBETWEEN(1, COUNTA(Inventario!B:B)))</f>
        <v>Webcam Razer Kiyo</v>
      </c>
      <c r="C1984">
        <f t="shared" ca="1" si="30"/>
        <v>1</v>
      </c>
      <c r="D1984" s="5">
        <f ca="1">_xlfn.XLOOKUP(Tabla2[[#This Row],[Producto]],Table1[Nombre de Producto],Table1[Precio Unitario])</f>
        <v>1750</v>
      </c>
      <c r="E1984" s="5">
        <f ca="1">Tabla2[[#This Row],[Cantidad Vendida]]*Tabla2[[#This Row],[Precio Unitario]]</f>
        <v>1750</v>
      </c>
    </row>
    <row r="1985" spans="1:5">
      <c r="A1985" s="6">
        <v>45221</v>
      </c>
      <c r="B1985" t="str" cm="1">
        <f t="array" aca="1" ref="B1985" ca="1">INDEX(Inventario!B:B, RANDBETWEEN(1, COUNTA(Inventario!B:B)))</f>
        <v>Monitor Acer Predator X27</v>
      </c>
      <c r="C1985">
        <f t="shared" ca="1" si="30"/>
        <v>8</v>
      </c>
      <c r="D1985" s="5">
        <f ca="1">_xlfn.XLOOKUP(Tabla2[[#This Row],[Producto]],Table1[Nombre de Producto],Table1[Precio Unitario])</f>
        <v>21000</v>
      </c>
      <c r="E1985" s="5">
        <f ca="1">Tabla2[[#This Row],[Cantidad Vendida]]*Tabla2[[#This Row],[Precio Unitario]]</f>
        <v>168000</v>
      </c>
    </row>
    <row r="1986" spans="1:5">
      <c r="A1986" s="6">
        <v>45221</v>
      </c>
      <c r="B1986" t="str" cm="1">
        <f t="array" aca="1" ref="B1986" ca="1">INDEX(Inventario!B:B, RANDBETWEEN(1, COUNTA(Inventario!B:B)))</f>
        <v>Monitor Samsung Odyssey G7</v>
      </c>
      <c r="C1986">
        <f t="shared" ca="1" si="30"/>
        <v>1</v>
      </c>
      <c r="D1986" s="5">
        <f ca="1">_xlfn.XLOOKUP(Tabla2[[#This Row],[Producto]],Table1[Nombre de Producto],Table1[Precio Unitario])</f>
        <v>12250</v>
      </c>
      <c r="E1986" s="5">
        <f ca="1">Tabla2[[#This Row],[Cantidad Vendida]]*Tabla2[[#This Row],[Precio Unitario]]</f>
        <v>12250</v>
      </c>
    </row>
    <row r="1987" spans="1:5">
      <c r="A1987" s="6">
        <v>45221</v>
      </c>
      <c r="B1987" t="str" cm="1">
        <f t="array" aca="1" ref="B1987" ca="1">INDEX(Inventario!B:B, RANDBETWEEN(1, COUNTA(Inventario!B:B)))</f>
        <v>Teclado Ergonómico Kinesis Advantage2</v>
      </c>
      <c r="C1987">
        <f t="shared" ref="C1987:C2050" ca="1" si="31">RANDBETWEEN(0,12)</f>
        <v>2</v>
      </c>
      <c r="D1987" s="5">
        <f ca="1">_xlfn.XLOOKUP(Tabla2[[#This Row],[Producto]],Table1[Nombre de Producto],Table1[Precio Unitario])</f>
        <v>6125</v>
      </c>
      <c r="E1987" s="5">
        <f ca="1">Tabla2[[#This Row],[Cantidad Vendida]]*Tabla2[[#This Row],[Precio Unitario]]</f>
        <v>12250</v>
      </c>
    </row>
    <row r="1988" spans="1:5">
      <c r="A1988" s="6">
        <v>45221</v>
      </c>
      <c r="B1988" t="str" cm="1">
        <f t="array" aca="1" ref="B1988" ca="1">INDEX(Inventario!B:B, RANDBETWEEN(1, COUNTA(Inventario!B:B)))</f>
        <v>Ratón Inalámbrico Logitech Pebble M350</v>
      </c>
      <c r="C1988">
        <f t="shared" ca="1" si="31"/>
        <v>3</v>
      </c>
      <c r="D1988" s="5">
        <f ca="1">_xlfn.XLOOKUP(Tabla2[[#This Row],[Producto]],Table1[Nombre de Producto],Table1[Precio Unitario])</f>
        <v>875</v>
      </c>
      <c r="E1988" s="5">
        <f ca="1">Tabla2[[#This Row],[Cantidad Vendida]]*Tabla2[[#This Row],[Precio Unitario]]</f>
        <v>2625</v>
      </c>
    </row>
    <row r="1989" spans="1:5">
      <c r="A1989" s="6">
        <v>45221</v>
      </c>
      <c r="B1989" t="str" cm="1">
        <f t="array" aca="1" ref="B1989" ca="1">INDEX(Inventario!B:B, RANDBETWEEN(1, COUNTA(Inventario!B:B)))</f>
        <v>Auriculares Corsair Virtuoso RGB Wireless</v>
      </c>
      <c r="C1989">
        <f t="shared" ca="1" si="31"/>
        <v>12</v>
      </c>
      <c r="D1989" s="5">
        <f ca="1">_xlfn.XLOOKUP(Tabla2[[#This Row],[Producto]],Table1[Nombre de Producto],Table1[Precio Unitario])</f>
        <v>3150</v>
      </c>
      <c r="E1989" s="5">
        <f ca="1">Tabla2[[#This Row],[Cantidad Vendida]]*Tabla2[[#This Row],[Precio Unitario]]</f>
        <v>37800</v>
      </c>
    </row>
    <row r="1990" spans="1:5">
      <c r="A1990" s="6">
        <v>45221</v>
      </c>
      <c r="B1990" t="str" cm="1">
        <f t="array" aca="1" ref="B1990" ca="1">INDEX(Inventario!B:B, RANDBETWEEN(1, COUNTA(Inventario!B:B)))</f>
        <v>Auriculares Sennheiser HD 660 S</v>
      </c>
      <c r="C1990">
        <f t="shared" ca="1" si="31"/>
        <v>9</v>
      </c>
      <c r="D1990" s="5">
        <f ca="1">_xlfn.XLOOKUP(Tabla2[[#This Row],[Producto]],Table1[Nombre de Producto],Table1[Precio Unitario])</f>
        <v>8750</v>
      </c>
      <c r="E1990" s="5">
        <f ca="1">Tabla2[[#This Row],[Cantidad Vendida]]*Tabla2[[#This Row],[Precio Unitario]]</f>
        <v>78750</v>
      </c>
    </row>
    <row r="1991" spans="1:5">
      <c r="A1991" s="6">
        <v>45221</v>
      </c>
      <c r="B1991" t="str" cm="1">
        <f t="array" aca="1" ref="B1991" ca="1">INDEX(Inventario!B:B, RANDBETWEEN(1, COUNTA(Inventario!B:B)))</f>
        <v>Monitor HP Omen 27i</v>
      </c>
      <c r="C1991">
        <f t="shared" ca="1" si="31"/>
        <v>2</v>
      </c>
      <c r="D1991" s="5">
        <f ca="1">_xlfn.XLOOKUP(Tabla2[[#This Row],[Producto]],Table1[Nombre de Producto],Table1[Precio Unitario])</f>
        <v>8750</v>
      </c>
      <c r="E1991" s="5">
        <f ca="1">Tabla2[[#This Row],[Cantidad Vendida]]*Tabla2[[#This Row],[Precio Unitario]]</f>
        <v>17500</v>
      </c>
    </row>
    <row r="1992" spans="1:5">
      <c r="A1992" s="6">
        <v>45221</v>
      </c>
      <c r="B1992" t="str" cm="1">
        <f t="array" aca="1" ref="B1992" ca="1">INDEX(Inventario!B:B, RANDBETWEEN(1, COUNTA(Inventario!B:B)))</f>
        <v>Monitor Dell S2721QS</v>
      </c>
      <c r="C1992">
        <f t="shared" ca="1" si="31"/>
        <v>2</v>
      </c>
      <c r="D1992" s="5">
        <f ca="1">_xlfn.XLOOKUP(Tabla2[[#This Row],[Producto]],Table1[Nombre de Producto],Table1[Precio Unitario])</f>
        <v>8750</v>
      </c>
      <c r="E1992" s="5">
        <f ca="1">Tabla2[[#This Row],[Cantidad Vendida]]*Tabla2[[#This Row],[Precio Unitario]]</f>
        <v>17500</v>
      </c>
    </row>
    <row r="1993" spans="1:5">
      <c r="A1993" s="6">
        <v>45221</v>
      </c>
      <c r="B1993" t="str" cm="1">
        <f t="array" aca="1" ref="B1993" ca="1">INDEX(Inventario!B:B, RANDBETWEEN(1, COUNTA(Inventario!B:B)))</f>
        <v>Monitor AOC Agon AG352UCG6</v>
      </c>
      <c r="C1993">
        <f t="shared" ca="1" si="31"/>
        <v>4</v>
      </c>
      <c r="D1993" s="5">
        <f ca="1">_xlfn.XLOOKUP(Tabla2[[#This Row],[Producto]],Table1[Nombre de Producto],Table1[Precio Unitario])</f>
        <v>12250</v>
      </c>
      <c r="E1993" s="5">
        <f ca="1">Tabla2[[#This Row],[Cantidad Vendida]]*Tabla2[[#This Row],[Precio Unitario]]</f>
        <v>49000</v>
      </c>
    </row>
    <row r="1994" spans="1:5">
      <c r="A1994" s="6">
        <v>45221</v>
      </c>
      <c r="B1994" t="str" cm="1">
        <f t="array" aca="1" ref="B1994" ca="1">INDEX(Inventario!B:B, RANDBETWEEN(1, COUNTA(Inventario!B:B)))</f>
        <v>Auriculares Audio-Technica ATH-M50x</v>
      </c>
      <c r="C1994">
        <f t="shared" ca="1" si="31"/>
        <v>7</v>
      </c>
      <c r="D1994" s="5">
        <f ca="1">_xlfn.XLOOKUP(Tabla2[[#This Row],[Producto]],Table1[Nombre de Producto],Table1[Precio Unitario])</f>
        <v>2625</v>
      </c>
      <c r="E1994" s="5">
        <f ca="1">Tabla2[[#This Row],[Cantidad Vendida]]*Tabla2[[#This Row],[Precio Unitario]]</f>
        <v>18375</v>
      </c>
    </row>
    <row r="1995" spans="1:5">
      <c r="A1995" s="6">
        <v>45221</v>
      </c>
      <c r="B1995" t="str" cm="1">
        <f t="array" aca="1" ref="B1995" ca="1">INDEX(Inventario!B:B, RANDBETWEEN(1, COUNTA(Inventario!B:B)))</f>
        <v>Auriculares Corsair Virtuoso RGB Wireless</v>
      </c>
      <c r="C1995">
        <f t="shared" ca="1" si="31"/>
        <v>4</v>
      </c>
      <c r="D1995" s="5">
        <f ca="1">_xlfn.XLOOKUP(Tabla2[[#This Row],[Producto]],Table1[Nombre de Producto],Table1[Precio Unitario])</f>
        <v>3150</v>
      </c>
      <c r="E1995" s="5">
        <f ca="1">Tabla2[[#This Row],[Cantidad Vendida]]*Tabla2[[#This Row],[Precio Unitario]]</f>
        <v>12600</v>
      </c>
    </row>
    <row r="1996" spans="1:5">
      <c r="A1996" s="6">
        <v>45221</v>
      </c>
      <c r="B1996" t="str" cm="1">
        <f t="array" aca="1" ref="B1996" ca="1">INDEX(Inventario!B:B, RANDBETWEEN(1, COUNTA(Inventario!B:B)))</f>
        <v>Ratón Inalámbrico Logitech MX Anywhere 2S</v>
      </c>
      <c r="C1996">
        <f t="shared" ca="1" si="31"/>
        <v>4</v>
      </c>
      <c r="D1996" s="5">
        <f ca="1">_xlfn.XLOOKUP(Tabla2[[#This Row],[Producto]],Table1[Nombre de Producto],Table1[Precio Unitario])</f>
        <v>1050</v>
      </c>
      <c r="E1996" s="5">
        <f ca="1">Tabla2[[#This Row],[Cantidad Vendida]]*Tabla2[[#This Row],[Precio Unitario]]</f>
        <v>4200</v>
      </c>
    </row>
    <row r="1997" spans="1:5">
      <c r="A1997" s="6">
        <v>45221</v>
      </c>
      <c r="B1997" t="str" cm="1">
        <f t="array" aca="1" ref="B1997" ca="1">INDEX(Inventario!B:B, RANDBETWEEN(1, COUNTA(Inventario!B:B)))</f>
        <v>Ratón Inalámbrico Logitech MX Master 3</v>
      </c>
      <c r="C1997">
        <f t="shared" ca="1" si="31"/>
        <v>7</v>
      </c>
      <c r="D1997" s="5">
        <f ca="1">_xlfn.XLOOKUP(Tabla2[[#This Row],[Producto]],Table1[Nombre de Producto],Table1[Precio Unitario])</f>
        <v>1750</v>
      </c>
      <c r="E1997" s="5">
        <f ca="1">Tabla2[[#This Row],[Cantidad Vendida]]*Tabla2[[#This Row],[Precio Unitario]]</f>
        <v>12250</v>
      </c>
    </row>
    <row r="1998" spans="1:5">
      <c r="A1998" s="6">
        <v>45221</v>
      </c>
      <c r="B1998" t="str" cm="1">
        <f t="array" aca="1" ref="B1998" ca="1">INDEX(Inventario!B:B, RANDBETWEEN(1, COUNTA(Inventario!B:B)))</f>
        <v>Monitor AOC Agon AG352UCG6</v>
      </c>
      <c r="C1998">
        <f t="shared" ca="1" si="31"/>
        <v>5</v>
      </c>
      <c r="D1998" s="5">
        <f ca="1">_xlfn.XLOOKUP(Tabla2[[#This Row],[Producto]],Table1[Nombre de Producto],Table1[Precio Unitario])</f>
        <v>12250</v>
      </c>
      <c r="E1998" s="5">
        <f ca="1">Tabla2[[#This Row],[Cantidad Vendida]]*Tabla2[[#This Row],[Precio Unitario]]</f>
        <v>61250</v>
      </c>
    </row>
    <row r="1999" spans="1:5">
      <c r="A1999" s="6">
        <v>45221</v>
      </c>
      <c r="B1999" t="str" cm="1">
        <f t="array" aca="1" ref="B1999" ca="1">INDEX(Inventario!B:B, RANDBETWEEN(1, COUNTA(Inventario!B:B)))</f>
        <v>Teclado Inalámbrico Arteck HB030B</v>
      </c>
      <c r="C1999">
        <f t="shared" ca="1" si="31"/>
        <v>5</v>
      </c>
      <c r="D1999" s="5">
        <f ca="1">_xlfn.XLOOKUP(Tabla2[[#This Row],[Producto]],Table1[Nombre de Producto],Table1[Precio Unitario])</f>
        <v>525</v>
      </c>
      <c r="E1999" s="5">
        <f ca="1">Tabla2[[#This Row],[Cantidad Vendida]]*Tabla2[[#This Row],[Precio Unitario]]</f>
        <v>2625</v>
      </c>
    </row>
    <row r="2000" spans="1:5">
      <c r="A2000" s="6">
        <v>45221</v>
      </c>
      <c r="B2000" t="str" cm="1">
        <f t="array" aca="1" ref="B2000" ca="1">INDEX(Inventario!B:B, RANDBETWEEN(1, COUNTA(Inventario!B:B)))</f>
        <v>Webcam Razer Kiyo</v>
      </c>
      <c r="C2000">
        <f t="shared" ca="1" si="31"/>
        <v>0</v>
      </c>
      <c r="D2000" s="5">
        <f ca="1">_xlfn.XLOOKUP(Tabla2[[#This Row],[Producto]],Table1[Nombre de Producto],Table1[Precio Unitario])</f>
        <v>1750</v>
      </c>
      <c r="E2000" s="5">
        <f ca="1">Tabla2[[#This Row],[Cantidad Vendida]]*Tabla2[[#This Row],[Precio Unitario]]</f>
        <v>0</v>
      </c>
    </row>
    <row r="2001" spans="1:5">
      <c r="A2001" s="6">
        <v>45221</v>
      </c>
      <c r="B2001" t="str" cm="1">
        <f t="array" aca="1" ref="B2001" ca="1">INDEX(Inventario!B:B, RANDBETWEEN(1, COUNTA(Inventario!B:B)))</f>
        <v>Teclado Bluetooth Microsoft Surface</v>
      </c>
      <c r="C2001">
        <f t="shared" ca="1" si="31"/>
        <v>5</v>
      </c>
      <c r="D2001" s="5">
        <f ca="1">_xlfn.XLOOKUP(Tabla2[[#This Row],[Producto]],Table1[Nombre de Producto],Table1[Precio Unitario])</f>
        <v>1400</v>
      </c>
      <c r="E2001" s="5">
        <f ca="1">Tabla2[[#This Row],[Cantidad Vendida]]*Tabla2[[#This Row],[Precio Unitario]]</f>
        <v>7000</v>
      </c>
    </row>
    <row r="2002" spans="1:5">
      <c r="A2002" s="6">
        <v>45221</v>
      </c>
      <c r="B2002" t="str" cm="1">
        <f t="array" aca="1" ref="B2002" ca="1">INDEX(Inventario!B:B, RANDBETWEEN(1, COUNTA(Inventario!B:B)))</f>
        <v>Ratón Gaming Logitech G502 Hero</v>
      </c>
      <c r="C2002">
        <f t="shared" ca="1" si="31"/>
        <v>3</v>
      </c>
      <c r="D2002" s="5">
        <f ca="1">_xlfn.XLOOKUP(Tabla2[[#This Row],[Producto]],Table1[Nombre de Producto],Table1[Precio Unitario])</f>
        <v>875</v>
      </c>
      <c r="E2002" s="5">
        <f ca="1">Tabla2[[#This Row],[Cantidad Vendida]]*Tabla2[[#This Row],[Precio Unitario]]</f>
        <v>2625</v>
      </c>
    </row>
    <row r="2003" spans="1:5">
      <c r="A2003" s="6">
        <v>45221</v>
      </c>
      <c r="B2003" t="str" cm="1">
        <f t="array" aca="1" ref="B2003" ca="1">INDEX(Inventario!B:B, RANDBETWEEN(1, COUNTA(Inventario!B:B)))</f>
        <v>Monitor HP Omen 27i</v>
      </c>
      <c r="C2003">
        <f t="shared" ca="1" si="31"/>
        <v>12</v>
      </c>
      <c r="D2003" s="5">
        <f ca="1">_xlfn.XLOOKUP(Tabla2[[#This Row],[Producto]],Table1[Nombre de Producto],Table1[Precio Unitario])</f>
        <v>8750</v>
      </c>
      <c r="E2003" s="5">
        <f ca="1">Tabla2[[#This Row],[Cantidad Vendida]]*Tabla2[[#This Row],[Precio Unitario]]</f>
        <v>105000</v>
      </c>
    </row>
    <row r="2004" spans="1:5">
      <c r="A2004" s="6">
        <v>45221</v>
      </c>
      <c r="B2004" t="str" cm="1">
        <f t="array" aca="1" ref="B2004" ca="1">INDEX(Inventario!B:B, RANDBETWEEN(1, COUNTA(Inventario!B:B)))</f>
        <v>Teclado Compacto Keychron K2</v>
      </c>
      <c r="C2004">
        <f t="shared" ca="1" si="31"/>
        <v>9</v>
      </c>
      <c r="D2004" s="5">
        <f ca="1">_xlfn.XLOOKUP(Tabla2[[#This Row],[Producto]],Table1[Nombre de Producto],Table1[Precio Unitario])</f>
        <v>1225</v>
      </c>
      <c r="E2004" s="5">
        <f ca="1">Tabla2[[#This Row],[Cantidad Vendida]]*Tabla2[[#This Row],[Precio Unitario]]</f>
        <v>11025</v>
      </c>
    </row>
    <row r="2005" spans="1:5">
      <c r="A2005" s="6">
        <v>45221</v>
      </c>
      <c r="B2005" t="str" cm="1">
        <f t="array" aca="1" ref="B2005" ca="1">INDEX(Inventario!B:B, RANDBETWEEN(1, COUNTA(Inventario!B:B)))</f>
        <v>Ratón Inalámbrico Logitech MX Master 3</v>
      </c>
      <c r="C2005">
        <f t="shared" ca="1" si="31"/>
        <v>3</v>
      </c>
      <c r="D2005" s="5">
        <f ca="1">_xlfn.XLOOKUP(Tabla2[[#This Row],[Producto]],Table1[Nombre de Producto],Table1[Precio Unitario])</f>
        <v>1750</v>
      </c>
      <c r="E2005" s="5">
        <f ca="1">Tabla2[[#This Row],[Cantidad Vendida]]*Tabla2[[#This Row],[Precio Unitario]]</f>
        <v>5250</v>
      </c>
    </row>
    <row r="2006" spans="1:5">
      <c r="A2006" s="6">
        <v>45221</v>
      </c>
      <c r="B2006" t="str" cm="1">
        <f t="array" aca="1" ref="B2006" ca="1">INDEX(Inventario!B:B, RANDBETWEEN(1, COUNTA(Inventario!B:B)))</f>
        <v>Auriculares Jabra Elite 85h</v>
      </c>
      <c r="C2006">
        <f t="shared" ca="1" si="31"/>
        <v>9</v>
      </c>
      <c r="D2006" s="5">
        <f ca="1">_xlfn.XLOOKUP(Tabla2[[#This Row],[Producto]],Table1[Nombre de Producto],Table1[Precio Unitario])</f>
        <v>4375</v>
      </c>
      <c r="E2006" s="5">
        <f ca="1">Tabla2[[#This Row],[Cantidad Vendida]]*Tabla2[[#This Row],[Precio Unitario]]</f>
        <v>39375</v>
      </c>
    </row>
    <row r="2007" spans="1:5">
      <c r="A2007" s="6">
        <v>45221</v>
      </c>
      <c r="B2007" t="str" cm="1">
        <f t="array" aca="1" ref="B2007" ca="1">INDEX(Inventario!B:B, RANDBETWEEN(1, COUNTA(Inventario!B:B)))</f>
        <v>Ratón Gaming Redragon M602</v>
      </c>
      <c r="C2007">
        <f t="shared" ca="1" si="31"/>
        <v>11</v>
      </c>
      <c r="D2007" s="5">
        <f ca="1">_xlfn.XLOOKUP(Tabla2[[#This Row],[Producto]],Table1[Nombre de Producto],Table1[Precio Unitario])</f>
        <v>875</v>
      </c>
      <c r="E2007" s="5">
        <f ca="1">Tabla2[[#This Row],[Cantidad Vendida]]*Tabla2[[#This Row],[Precio Unitario]]</f>
        <v>9625</v>
      </c>
    </row>
    <row r="2008" spans="1:5">
      <c r="A2008" s="6">
        <v>45221</v>
      </c>
      <c r="B2008" t="str" cm="1">
        <f t="array" aca="1" ref="B2008" ca="1">INDEX(Inventario!B:B, RANDBETWEEN(1, COUNTA(Inventario!B:B)))</f>
        <v>Teclado Gaming SteelSeries Apex Pro</v>
      </c>
      <c r="C2008">
        <f t="shared" ca="1" si="31"/>
        <v>4</v>
      </c>
      <c r="D2008" s="5">
        <f ca="1">_xlfn.XLOOKUP(Tabla2[[#This Row],[Producto]],Table1[Nombre de Producto],Table1[Precio Unitario])</f>
        <v>3500</v>
      </c>
      <c r="E2008" s="5">
        <f ca="1">Tabla2[[#This Row],[Cantidad Vendida]]*Tabla2[[#This Row],[Precio Unitario]]</f>
        <v>14000</v>
      </c>
    </row>
    <row r="2009" spans="1:5">
      <c r="A2009" s="6">
        <v>45221</v>
      </c>
      <c r="B2009" t="str" cm="1">
        <f t="array" aca="1" ref="B2009" ca="1">INDEX(Inventario!B:B, RANDBETWEEN(1, COUNTA(Inventario!B:B)))</f>
        <v>Auriculares Audio-Technica ATH-M50x</v>
      </c>
      <c r="C2009">
        <f t="shared" ca="1" si="31"/>
        <v>2</v>
      </c>
      <c r="D2009" s="5">
        <f ca="1">_xlfn.XLOOKUP(Tabla2[[#This Row],[Producto]],Table1[Nombre de Producto],Table1[Precio Unitario])</f>
        <v>2625</v>
      </c>
      <c r="E2009" s="5">
        <f ca="1">Tabla2[[#This Row],[Cantidad Vendida]]*Tabla2[[#This Row],[Precio Unitario]]</f>
        <v>5250</v>
      </c>
    </row>
    <row r="2010" spans="1:5">
      <c r="A2010" s="6">
        <v>45221</v>
      </c>
      <c r="B2010" t="str" cm="1">
        <f t="array" aca="1" ref="B2010" ca="1">INDEX(Inventario!B:B, RANDBETWEEN(1, COUNTA(Inventario!B:B)))</f>
        <v>Auriculares Marshall Major III</v>
      </c>
      <c r="C2010">
        <f t="shared" ca="1" si="31"/>
        <v>11</v>
      </c>
      <c r="D2010" s="5">
        <f ca="1">_xlfn.XLOOKUP(Tabla2[[#This Row],[Producto]],Table1[Nombre de Producto],Table1[Precio Unitario])</f>
        <v>3150</v>
      </c>
      <c r="E2010" s="5">
        <f ca="1">Tabla2[[#This Row],[Cantidad Vendida]]*Tabla2[[#This Row],[Precio Unitario]]</f>
        <v>34650</v>
      </c>
    </row>
    <row r="2011" spans="1:5">
      <c r="A2011" s="6">
        <v>45221</v>
      </c>
      <c r="B2011" t="str" cm="1">
        <f t="array" aca="1" ref="B2011" ca="1">INDEX(Inventario!B:B, RANDBETWEEN(1, COUNTA(Inventario!B:B)))</f>
        <v>Teclado Ergonómico Kinesis Advantage2</v>
      </c>
      <c r="C2011">
        <f t="shared" ca="1" si="31"/>
        <v>10</v>
      </c>
      <c r="D2011" s="5">
        <f ca="1">_xlfn.XLOOKUP(Tabla2[[#This Row],[Producto]],Table1[Nombre de Producto],Table1[Precio Unitario])</f>
        <v>6125</v>
      </c>
      <c r="E2011" s="5">
        <f ca="1">Tabla2[[#This Row],[Cantidad Vendida]]*Tabla2[[#This Row],[Precio Unitario]]</f>
        <v>61250</v>
      </c>
    </row>
    <row r="2012" spans="1:5">
      <c r="A2012" s="6">
        <v>45221</v>
      </c>
      <c r="B2012" t="str" cm="1">
        <f t="array" aca="1" ref="B2012" ca="1">INDEX(Inventario!B:B, RANDBETWEEN(1, COUNTA(Inventario!B:B)))</f>
        <v>Monitor AOC Agon AG352UCG6</v>
      </c>
      <c r="C2012">
        <f t="shared" ca="1" si="31"/>
        <v>4</v>
      </c>
      <c r="D2012" s="5">
        <f ca="1">_xlfn.XLOOKUP(Tabla2[[#This Row],[Producto]],Table1[Nombre de Producto],Table1[Precio Unitario])</f>
        <v>12250</v>
      </c>
      <c r="E2012" s="5">
        <f ca="1">Tabla2[[#This Row],[Cantidad Vendida]]*Tabla2[[#This Row],[Precio Unitario]]</f>
        <v>49000</v>
      </c>
    </row>
    <row r="2013" spans="1:5">
      <c r="A2013" s="6">
        <v>45221</v>
      </c>
      <c r="B2013" t="str" cm="1">
        <f t="array" aca="1" ref="B2013" ca="1">INDEX(Inventario!B:B, RANDBETWEEN(1, COUNTA(Inventario!B:B)))</f>
        <v>Ratón Inalámbrico Microsoft Arc</v>
      </c>
      <c r="C2013">
        <f t="shared" ca="1" si="31"/>
        <v>9</v>
      </c>
      <c r="D2013" s="5">
        <f ca="1">_xlfn.XLOOKUP(Tabla2[[#This Row],[Producto]],Table1[Nombre de Producto],Table1[Precio Unitario])</f>
        <v>1050</v>
      </c>
      <c r="E2013" s="5">
        <f ca="1">Tabla2[[#This Row],[Cantidad Vendida]]*Tabla2[[#This Row],[Precio Unitario]]</f>
        <v>9450</v>
      </c>
    </row>
    <row r="2014" spans="1:5">
      <c r="A2014" s="6">
        <v>45221</v>
      </c>
      <c r="B2014" t="str" cm="1">
        <f t="array" aca="1" ref="B2014" ca="1">INDEX(Inventario!B:B, RANDBETWEEN(1, COUNTA(Inventario!B:B)))</f>
        <v>Ratón Gaming Logitech G502 Hero</v>
      </c>
      <c r="C2014">
        <f t="shared" ca="1" si="31"/>
        <v>7</v>
      </c>
      <c r="D2014" s="5">
        <f ca="1">_xlfn.XLOOKUP(Tabla2[[#This Row],[Producto]],Table1[Nombre de Producto],Table1[Precio Unitario])</f>
        <v>875</v>
      </c>
      <c r="E2014" s="5">
        <f ca="1">Tabla2[[#This Row],[Cantidad Vendida]]*Tabla2[[#This Row],[Precio Unitario]]</f>
        <v>6125</v>
      </c>
    </row>
    <row r="2015" spans="1:5">
      <c r="A2015" s="6">
        <v>45221</v>
      </c>
      <c r="B2015" t="str" cm="1">
        <f t="array" aca="1" ref="B2015" ca="1">INDEX(Inventario!B:B, RANDBETWEEN(1, COUNTA(Inventario!B:B)))</f>
        <v>Teclado Gaming SteelSeries Apex Pro</v>
      </c>
      <c r="C2015">
        <f t="shared" ca="1" si="31"/>
        <v>5</v>
      </c>
      <c r="D2015" s="5">
        <f ca="1">_xlfn.XLOOKUP(Tabla2[[#This Row],[Producto]],Table1[Nombre de Producto],Table1[Precio Unitario])</f>
        <v>3500</v>
      </c>
      <c r="E2015" s="5">
        <f ca="1">Tabla2[[#This Row],[Cantidad Vendida]]*Tabla2[[#This Row],[Precio Unitario]]</f>
        <v>17500</v>
      </c>
    </row>
    <row r="2016" spans="1:5">
      <c r="A2016" s="6">
        <v>45221</v>
      </c>
      <c r="B2016" t="str" cm="1">
        <f t="array" aca="1" ref="B2016" ca="1">INDEX(Inventario!B:B, RANDBETWEEN(1, COUNTA(Inventario!B:B)))</f>
        <v>Ratón Inalámbrico Logitech MX Master 3</v>
      </c>
      <c r="C2016">
        <f t="shared" ca="1" si="31"/>
        <v>2</v>
      </c>
      <c r="D2016" s="5">
        <f ca="1">_xlfn.XLOOKUP(Tabla2[[#This Row],[Producto]],Table1[Nombre de Producto],Table1[Precio Unitario])</f>
        <v>1750</v>
      </c>
      <c r="E2016" s="5">
        <f ca="1">Tabla2[[#This Row],[Cantidad Vendida]]*Tabla2[[#This Row],[Precio Unitario]]</f>
        <v>3500</v>
      </c>
    </row>
    <row r="2017" spans="1:5">
      <c r="A2017" s="6">
        <v>45228</v>
      </c>
      <c r="B2017" t="str" cm="1">
        <f t="array" aca="1" ref="B2017" ca="1">INDEX(Inventario!B:B, RANDBETWEEN(1, COUNTA(Inventario!B:B)))</f>
        <v>Monitor HP Omen 27i</v>
      </c>
      <c r="C2017">
        <f t="shared" ca="1" si="31"/>
        <v>11</v>
      </c>
      <c r="D2017" s="5">
        <f ca="1">_xlfn.XLOOKUP(Tabla2[[#This Row],[Producto]],Table1[Nombre de Producto],Table1[Precio Unitario])</f>
        <v>8750</v>
      </c>
      <c r="E2017" s="5">
        <f ca="1">Tabla2[[#This Row],[Cantidad Vendida]]*Tabla2[[#This Row],[Precio Unitario]]</f>
        <v>96250</v>
      </c>
    </row>
    <row r="2018" spans="1:5">
      <c r="A2018" s="6">
        <v>45228</v>
      </c>
      <c r="B2018" t="str" cm="1">
        <f t="array" aca="1" ref="B2018" ca="1">INDEX(Inventario!B:B, RANDBETWEEN(1, COUNTA(Inventario!B:B)))</f>
        <v>Auriculares Plantronics BackBeat PRO 2</v>
      </c>
      <c r="C2018">
        <f t="shared" ca="1" si="31"/>
        <v>9</v>
      </c>
      <c r="D2018" s="5">
        <f ca="1">_xlfn.XLOOKUP(Tabla2[[#This Row],[Producto]],Table1[Nombre de Producto],Table1[Precio Unitario])</f>
        <v>3150</v>
      </c>
      <c r="E2018" s="5">
        <f ca="1">Tabla2[[#This Row],[Cantidad Vendida]]*Tabla2[[#This Row],[Precio Unitario]]</f>
        <v>28350</v>
      </c>
    </row>
    <row r="2019" spans="1:5">
      <c r="A2019" s="6">
        <v>45228</v>
      </c>
      <c r="B2019" t="str" cm="1">
        <f t="array" aca="1" ref="B2019" ca="1">INDEX(Inventario!B:B, RANDBETWEEN(1, COUNTA(Inventario!B:B)))</f>
        <v>Monitor BenQ PD3200U</v>
      </c>
      <c r="C2019">
        <f t="shared" ca="1" si="31"/>
        <v>7</v>
      </c>
      <c r="D2019" s="5">
        <f ca="1">_xlfn.XLOOKUP(Tabla2[[#This Row],[Producto]],Table1[Nombre de Producto],Table1[Precio Unitario])</f>
        <v>12250</v>
      </c>
      <c r="E2019" s="5">
        <f ca="1">Tabla2[[#This Row],[Cantidad Vendida]]*Tabla2[[#This Row],[Precio Unitario]]</f>
        <v>85750</v>
      </c>
    </row>
    <row r="2020" spans="1:5">
      <c r="A2020" s="6">
        <v>45228</v>
      </c>
      <c r="B2020" t="str" cm="1">
        <f t="array" aca="1" ref="B2020" ca="1">INDEX(Inventario!B:B, RANDBETWEEN(1, COUNTA(Inventario!B:B)))</f>
        <v>Monitor HP Omen 27i</v>
      </c>
      <c r="C2020">
        <f t="shared" ca="1" si="31"/>
        <v>5</v>
      </c>
      <c r="D2020" s="5">
        <f ca="1">_xlfn.XLOOKUP(Tabla2[[#This Row],[Producto]],Table1[Nombre de Producto],Table1[Precio Unitario])</f>
        <v>8750</v>
      </c>
      <c r="E2020" s="5">
        <f ca="1">Tabla2[[#This Row],[Cantidad Vendida]]*Tabla2[[#This Row],[Precio Unitario]]</f>
        <v>43750</v>
      </c>
    </row>
    <row r="2021" spans="1:5">
      <c r="A2021" s="6">
        <v>45228</v>
      </c>
      <c r="B2021" t="str" cm="1">
        <f t="array" aca="1" ref="B2021" ca="1">INDEX(Inventario!B:B, RANDBETWEEN(1, COUNTA(Inventario!B:B)))</f>
        <v>Teclado Inalámbrico Apple Magic Keyboard</v>
      </c>
      <c r="C2021">
        <f t="shared" ca="1" si="31"/>
        <v>2</v>
      </c>
      <c r="D2021" s="5">
        <f ca="1">_xlfn.XLOOKUP(Tabla2[[#This Row],[Producto]],Table1[Nombre de Producto],Table1[Precio Unitario])</f>
        <v>1750</v>
      </c>
      <c r="E2021" s="5">
        <f ca="1">Tabla2[[#This Row],[Cantidad Vendida]]*Tabla2[[#This Row],[Precio Unitario]]</f>
        <v>3500</v>
      </c>
    </row>
    <row r="2022" spans="1:5">
      <c r="A2022" s="6">
        <v>45228</v>
      </c>
      <c r="B2022" t="str" cm="1">
        <f t="array" aca="1" ref="B2022" ca="1">INDEX(Inventario!B:B, RANDBETWEEN(1, COUNTA(Inventario!B:B)))</f>
        <v>Monitor Philips Brilliance 329P9H</v>
      </c>
      <c r="C2022">
        <f t="shared" ca="1" si="31"/>
        <v>3</v>
      </c>
      <c r="D2022" s="5">
        <f ca="1">_xlfn.XLOOKUP(Tabla2[[#This Row],[Producto]],Table1[Nombre de Producto],Table1[Precio Unitario])</f>
        <v>12250</v>
      </c>
      <c r="E2022" s="5">
        <f ca="1">Tabla2[[#This Row],[Cantidad Vendida]]*Tabla2[[#This Row],[Precio Unitario]]</f>
        <v>36750</v>
      </c>
    </row>
    <row r="2023" spans="1:5">
      <c r="A2023" s="6">
        <v>45228</v>
      </c>
      <c r="B2023" t="str" cm="1">
        <f t="array" aca="1" ref="B2023" ca="1">INDEX(Inventario!B:B, RANDBETWEEN(1, COUNTA(Inventario!B:B)))</f>
        <v>Monitor ViewSonic VX2776-SMHD</v>
      </c>
      <c r="C2023">
        <f t="shared" ca="1" si="31"/>
        <v>2</v>
      </c>
      <c r="D2023" s="5">
        <f ca="1">_xlfn.XLOOKUP(Tabla2[[#This Row],[Producto]],Table1[Nombre de Producto],Table1[Precio Unitario])</f>
        <v>3150</v>
      </c>
      <c r="E2023" s="5">
        <f ca="1">Tabla2[[#This Row],[Cantidad Vendida]]*Tabla2[[#This Row],[Precio Unitario]]</f>
        <v>6300</v>
      </c>
    </row>
    <row r="2024" spans="1:5">
      <c r="A2024" s="6">
        <v>45228</v>
      </c>
      <c r="B2024" t="str" cm="1">
        <f t="array" aca="1" ref="B2024" ca="1">INDEX(Inventario!B:B, RANDBETWEEN(1, COUNTA(Inventario!B:B)))</f>
        <v>Monitor Dell UltraSharp 27</v>
      </c>
      <c r="C2024">
        <f t="shared" ca="1" si="31"/>
        <v>2</v>
      </c>
      <c r="D2024" s="5">
        <f ca="1">_xlfn.XLOOKUP(Tabla2[[#This Row],[Producto]],Table1[Nombre de Producto],Table1[Precio Unitario])</f>
        <v>8750</v>
      </c>
      <c r="E2024" s="5">
        <f ca="1">Tabla2[[#This Row],[Cantidad Vendida]]*Tabla2[[#This Row],[Precio Unitario]]</f>
        <v>17500</v>
      </c>
    </row>
    <row r="2025" spans="1:5">
      <c r="A2025" s="6">
        <v>45228</v>
      </c>
      <c r="B2025" t="str" cm="1">
        <f t="array" aca="1" ref="B2025" ca="1">INDEX(Inventario!B:B, RANDBETWEEN(1, COUNTA(Inventario!B:B)))</f>
        <v>Auriculares Inalámbricos Sony WH-1000XM4</v>
      </c>
      <c r="C2025">
        <f t="shared" ca="1" si="31"/>
        <v>2</v>
      </c>
      <c r="D2025" s="5">
        <f ca="1">_xlfn.XLOOKUP(Tabla2[[#This Row],[Producto]],Table1[Nombre de Producto],Table1[Precio Unitario])</f>
        <v>6125</v>
      </c>
      <c r="E2025" s="5">
        <f ca="1">Tabla2[[#This Row],[Cantidad Vendida]]*Tabla2[[#This Row],[Precio Unitario]]</f>
        <v>12250</v>
      </c>
    </row>
    <row r="2026" spans="1:5">
      <c r="A2026" s="6">
        <v>45228</v>
      </c>
      <c r="B2026" t="str" cm="1">
        <f t="array" aca="1" ref="B2026" ca="1">INDEX(Inventario!B:B, RANDBETWEEN(1, COUNTA(Inventario!B:B)))</f>
        <v>Teclado Bluetooth Microsoft Surface</v>
      </c>
      <c r="C2026">
        <f t="shared" ca="1" si="31"/>
        <v>4</v>
      </c>
      <c r="D2026" s="5">
        <f ca="1">_xlfn.XLOOKUP(Tabla2[[#This Row],[Producto]],Table1[Nombre de Producto],Table1[Precio Unitario])</f>
        <v>1400</v>
      </c>
      <c r="E2026" s="5">
        <f ca="1">Tabla2[[#This Row],[Cantidad Vendida]]*Tabla2[[#This Row],[Precio Unitario]]</f>
        <v>5600</v>
      </c>
    </row>
    <row r="2027" spans="1:5">
      <c r="A2027" s="6">
        <v>45228</v>
      </c>
      <c r="B2027" t="str" cm="1">
        <f t="array" aca="1" ref="B2027" ca="1">INDEX(Inventario!B:B, RANDBETWEEN(1, COUNTA(Inventario!B:B)))</f>
        <v>Auriculares Logitech G Pro X</v>
      </c>
      <c r="C2027">
        <f t="shared" ca="1" si="31"/>
        <v>1</v>
      </c>
      <c r="D2027" s="5">
        <f ca="1">_xlfn.XLOOKUP(Tabla2[[#This Row],[Producto]],Table1[Nombre de Producto],Table1[Precio Unitario])</f>
        <v>2625</v>
      </c>
      <c r="E2027" s="5">
        <f ca="1">Tabla2[[#This Row],[Cantidad Vendida]]*Tabla2[[#This Row],[Precio Unitario]]</f>
        <v>2625</v>
      </c>
    </row>
    <row r="2028" spans="1:5">
      <c r="A2028" s="6">
        <v>45228</v>
      </c>
      <c r="B2028" t="str" cm="1">
        <f t="array" aca="1" ref="B2028" ca="1">INDEX(Inventario!B:B, RANDBETWEEN(1, COUNTA(Inventario!B:B)))</f>
        <v>Ratón Gaming Glorious Model O</v>
      </c>
      <c r="C2028">
        <f t="shared" ca="1" si="31"/>
        <v>10</v>
      </c>
      <c r="D2028" s="5">
        <f ca="1">_xlfn.XLOOKUP(Tabla2[[#This Row],[Producto]],Table1[Nombre de Producto],Table1[Precio Unitario])</f>
        <v>875</v>
      </c>
      <c r="E2028" s="5">
        <f ca="1">Tabla2[[#This Row],[Cantidad Vendida]]*Tabla2[[#This Row],[Precio Unitario]]</f>
        <v>8750</v>
      </c>
    </row>
    <row r="2029" spans="1:5">
      <c r="A2029" s="6">
        <v>45228</v>
      </c>
      <c r="B2029" t="str" cm="1">
        <f t="array" aca="1" ref="B2029" ca="1">INDEX(Inventario!B:B, RANDBETWEEN(1, COUNTA(Inventario!B:B)))</f>
        <v>Auriculares Sennheiser HD 660 S</v>
      </c>
      <c r="C2029">
        <f t="shared" ca="1" si="31"/>
        <v>11</v>
      </c>
      <c r="D2029" s="5">
        <f ca="1">_xlfn.XLOOKUP(Tabla2[[#This Row],[Producto]],Table1[Nombre de Producto],Table1[Precio Unitario])</f>
        <v>8750</v>
      </c>
      <c r="E2029" s="5">
        <f ca="1">Tabla2[[#This Row],[Cantidad Vendida]]*Tabla2[[#This Row],[Precio Unitario]]</f>
        <v>96250</v>
      </c>
    </row>
    <row r="2030" spans="1:5">
      <c r="A2030" s="6">
        <v>45228</v>
      </c>
      <c r="B2030" t="str" cm="1">
        <f t="array" aca="1" ref="B2030" ca="1">INDEX(Inventario!B:B, RANDBETWEEN(1, COUNTA(Inventario!B:B)))</f>
        <v>Monitor BenQ PD3200U</v>
      </c>
      <c r="C2030">
        <f t="shared" ca="1" si="31"/>
        <v>12</v>
      </c>
      <c r="D2030" s="5">
        <f ca="1">_xlfn.XLOOKUP(Tabla2[[#This Row],[Producto]],Table1[Nombre de Producto],Table1[Precio Unitario])</f>
        <v>12250</v>
      </c>
      <c r="E2030" s="5">
        <f ca="1">Tabla2[[#This Row],[Cantidad Vendida]]*Tabla2[[#This Row],[Precio Unitario]]</f>
        <v>147000</v>
      </c>
    </row>
    <row r="2031" spans="1:5">
      <c r="A2031" s="6">
        <v>45228</v>
      </c>
      <c r="B2031" t="str" cm="1">
        <f t="array" aca="1" ref="B2031" ca="1">INDEX(Inventario!B:B, RANDBETWEEN(1, COUNTA(Inventario!B:B)))</f>
        <v>Webcam Logitech C920</v>
      </c>
      <c r="C2031">
        <f t="shared" ca="1" si="31"/>
        <v>11</v>
      </c>
      <c r="D2031" s="5">
        <f ca="1">_xlfn.XLOOKUP(Tabla2[[#This Row],[Producto]],Table1[Nombre de Producto],Table1[Precio Unitario])</f>
        <v>1400</v>
      </c>
      <c r="E2031" s="5">
        <f ca="1">Tabla2[[#This Row],[Cantidad Vendida]]*Tabla2[[#This Row],[Precio Unitario]]</f>
        <v>15400</v>
      </c>
    </row>
    <row r="2032" spans="1:5">
      <c r="A2032" s="6">
        <v>45228</v>
      </c>
      <c r="B2032" t="str" cm="1">
        <f t="array" aca="1" ref="B2032" ca="1">INDEX(Inventario!B:B, RANDBETWEEN(1, COUNTA(Inventario!B:B)))</f>
        <v>Ratón Inalámbrico Logitech MX Anywhere 2S</v>
      </c>
      <c r="C2032">
        <f t="shared" ca="1" si="31"/>
        <v>5</v>
      </c>
      <c r="D2032" s="5">
        <f ca="1">_xlfn.XLOOKUP(Tabla2[[#This Row],[Producto]],Table1[Nombre de Producto],Table1[Precio Unitario])</f>
        <v>1050</v>
      </c>
      <c r="E2032" s="5">
        <f ca="1">Tabla2[[#This Row],[Cantidad Vendida]]*Tabla2[[#This Row],[Precio Unitario]]</f>
        <v>5250</v>
      </c>
    </row>
    <row r="2033" spans="1:5">
      <c r="A2033" s="6">
        <v>45228</v>
      </c>
      <c r="B2033" t="str" cm="1">
        <f t="array" aca="1" ref="B2033" ca="1">INDEX(Inventario!B:B, RANDBETWEEN(1, COUNTA(Inventario!B:B)))</f>
        <v>Monitor HP Omen 27i</v>
      </c>
      <c r="C2033">
        <f t="shared" ca="1" si="31"/>
        <v>1</v>
      </c>
      <c r="D2033" s="5">
        <f ca="1">_xlfn.XLOOKUP(Tabla2[[#This Row],[Producto]],Table1[Nombre de Producto],Table1[Precio Unitario])</f>
        <v>8750</v>
      </c>
      <c r="E2033" s="5">
        <f ca="1">Tabla2[[#This Row],[Cantidad Vendida]]*Tabla2[[#This Row],[Precio Unitario]]</f>
        <v>8750</v>
      </c>
    </row>
    <row r="2034" spans="1:5">
      <c r="A2034" s="6">
        <v>45228</v>
      </c>
      <c r="B2034" t="str" cm="1">
        <f t="array" aca="1" ref="B2034" ca="1">INDEX(Inventario!B:B, RANDBETWEEN(1, COUNTA(Inventario!B:B)))</f>
        <v>Teclado Numérico Jelly Comb</v>
      </c>
      <c r="C2034">
        <f t="shared" ca="1" si="31"/>
        <v>3</v>
      </c>
      <c r="D2034" s="5">
        <f ca="1">_xlfn.XLOOKUP(Tabla2[[#This Row],[Producto]],Table1[Nombre de Producto],Table1[Precio Unitario])</f>
        <v>525</v>
      </c>
      <c r="E2034" s="5">
        <f ca="1">Tabla2[[#This Row],[Cantidad Vendida]]*Tabla2[[#This Row],[Precio Unitario]]</f>
        <v>1575</v>
      </c>
    </row>
    <row r="2035" spans="1:5">
      <c r="A2035" s="6">
        <v>45228</v>
      </c>
      <c r="B2035" t="str" cm="1">
        <f t="array" aca="1" ref="B2035" ca="1">INDEX(Inventario!B:B, RANDBETWEEN(1, COUNTA(Inventario!B:B)))</f>
        <v>Teclado Gaming SteelSeries Apex Pro</v>
      </c>
      <c r="C2035">
        <f t="shared" ca="1" si="31"/>
        <v>3</v>
      </c>
      <c r="D2035" s="5">
        <f ca="1">_xlfn.XLOOKUP(Tabla2[[#This Row],[Producto]],Table1[Nombre de Producto],Table1[Precio Unitario])</f>
        <v>3500</v>
      </c>
      <c r="E2035" s="5">
        <f ca="1">Tabla2[[#This Row],[Cantidad Vendida]]*Tabla2[[#This Row],[Precio Unitario]]</f>
        <v>10500</v>
      </c>
    </row>
    <row r="2036" spans="1:5">
      <c r="A2036" s="6">
        <v>45228</v>
      </c>
      <c r="B2036" t="str" cm="1">
        <f t="array" aca="1" ref="B2036" ca="1">INDEX(Inventario!B:B, RANDBETWEEN(1, COUNTA(Inventario!B:B)))</f>
        <v>Auriculares HyperX Cloud II</v>
      </c>
      <c r="C2036">
        <f t="shared" ca="1" si="31"/>
        <v>5</v>
      </c>
      <c r="D2036" s="5">
        <f ca="1">_xlfn.XLOOKUP(Tabla2[[#This Row],[Producto]],Table1[Nombre de Producto],Table1[Precio Unitario])</f>
        <v>1750</v>
      </c>
      <c r="E2036" s="5">
        <f ca="1">Tabla2[[#This Row],[Cantidad Vendida]]*Tabla2[[#This Row],[Precio Unitario]]</f>
        <v>8750</v>
      </c>
    </row>
    <row r="2037" spans="1:5">
      <c r="A2037" s="6">
        <v>45228</v>
      </c>
      <c r="B2037" t="str" cm="1">
        <f t="array" aca="1" ref="B2037" ca="1">INDEX(Inventario!B:B, RANDBETWEEN(1, COUNTA(Inventario!B:B)))</f>
        <v>Auriculares HyperX Cloud II</v>
      </c>
      <c r="C2037">
        <f t="shared" ca="1" si="31"/>
        <v>2</v>
      </c>
      <c r="D2037" s="5">
        <f ca="1">_xlfn.XLOOKUP(Tabla2[[#This Row],[Producto]],Table1[Nombre de Producto],Table1[Precio Unitario])</f>
        <v>1750</v>
      </c>
      <c r="E2037" s="5">
        <f ca="1">Tabla2[[#This Row],[Cantidad Vendida]]*Tabla2[[#This Row],[Precio Unitario]]</f>
        <v>3500</v>
      </c>
    </row>
    <row r="2038" spans="1:5">
      <c r="A2038" s="6">
        <v>45228</v>
      </c>
      <c r="B2038" t="str" cm="1">
        <f t="array" aca="1" ref="B2038" ca="1">INDEX(Inventario!B:B, RANDBETWEEN(1, COUNTA(Inventario!B:B)))</f>
        <v>Ratón Inalámbrico Logitech MX Master 3</v>
      </c>
      <c r="C2038">
        <f t="shared" ca="1" si="31"/>
        <v>9</v>
      </c>
      <c r="D2038" s="5">
        <f ca="1">_xlfn.XLOOKUP(Tabla2[[#This Row],[Producto]],Table1[Nombre de Producto],Table1[Precio Unitario])</f>
        <v>1750</v>
      </c>
      <c r="E2038" s="5">
        <f ca="1">Tabla2[[#This Row],[Cantidad Vendida]]*Tabla2[[#This Row],[Precio Unitario]]</f>
        <v>15750</v>
      </c>
    </row>
    <row r="2039" spans="1:5">
      <c r="A2039" s="6">
        <v>45228</v>
      </c>
      <c r="B2039" t="str" cm="1">
        <f t="array" aca="1" ref="B2039" ca="1">INDEX(Inventario!B:B, RANDBETWEEN(1, COUNTA(Inventario!B:B)))</f>
        <v>Teclado Compacto Keychron K2</v>
      </c>
      <c r="C2039">
        <f t="shared" ca="1" si="31"/>
        <v>6</v>
      </c>
      <c r="D2039" s="5">
        <f ca="1">_xlfn.XLOOKUP(Tabla2[[#This Row],[Producto]],Table1[Nombre de Producto],Table1[Precio Unitario])</f>
        <v>1225</v>
      </c>
      <c r="E2039" s="5">
        <f ca="1">Tabla2[[#This Row],[Cantidad Vendida]]*Tabla2[[#This Row],[Precio Unitario]]</f>
        <v>7350</v>
      </c>
    </row>
    <row r="2040" spans="1:5">
      <c r="A2040" s="6">
        <v>45228</v>
      </c>
      <c r="B2040" t="str" cm="1">
        <f t="array" aca="1" ref="B2040" ca="1">INDEX(Inventario!B:B, RANDBETWEEN(1, COUNTA(Inventario!B:B)))</f>
        <v>Auriculares Marshall Major III</v>
      </c>
      <c r="C2040">
        <f t="shared" ca="1" si="31"/>
        <v>1</v>
      </c>
      <c r="D2040" s="5">
        <f ca="1">_xlfn.XLOOKUP(Tabla2[[#This Row],[Producto]],Table1[Nombre de Producto],Table1[Precio Unitario])</f>
        <v>3150</v>
      </c>
      <c r="E2040" s="5">
        <f ca="1">Tabla2[[#This Row],[Cantidad Vendida]]*Tabla2[[#This Row],[Precio Unitario]]</f>
        <v>3150</v>
      </c>
    </row>
    <row r="2041" spans="1:5">
      <c r="A2041" s="6">
        <v>45228</v>
      </c>
      <c r="B2041" t="str" cm="1">
        <f t="array" aca="1" ref="B2041" ca="1">INDEX(Inventario!B:B, RANDBETWEEN(1, COUNTA(Inventario!B:B)))</f>
        <v>Teclado Gamer Razer Huntsman Mini</v>
      </c>
      <c r="C2041">
        <f t="shared" ca="1" si="31"/>
        <v>9</v>
      </c>
      <c r="D2041" s="5">
        <f ca="1">_xlfn.XLOOKUP(Tabla2[[#This Row],[Producto]],Table1[Nombre de Producto],Table1[Precio Unitario])</f>
        <v>2450</v>
      </c>
      <c r="E2041" s="5">
        <f ca="1">Tabla2[[#This Row],[Cantidad Vendida]]*Tabla2[[#This Row],[Precio Unitario]]</f>
        <v>22050</v>
      </c>
    </row>
    <row r="2042" spans="1:5">
      <c r="A2042" s="6">
        <v>45228</v>
      </c>
      <c r="B2042" t="str" cm="1">
        <f t="array" aca="1" ref="B2042" ca="1">INDEX(Inventario!B:B, RANDBETWEEN(1, COUNTA(Inventario!B:B)))</f>
        <v>Monitor HP Omen 27i</v>
      </c>
      <c r="C2042">
        <f t="shared" ca="1" si="31"/>
        <v>2</v>
      </c>
      <c r="D2042" s="5">
        <f ca="1">_xlfn.XLOOKUP(Tabla2[[#This Row],[Producto]],Table1[Nombre de Producto],Table1[Precio Unitario])</f>
        <v>8750</v>
      </c>
      <c r="E2042" s="5">
        <f ca="1">Tabla2[[#This Row],[Cantidad Vendida]]*Tabla2[[#This Row],[Precio Unitario]]</f>
        <v>17500</v>
      </c>
    </row>
    <row r="2043" spans="1:5">
      <c r="A2043" s="6">
        <v>45228</v>
      </c>
      <c r="B2043" t="str" cm="1">
        <f t="array" aca="1" ref="B2043" ca="1">INDEX(Inventario!B:B, RANDBETWEEN(1, COUNTA(Inventario!B:B)))</f>
        <v>Ratón Gaming Logitech G502 Hero</v>
      </c>
      <c r="C2043">
        <f t="shared" ca="1" si="31"/>
        <v>11</v>
      </c>
      <c r="D2043" s="5">
        <f ca="1">_xlfn.XLOOKUP(Tabla2[[#This Row],[Producto]],Table1[Nombre de Producto],Table1[Precio Unitario])</f>
        <v>875</v>
      </c>
      <c r="E2043" s="5">
        <f ca="1">Tabla2[[#This Row],[Cantidad Vendida]]*Tabla2[[#This Row],[Precio Unitario]]</f>
        <v>9625</v>
      </c>
    </row>
    <row r="2044" spans="1:5">
      <c r="A2044" s="6">
        <v>45228</v>
      </c>
      <c r="B2044" t="str" cm="1">
        <f t="array" aca="1" ref="B2044" ca="1">INDEX(Inventario!B:B, RANDBETWEEN(1, COUNTA(Inventario!B:B)))</f>
        <v>Monitor Dell UltraSharp 27</v>
      </c>
      <c r="C2044">
        <f t="shared" ca="1" si="31"/>
        <v>12</v>
      </c>
      <c r="D2044" s="5">
        <f ca="1">_xlfn.XLOOKUP(Tabla2[[#This Row],[Producto]],Table1[Nombre de Producto],Table1[Precio Unitario])</f>
        <v>8750</v>
      </c>
      <c r="E2044" s="5">
        <f ca="1">Tabla2[[#This Row],[Cantidad Vendida]]*Tabla2[[#This Row],[Precio Unitario]]</f>
        <v>105000</v>
      </c>
    </row>
    <row r="2045" spans="1:5">
      <c r="A2045" s="6">
        <v>45228</v>
      </c>
      <c r="B2045" t="str" cm="1">
        <f t="array" aca="1" ref="B2045" ca="1">INDEX(Inventario!B:B, RANDBETWEEN(1, COUNTA(Inventario!B:B)))</f>
        <v>Teclado Gaming SteelSeries Apex Pro</v>
      </c>
      <c r="C2045">
        <f t="shared" ca="1" si="31"/>
        <v>12</v>
      </c>
      <c r="D2045" s="5">
        <f ca="1">_xlfn.XLOOKUP(Tabla2[[#This Row],[Producto]],Table1[Nombre de Producto],Table1[Precio Unitario])</f>
        <v>3500</v>
      </c>
      <c r="E2045" s="5">
        <f ca="1">Tabla2[[#This Row],[Cantidad Vendida]]*Tabla2[[#This Row],[Precio Unitario]]</f>
        <v>42000</v>
      </c>
    </row>
    <row r="2046" spans="1:5">
      <c r="A2046" s="6">
        <v>45228</v>
      </c>
      <c r="B2046" t="str" cm="1">
        <f t="array" aca="1" ref="B2046" ca="1">INDEX(Inventario!B:B, RANDBETWEEN(1, COUNTA(Inventario!B:B)))</f>
        <v>Monitor Acer Predator X27</v>
      </c>
      <c r="C2046">
        <f t="shared" ca="1" si="31"/>
        <v>7</v>
      </c>
      <c r="D2046" s="5">
        <f ca="1">_xlfn.XLOOKUP(Tabla2[[#This Row],[Producto]],Table1[Nombre de Producto],Table1[Precio Unitario])</f>
        <v>21000</v>
      </c>
      <c r="E2046" s="5">
        <f ca="1">Tabla2[[#This Row],[Cantidad Vendida]]*Tabla2[[#This Row],[Precio Unitario]]</f>
        <v>147000</v>
      </c>
    </row>
    <row r="2047" spans="1:5">
      <c r="A2047" s="6">
        <v>45228</v>
      </c>
      <c r="B2047" t="str" cm="1">
        <f t="array" aca="1" ref="B2047" ca="1">INDEX(Inventario!B:B, RANDBETWEEN(1, COUNTA(Inventario!B:B)))</f>
        <v>Monitor LG UltraWide</v>
      </c>
      <c r="C2047">
        <f t="shared" ca="1" si="31"/>
        <v>9</v>
      </c>
      <c r="D2047" s="5">
        <f ca="1">_xlfn.XLOOKUP(Tabla2[[#This Row],[Producto]],Table1[Nombre de Producto],Table1[Precio Unitario])</f>
        <v>7000</v>
      </c>
      <c r="E2047" s="5">
        <f ca="1">Tabla2[[#This Row],[Cantidad Vendida]]*Tabla2[[#This Row],[Precio Unitario]]</f>
        <v>63000</v>
      </c>
    </row>
    <row r="2048" spans="1:5">
      <c r="A2048" s="6">
        <v>45228</v>
      </c>
      <c r="B2048" t="str" cm="1">
        <f t="array" aca="1" ref="B2048" ca="1">INDEX(Inventario!B:B, RANDBETWEEN(1, COUNTA(Inventario!B:B)))</f>
        <v>Auriculares Jabra Elite 85h</v>
      </c>
      <c r="C2048">
        <f t="shared" ca="1" si="31"/>
        <v>10</v>
      </c>
      <c r="D2048" s="5">
        <f ca="1">_xlfn.XLOOKUP(Tabla2[[#This Row],[Producto]],Table1[Nombre de Producto],Table1[Precio Unitario])</f>
        <v>4375</v>
      </c>
      <c r="E2048" s="5">
        <f ca="1">Tabla2[[#This Row],[Cantidad Vendida]]*Tabla2[[#This Row],[Precio Unitario]]</f>
        <v>43750</v>
      </c>
    </row>
    <row r="2049" spans="1:5">
      <c r="A2049" s="6">
        <v>45228</v>
      </c>
      <c r="B2049" t="str" cm="1">
        <f t="array" aca="1" ref="B2049" ca="1">INDEX(Inventario!B:B, RANDBETWEEN(1, COUNTA(Inventario!B:B)))</f>
        <v>Auriculares Sennheiser HD 660 S</v>
      </c>
      <c r="C2049">
        <f t="shared" ca="1" si="31"/>
        <v>6</v>
      </c>
      <c r="D2049" s="5">
        <f ca="1">_xlfn.XLOOKUP(Tabla2[[#This Row],[Producto]],Table1[Nombre de Producto],Table1[Precio Unitario])</f>
        <v>8750</v>
      </c>
      <c r="E2049" s="5">
        <f ca="1">Tabla2[[#This Row],[Cantidad Vendida]]*Tabla2[[#This Row],[Precio Unitario]]</f>
        <v>52500</v>
      </c>
    </row>
    <row r="2050" spans="1:5">
      <c r="A2050" s="6">
        <v>45228</v>
      </c>
      <c r="B2050" t="str" cm="1">
        <f t="array" aca="1" ref="B2050" ca="1">INDEX(Inventario!B:B, RANDBETWEEN(1, COUNTA(Inventario!B:B)))</f>
        <v>Teclado Retroiluminado Corsair K70</v>
      </c>
      <c r="C2050">
        <f t="shared" ca="1" si="31"/>
        <v>3</v>
      </c>
      <c r="D2050" s="5">
        <f ca="1">_xlfn.XLOOKUP(Tabla2[[#This Row],[Producto]],Table1[Nombre de Producto],Table1[Precio Unitario])</f>
        <v>2800</v>
      </c>
      <c r="E2050" s="5">
        <f ca="1">Tabla2[[#This Row],[Cantidad Vendida]]*Tabla2[[#This Row],[Precio Unitario]]</f>
        <v>8400</v>
      </c>
    </row>
    <row r="2051" spans="1:5">
      <c r="A2051" s="6">
        <v>45228</v>
      </c>
      <c r="B2051" t="str" cm="1">
        <f t="array" aca="1" ref="B2051" ca="1">INDEX(Inventario!B:B, RANDBETWEEN(1, COUNTA(Inventario!B:B)))</f>
        <v>Auriculares Plantronics BackBeat PRO 2</v>
      </c>
      <c r="C2051">
        <f t="shared" ref="C2051:C2114" ca="1" si="32">RANDBETWEEN(0,12)</f>
        <v>9</v>
      </c>
      <c r="D2051" s="5">
        <f ca="1">_xlfn.XLOOKUP(Tabla2[[#This Row],[Producto]],Table1[Nombre de Producto],Table1[Precio Unitario])</f>
        <v>3150</v>
      </c>
      <c r="E2051" s="5">
        <f ca="1">Tabla2[[#This Row],[Cantidad Vendida]]*Tabla2[[#This Row],[Precio Unitario]]</f>
        <v>28350</v>
      </c>
    </row>
    <row r="2052" spans="1:5">
      <c r="A2052" s="6">
        <v>45228</v>
      </c>
      <c r="B2052" t="str" cm="1">
        <f t="array" aca="1" ref="B2052" ca="1">INDEX(Inventario!B:B, RANDBETWEEN(1, COUNTA(Inventario!B:B)))</f>
        <v>Auriculares Plantronics BackBeat PRO 2</v>
      </c>
      <c r="C2052">
        <f t="shared" ca="1" si="32"/>
        <v>8</v>
      </c>
      <c r="D2052" s="5">
        <f ca="1">_xlfn.XLOOKUP(Tabla2[[#This Row],[Producto]],Table1[Nombre de Producto],Table1[Precio Unitario])</f>
        <v>3150</v>
      </c>
      <c r="E2052" s="5">
        <f ca="1">Tabla2[[#This Row],[Cantidad Vendida]]*Tabla2[[#This Row],[Precio Unitario]]</f>
        <v>25200</v>
      </c>
    </row>
    <row r="2053" spans="1:5">
      <c r="A2053" s="6">
        <v>45228</v>
      </c>
      <c r="B2053" t="str" cm="1">
        <f t="array" aca="1" ref="B2053" ca="1">INDEX(Inventario!B:B, RANDBETWEEN(1, COUNTA(Inventario!B:B)))</f>
        <v>Monitor ASUS ROG Swift</v>
      </c>
      <c r="C2053">
        <f t="shared" ca="1" si="32"/>
        <v>12</v>
      </c>
      <c r="D2053" s="5">
        <f ca="1">_xlfn.XLOOKUP(Tabla2[[#This Row],[Producto]],Table1[Nombre de Producto],Table1[Precio Unitario])</f>
        <v>14000</v>
      </c>
      <c r="E2053" s="5">
        <f ca="1">Tabla2[[#This Row],[Cantidad Vendida]]*Tabla2[[#This Row],[Precio Unitario]]</f>
        <v>168000</v>
      </c>
    </row>
    <row r="2054" spans="1:5">
      <c r="A2054" s="6">
        <v>45228</v>
      </c>
      <c r="B2054" t="str" cm="1">
        <f t="array" aca="1" ref="B2054" ca="1">INDEX(Inventario!B:B, RANDBETWEEN(1, COUNTA(Inventario!B:B)))</f>
        <v>Teclado Gamer Razer Huntsman Mini</v>
      </c>
      <c r="C2054">
        <f t="shared" ca="1" si="32"/>
        <v>2</v>
      </c>
      <c r="D2054" s="5">
        <f ca="1">_xlfn.XLOOKUP(Tabla2[[#This Row],[Producto]],Table1[Nombre de Producto],Table1[Precio Unitario])</f>
        <v>2450</v>
      </c>
      <c r="E2054" s="5">
        <f ca="1">Tabla2[[#This Row],[Cantidad Vendida]]*Tabla2[[#This Row],[Precio Unitario]]</f>
        <v>4900</v>
      </c>
    </row>
    <row r="2055" spans="1:5">
      <c r="A2055" s="6">
        <v>45228</v>
      </c>
      <c r="B2055" t="str" cm="1">
        <f t="array" aca="1" ref="B2055" ca="1">INDEX(Inventario!B:B, RANDBETWEEN(1, COUNTA(Inventario!B:B)))</f>
        <v>Teclado Gaming SteelSeries Apex Pro</v>
      </c>
      <c r="C2055">
        <f t="shared" ca="1" si="32"/>
        <v>1</v>
      </c>
      <c r="D2055" s="5">
        <f ca="1">_xlfn.XLOOKUP(Tabla2[[#This Row],[Producto]],Table1[Nombre de Producto],Table1[Precio Unitario])</f>
        <v>3500</v>
      </c>
      <c r="E2055" s="5">
        <f ca="1">Tabla2[[#This Row],[Cantidad Vendida]]*Tabla2[[#This Row],[Precio Unitario]]</f>
        <v>3500</v>
      </c>
    </row>
    <row r="2056" spans="1:5">
      <c r="A2056" s="6">
        <v>45228</v>
      </c>
      <c r="B2056" t="str" cm="1">
        <f t="array" aca="1" ref="B2056" ca="1">INDEX(Inventario!B:B, RANDBETWEEN(1, COUNTA(Inventario!B:B)))</f>
        <v>Teclado Bluetooth Microsoft Surface</v>
      </c>
      <c r="C2056">
        <f t="shared" ca="1" si="32"/>
        <v>12</v>
      </c>
      <c r="D2056" s="5">
        <f ca="1">_xlfn.XLOOKUP(Tabla2[[#This Row],[Producto]],Table1[Nombre de Producto],Table1[Precio Unitario])</f>
        <v>1400</v>
      </c>
      <c r="E2056" s="5">
        <f ca="1">Tabla2[[#This Row],[Cantidad Vendida]]*Tabla2[[#This Row],[Precio Unitario]]</f>
        <v>16800</v>
      </c>
    </row>
    <row r="2057" spans="1:5">
      <c r="A2057" s="6">
        <v>45228</v>
      </c>
      <c r="B2057" t="str" cm="1">
        <f t="array" aca="1" ref="B2057" ca="1">INDEX(Inventario!B:B, RANDBETWEEN(1, COUNTA(Inventario!B:B)))</f>
        <v>Nombre de Producto</v>
      </c>
      <c r="C2057">
        <f t="shared" ca="1" si="32"/>
        <v>10</v>
      </c>
      <c r="D2057" s="5" t="e">
        <f ca="1">_xlfn.XLOOKUP(Tabla2[[#This Row],[Producto]],Table1[Nombre de Producto],Table1[Precio Unitario])</f>
        <v>#N/A</v>
      </c>
      <c r="E2057" s="5" t="e">
        <f ca="1">Tabla2[[#This Row],[Cantidad Vendida]]*Tabla2[[#This Row],[Precio Unitario]]</f>
        <v>#N/A</v>
      </c>
    </row>
    <row r="2058" spans="1:5">
      <c r="A2058" s="6">
        <v>45228</v>
      </c>
      <c r="B2058" t="str" cm="1">
        <f t="array" aca="1" ref="B2058" ca="1">INDEX(Inventario!B:B, RANDBETWEEN(1, COUNTA(Inventario!B:B)))</f>
        <v>Monitor Dell UltraSharp 27</v>
      </c>
      <c r="C2058">
        <f t="shared" ca="1" si="32"/>
        <v>6</v>
      </c>
      <c r="D2058" s="5">
        <f ca="1">_xlfn.XLOOKUP(Tabla2[[#This Row],[Producto]],Table1[Nombre de Producto],Table1[Precio Unitario])</f>
        <v>8750</v>
      </c>
      <c r="E2058" s="5">
        <f ca="1">Tabla2[[#This Row],[Cantidad Vendida]]*Tabla2[[#This Row],[Precio Unitario]]</f>
        <v>52500</v>
      </c>
    </row>
    <row r="2059" spans="1:5">
      <c r="A2059" s="6">
        <v>45228</v>
      </c>
      <c r="B2059" t="str" cm="1">
        <f t="array" aca="1" ref="B2059" ca="1">INDEX(Inventario!B:B, RANDBETWEEN(1, COUNTA(Inventario!B:B)))</f>
        <v>Monitor Dell UltraSharp 27</v>
      </c>
      <c r="C2059">
        <f t="shared" ca="1" si="32"/>
        <v>11</v>
      </c>
      <c r="D2059" s="5">
        <f ca="1">_xlfn.XLOOKUP(Tabla2[[#This Row],[Producto]],Table1[Nombre de Producto],Table1[Precio Unitario])</f>
        <v>8750</v>
      </c>
      <c r="E2059" s="5">
        <f ca="1">Tabla2[[#This Row],[Cantidad Vendida]]*Tabla2[[#This Row],[Precio Unitario]]</f>
        <v>96250</v>
      </c>
    </row>
    <row r="2060" spans="1:5">
      <c r="A2060" s="6">
        <v>45228</v>
      </c>
      <c r="B2060" t="str" cm="1">
        <f t="array" aca="1" ref="B2060" ca="1">INDEX(Inventario!B:B, RANDBETWEEN(1, COUNTA(Inventario!B:B)))</f>
        <v>Monitor Gigabyte AORUS FI27Q</v>
      </c>
      <c r="C2060">
        <f t="shared" ca="1" si="32"/>
        <v>5</v>
      </c>
      <c r="D2060" s="5">
        <f ca="1">_xlfn.XLOOKUP(Tabla2[[#This Row],[Producto]],Table1[Nombre de Producto],Table1[Precio Unitario])</f>
        <v>12250</v>
      </c>
      <c r="E2060" s="5">
        <f ca="1">Tabla2[[#This Row],[Cantidad Vendida]]*Tabla2[[#This Row],[Precio Unitario]]</f>
        <v>61250</v>
      </c>
    </row>
    <row r="2061" spans="1:5">
      <c r="A2061" s="6">
        <v>45228</v>
      </c>
      <c r="B2061" t="str" cm="1">
        <f t="array" aca="1" ref="B2061" ca="1">INDEX(Inventario!B:B, RANDBETWEEN(1, COUNTA(Inventario!B:B)))</f>
        <v>Monitor LG UltraWide</v>
      </c>
      <c r="C2061">
        <f t="shared" ca="1" si="32"/>
        <v>11</v>
      </c>
      <c r="D2061" s="5">
        <f ca="1">_xlfn.XLOOKUP(Tabla2[[#This Row],[Producto]],Table1[Nombre de Producto],Table1[Precio Unitario])</f>
        <v>7000</v>
      </c>
      <c r="E2061" s="5">
        <f ca="1">Tabla2[[#This Row],[Cantidad Vendida]]*Tabla2[[#This Row],[Precio Unitario]]</f>
        <v>77000</v>
      </c>
    </row>
    <row r="2062" spans="1:5">
      <c r="A2062" s="6">
        <v>45228</v>
      </c>
      <c r="B2062" t="str" cm="1">
        <f t="array" aca="1" ref="B2062" ca="1">INDEX(Inventario!B:B, RANDBETWEEN(1, COUNTA(Inventario!B:B)))</f>
        <v>Teclado Inalámbrico Arteck HB030B</v>
      </c>
      <c r="C2062">
        <f t="shared" ca="1" si="32"/>
        <v>12</v>
      </c>
      <c r="D2062" s="5">
        <f ca="1">_xlfn.XLOOKUP(Tabla2[[#This Row],[Producto]],Table1[Nombre de Producto],Table1[Precio Unitario])</f>
        <v>525</v>
      </c>
      <c r="E2062" s="5">
        <f ca="1">Tabla2[[#This Row],[Cantidad Vendida]]*Tabla2[[#This Row],[Precio Unitario]]</f>
        <v>6300</v>
      </c>
    </row>
    <row r="2063" spans="1:5">
      <c r="A2063" s="6">
        <v>45228</v>
      </c>
      <c r="B2063" t="str" cm="1">
        <f t="array" aca="1" ref="B2063" ca="1">INDEX(Inventario!B:B, RANDBETWEEN(1, COUNTA(Inventario!B:B)))</f>
        <v>Auriculares Jabra Elite 85h</v>
      </c>
      <c r="C2063">
        <f t="shared" ca="1" si="32"/>
        <v>10</v>
      </c>
      <c r="D2063" s="5">
        <f ca="1">_xlfn.XLOOKUP(Tabla2[[#This Row],[Producto]],Table1[Nombre de Producto],Table1[Precio Unitario])</f>
        <v>4375</v>
      </c>
      <c r="E2063" s="5">
        <f ca="1">Tabla2[[#This Row],[Cantidad Vendida]]*Tabla2[[#This Row],[Precio Unitario]]</f>
        <v>43750</v>
      </c>
    </row>
    <row r="2064" spans="1:5">
      <c r="A2064" s="6">
        <v>45228</v>
      </c>
      <c r="B2064" t="str" cm="1">
        <f t="array" aca="1" ref="B2064" ca="1">INDEX(Inventario!B:B, RANDBETWEEN(1, COUNTA(Inventario!B:B)))</f>
        <v>Monitor Samsung Odyssey G7</v>
      </c>
      <c r="C2064">
        <f t="shared" ca="1" si="32"/>
        <v>1</v>
      </c>
      <c r="D2064" s="5">
        <f ca="1">_xlfn.XLOOKUP(Tabla2[[#This Row],[Producto]],Table1[Nombre de Producto],Table1[Precio Unitario])</f>
        <v>12250</v>
      </c>
      <c r="E2064" s="5">
        <f ca="1">Tabla2[[#This Row],[Cantidad Vendida]]*Tabla2[[#This Row],[Precio Unitario]]</f>
        <v>12250</v>
      </c>
    </row>
    <row r="2065" spans="1:5">
      <c r="A2065" s="6">
        <v>45228</v>
      </c>
      <c r="B2065" t="str" cm="1">
        <f t="array" aca="1" ref="B2065" ca="1">INDEX(Inventario!B:B, RANDBETWEEN(1, COUNTA(Inventario!B:B)))</f>
        <v>Ratón Vertical Ergonomico Anker</v>
      </c>
      <c r="C2065">
        <f t="shared" ca="1" si="32"/>
        <v>9</v>
      </c>
      <c r="D2065" s="5">
        <f ca="1">_xlfn.XLOOKUP(Tabla2[[#This Row],[Producto]],Table1[Nombre de Producto],Table1[Precio Unitario])</f>
        <v>525</v>
      </c>
      <c r="E2065" s="5">
        <f ca="1">Tabla2[[#This Row],[Cantidad Vendida]]*Tabla2[[#This Row],[Precio Unitario]]</f>
        <v>4725</v>
      </c>
    </row>
    <row r="2066" spans="1:5">
      <c r="A2066" s="6">
        <v>45228</v>
      </c>
      <c r="B2066" t="str" cm="1">
        <f t="array" aca="1" ref="B2066" ca="1">INDEX(Inventario!B:B, RANDBETWEEN(1, COUNTA(Inventario!B:B)))</f>
        <v>Auriculares Plantronics BackBeat PRO 2</v>
      </c>
      <c r="C2066">
        <f t="shared" ca="1" si="32"/>
        <v>5</v>
      </c>
      <c r="D2066" s="5">
        <f ca="1">_xlfn.XLOOKUP(Tabla2[[#This Row],[Producto]],Table1[Nombre de Producto],Table1[Precio Unitario])</f>
        <v>3150</v>
      </c>
      <c r="E2066" s="5">
        <f ca="1">Tabla2[[#This Row],[Cantidad Vendida]]*Tabla2[[#This Row],[Precio Unitario]]</f>
        <v>15750</v>
      </c>
    </row>
    <row r="2067" spans="1:5">
      <c r="A2067" s="6">
        <v>45228</v>
      </c>
      <c r="B2067" t="str" cm="1">
        <f t="array" aca="1" ref="B2067" ca="1">INDEX(Inventario!B:B, RANDBETWEEN(1, COUNTA(Inventario!B:B)))</f>
        <v>Ratón Gaming Glorious Model O</v>
      </c>
      <c r="C2067">
        <f t="shared" ca="1" si="32"/>
        <v>11</v>
      </c>
      <c r="D2067" s="5">
        <f ca="1">_xlfn.XLOOKUP(Tabla2[[#This Row],[Producto]],Table1[Nombre de Producto],Table1[Precio Unitario])</f>
        <v>875</v>
      </c>
      <c r="E2067" s="5">
        <f ca="1">Tabla2[[#This Row],[Cantidad Vendida]]*Tabla2[[#This Row],[Precio Unitario]]</f>
        <v>9625</v>
      </c>
    </row>
    <row r="2068" spans="1:5">
      <c r="A2068" s="6">
        <v>45228</v>
      </c>
      <c r="B2068" t="str" cm="1">
        <f t="array" aca="1" ref="B2068" ca="1">INDEX(Inventario!B:B, RANDBETWEEN(1, COUNTA(Inventario!B:B)))</f>
        <v>Auriculares Sennheiser HD 660 S</v>
      </c>
      <c r="C2068">
        <f t="shared" ca="1" si="32"/>
        <v>8</v>
      </c>
      <c r="D2068" s="5">
        <f ca="1">_xlfn.XLOOKUP(Tabla2[[#This Row],[Producto]],Table1[Nombre de Producto],Table1[Precio Unitario])</f>
        <v>8750</v>
      </c>
      <c r="E2068" s="5">
        <f ca="1">Tabla2[[#This Row],[Cantidad Vendida]]*Tabla2[[#This Row],[Precio Unitario]]</f>
        <v>70000</v>
      </c>
    </row>
    <row r="2069" spans="1:5">
      <c r="A2069" s="6">
        <v>45228</v>
      </c>
      <c r="B2069" t="str" cm="1">
        <f t="array" aca="1" ref="B2069" ca="1">INDEX(Inventario!B:B, RANDBETWEEN(1, COUNTA(Inventario!B:B)))</f>
        <v>Teclado Numérico Jelly Comb</v>
      </c>
      <c r="C2069">
        <f t="shared" ca="1" si="32"/>
        <v>0</v>
      </c>
      <c r="D2069" s="5">
        <f ca="1">_xlfn.XLOOKUP(Tabla2[[#This Row],[Producto]],Table1[Nombre de Producto],Table1[Precio Unitario])</f>
        <v>525</v>
      </c>
      <c r="E2069" s="5">
        <f ca="1">Tabla2[[#This Row],[Cantidad Vendida]]*Tabla2[[#This Row],[Precio Unitario]]</f>
        <v>0</v>
      </c>
    </row>
    <row r="2070" spans="1:5">
      <c r="A2070" s="6">
        <v>45228</v>
      </c>
      <c r="B2070" t="str" cm="1">
        <f t="array" aca="1" ref="B2070" ca="1">INDEX(Inventario!B:B, RANDBETWEEN(1, COUNTA(Inventario!B:B)))</f>
        <v>Auriculares Marshall Major III</v>
      </c>
      <c r="C2070">
        <f t="shared" ca="1" si="32"/>
        <v>0</v>
      </c>
      <c r="D2070" s="5">
        <f ca="1">_xlfn.XLOOKUP(Tabla2[[#This Row],[Producto]],Table1[Nombre de Producto],Table1[Precio Unitario])</f>
        <v>3150</v>
      </c>
      <c r="E2070" s="5">
        <f ca="1">Tabla2[[#This Row],[Cantidad Vendida]]*Tabla2[[#This Row],[Precio Unitario]]</f>
        <v>0</v>
      </c>
    </row>
    <row r="2071" spans="1:5">
      <c r="A2071" s="6">
        <v>45228</v>
      </c>
      <c r="B2071" t="str" cm="1">
        <f t="array" aca="1" ref="B2071" ca="1">INDEX(Inventario!B:B, RANDBETWEEN(1, COUNTA(Inventario!B:B)))</f>
        <v>Ratón Inalámbrico Logitech Pebble M350</v>
      </c>
      <c r="C2071">
        <f t="shared" ca="1" si="32"/>
        <v>11</v>
      </c>
      <c r="D2071" s="5">
        <f ca="1">_xlfn.XLOOKUP(Tabla2[[#This Row],[Producto]],Table1[Nombre de Producto],Table1[Precio Unitario])</f>
        <v>875</v>
      </c>
      <c r="E2071" s="5">
        <f ca="1">Tabla2[[#This Row],[Cantidad Vendida]]*Tabla2[[#This Row],[Precio Unitario]]</f>
        <v>9625</v>
      </c>
    </row>
    <row r="2072" spans="1:5">
      <c r="A2072" s="6">
        <v>45228</v>
      </c>
      <c r="B2072" t="str" cm="1">
        <f t="array" aca="1" ref="B2072" ca="1">INDEX(Inventario!B:B, RANDBETWEEN(1, COUNTA(Inventario!B:B)))</f>
        <v>Ratón Gaming Redragon M602</v>
      </c>
      <c r="C2072">
        <f t="shared" ca="1" si="32"/>
        <v>3</v>
      </c>
      <c r="D2072" s="5">
        <f ca="1">_xlfn.XLOOKUP(Tabla2[[#This Row],[Producto]],Table1[Nombre de Producto],Table1[Precio Unitario])</f>
        <v>875</v>
      </c>
      <c r="E2072" s="5">
        <f ca="1">Tabla2[[#This Row],[Cantidad Vendida]]*Tabla2[[#This Row],[Precio Unitario]]</f>
        <v>2625</v>
      </c>
    </row>
    <row r="2073" spans="1:5">
      <c r="A2073" s="6">
        <v>45228</v>
      </c>
      <c r="B2073" t="str" cm="1">
        <f t="array" aca="1" ref="B2073" ca="1">INDEX(Inventario!B:B, RANDBETWEEN(1, COUNTA(Inventario!B:B)))</f>
        <v>Monitor Gigabyte AORUS FI27Q</v>
      </c>
      <c r="C2073">
        <f t="shared" ca="1" si="32"/>
        <v>10</v>
      </c>
      <c r="D2073" s="5">
        <f ca="1">_xlfn.XLOOKUP(Tabla2[[#This Row],[Producto]],Table1[Nombre de Producto],Table1[Precio Unitario])</f>
        <v>12250</v>
      </c>
      <c r="E2073" s="5">
        <f ca="1">Tabla2[[#This Row],[Cantidad Vendida]]*Tabla2[[#This Row],[Precio Unitario]]</f>
        <v>122500</v>
      </c>
    </row>
    <row r="2074" spans="1:5">
      <c r="A2074" s="6">
        <v>45228</v>
      </c>
      <c r="B2074" t="str" cm="1">
        <f t="array" aca="1" ref="B2074" ca="1">INDEX(Inventario!B:B, RANDBETWEEN(1, COUNTA(Inventario!B:B)))</f>
        <v>Monitor Dell S2721QS</v>
      </c>
      <c r="C2074">
        <f t="shared" ca="1" si="32"/>
        <v>5</v>
      </c>
      <c r="D2074" s="5">
        <f ca="1">_xlfn.XLOOKUP(Tabla2[[#This Row],[Producto]],Table1[Nombre de Producto],Table1[Precio Unitario])</f>
        <v>8750</v>
      </c>
      <c r="E2074" s="5">
        <f ca="1">Tabla2[[#This Row],[Cantidad Vendida]]*Tabla2[[#This Row],[Precio Unitario]]</f>
        <v>43750</v>
      </c>
    </row>
    <row r="2075" spans="1:5">
      <c r="A2075" s="6">
        <v>45228</v>
      </c>
      <c r="B2075" t="str" cm="1">
        <f t="array" aca="1" ref="B2075" ca="1">INDEX(Inventario!B:B, RANDBETWEEN(1, COUNTA(Inventario!B:B)))</f>
        <v>Auriculares Corsair Virtuoso RGB Wireless</v>
      </c>
      <c r="C2075">
        <f t="shared" ca="1" si="32"/>
        <v>1</v>
      </c>
      <c r="D2075" s="5">
        <f ca="1">_xlfn.XLOOKUP(Tabla2[[#This Row],[Producto]],Table1[Nombre de Producto],Table1[Precio Unitario])</f>
        <v>3150</v>
      </c>
      <c r="E2075" s="5">
        <f ca="1">Tabla2[[#This Row],[Cantidad Vendida]]*Tabla2[[#This Row],[Precio Unitario]]</f>
        <v>3150</v>
      </c>
    </row>
    <row r="2076" spans="1:5">
      <c r="A2076" s="6">
        <v>45228</v>
      </c>
      <c r="B2076" t="str" cm="1">
        <f t="array" aca="1" ref="B2076" ca="1">INDEX(Inventario!B:B, RANDBETWEEN(1, COUNTA(Inventario!B:B)))</f>
        <v>Monitor LG UltraWide</v>
      </c>
      <c r="C2076">
        <f t="shared" ca="1" si="32"/>
        <v>10</v>
      </c>
      <c r="D2076" s="5">
        <f ca="1">_xlfn.XLOOKUP(Tabla2[[#This Row],[Producto]],Table1[Nombre de Producto],Table1[Precio Unitario])</f>
        <v>7000</v>
      </c>
      <c r="E2076" s="5">
        <f ca="1">Tabla2[[#This Row],[Cantidad Vendida]]*Tabla2[[#This Row],[Precio Unitario]]</f>
        <v>70000</v>
      </c>
    </row>
    <row r="2077" spans="1:5">
      <c r="A2077" s="6">
        <v>45228</v>
      </c>
      <c r="B2077" t="str" cm="1">
        <f t="array" aca="1" ref="B2077" ca="1">INDEX(Inventario!B:B, RANDBETWEEN(1, COUNTA(Inventario!B:B)))</f>
        <v>Auriculares Inalámbricos Sony WH-1000XM4</v>
      </c>
      <c r="C2077">
        <f t="shared" ca="1" si="32"/>
        <v>9</v>
      </c>
      <c r="D2077" s="5">
        <f ca="1">_xlfn.XLOOKUP(Tabla2[[#This Row],[Producto]],Table1[Nombre de Producto],Table1[Precio Unitario])</f>
        <v>6125</v>
      </c>
      <c r="E2077" s="5">
        <f ca="1">Tabla2[[#This Row],[Cantidad Vendida]]*Tabla2[[#This Row],[Precio Unitario]]</f>
        <v>55125</v>
      </c>
    </row>
    <row r="2078" spans="1:5">
      <c r="A2078" s="6">
        <v>45228</v>
      </c>
      <c r="B2078" t="str" cm="1">
        <f t="array" aca="1" ref="B2078" ca="1">INDEX(Inventario!B:B, RANDBETWEEN(1, COUNTA(Inventario!B:B)))</f>
        <v>Ratón Inalámbrico Microsoft Arc</v>
      </c>
      <c r="C2078">
        <f t="shared" ca="1" si="32"/>
        <v>11</v>
      </c>
      <c r="D2078" s="5">
        <f ca="1">_xlfn.XLOOKUP(Tabla2[[#This Row],[Producto]],Table1[Nombre de Producto],Table1[Precio Unitario])</f>
        <v>1050</v>
      </c>
      <c r="E2078" s="5">
        <f ca="1">Tabla2[[#This Row],[Cantidad Vendida]]*Tabla2[[#This Row],[Precio Unitario]]</f>
        <v>11550</v>
      </c>
    </row>
    <row r="2079" spans="1:5">
      <c r="A2079" s="6">
        <v>45228</v>
      </c>
      <c r="B2079" t="str" cm="1">
        <f t="array" aca="1" ref="B2079" ca="1">INDEX(Inventario!B:B, RANDBETWEEN(1, COUNTA(Inventario!B:B)))</f>
        <v>Teclado Mecánico Razer BlackWidow Elite</v>
      </c>
      <c r="C2079">
        <f t="shared" ca="1" si="32"/>
        <v>5</v>
      </c>
      <c r="D2079" s="5">
        <f ca="1">_xlfn.XLOOKUP(Tabla2[[#This Row],[Producto]],Table1[Nombre de Producto],Table1[Precio Unitario])</f>
        <v>2975</v>
      </c>
      <c r="E2079" s="5">
        <f ca="1">Tabla2[[#This Row],[Cantidad Vendida]]*Tabla2[[#This Row],[Precio Unitario]]</f>
        <v>14875</v>
      </c>
    </row>
    <row r="2080" spans="1:5">
      <c r="A2080" s="6">
        <v>45228</v>
      </c>
      <c r="B2080" t="str" cm="1">
        <f t="array" aca="1" ref="B2080" ca="1">INDEX(Inventario!B:B, RANDBETWEEN(1, COUNTA(Inventario!B:B)))</f>
        <v>Auriculares Bose QuietComfort 35 II</v>
      </c>
      <c r="C2080">
        <f t="shared" ca="1" si="32"/>
        <v>2</v>
      </c>
      <c r="D2080" s="5">
        <f ca="1">_xlfn.XLOOKUP(Tabla2[[#This Row],[Producto]],Table1[Nombre de Producto],Table1[Precio Unitario])</f>
        <v>5250</v>
      </c>
      <c r="E2080" s="5">
        <f ca="1">Tabla2[[#This Row],[Cantidad Vendida]]*Tabla2[[#This Row],[Precio Unitario]]</f>
        <v>10500</v>
      </c>
    </row>
    <row r="2081" spans="1:5">
      <c r="A2081" s="6">
        <v>45228</v>
      </c>
      <c r="B2081" t="str" cm="1">
        <f t="array" aca="1" ref="B2081" ca="1">INDEX(Inventario!B:B, RANDBETWEEN(1, COUNTA(Inventario!B:B)))</f>
        <v>Monitor LG UltraWide</v>
      </c>
      <c r="C2081">
        <f t="shared" ca="1" si="32"/>
        <v>9</v>
      </c>
      <c r="D2081" s="5">
        <f ca="1">_xlfn.XLOOKUP(Tabla2[[#This Row],[Producto]],Table1[Nombre de Producto],Table1[Precio Unitario])</f>
        <v>7000</v>
      </c>
      <c r="E2081" s="5">
        <f ca="1">Tabla2[[#This Row],[Cantidad Vendida]]*Tabla2[[#This Row],[Precio Unitario]]</f>
        <v>63000</v>
      </c>
    </row>
    <row r="2082" spans="1:5">
      <c r="A2082" s="6">
        <v>45235</v>
      </c>
      <c r="B2082" t="str" cm="1">
        <f t="array" aca="1" ref="B2082" ca="1">INDEX(Inventario!B:B, RANDBETWEEN(1, COUNTA(Inventario!B:B)))</f>
        <v>Teclado Inalámbrico Apple Magic Keyboard</v>
      </c>
      <c r="C2082">
        <f t="shared" ca="1" si="32"/>
        <v>5</v>
      </c>
      <c r="D2082" s="5">
        <f ca="1">_xlfn.XLOOKUP(Tabla2[[#This Row],[Producto]],Table1[Nombre de Producto],Table1[Precio Unitario])</f>
        <v>1750</v>
      </c>
      <c r="E2082" s="5">
        <f ca="1">Tabla2[[#This Row],[Cantidad Vendida]]*Tabla2[[#This Row],[Precio Unitario]]</f>
        <v>8750</v>
      </c>
    </row>
    <row r="2083" spans="1:5">
      <c r="A2083" s="6">
        <v>45235</v>
      </c>
      <c r="B2083" t="str" cm="1">
        <f t="array" aca="1" ref="B2083" ca="1">INDEX(Inventario!B:B, RANDBETWEEN(1, COUNTA(Inventario!B:B)))</f>
        <v>Nombre de Producto</v>
      </c>
      <c r="C2083">
        <f t="shared" ca="1" si="32"/>
        <v>8</v>
      </c>
      <c r="D2083" s="5" t="e">
        <f ca="1">_xlfn.XLOOKUP(Tabla2[[#This Row],[Producto]],Table1[Nombre de Producto],Table1[Precio Unitario])</f>
        <v>#N/A</v>
      </c>
      <c r="E2083" s="5" t="e">
        <f ca="1">Tabla2[[#This Row],[Cantidad Vendida]]*Tabla2[[#This Row],[Precio Unitario]]</f>
        <v>#N/A</v>
      </c>
    </row>
    <row r="2084" spans="1:5">
      <c r="A2084" s="6">
        <v>45235</v>
      </c>
      <c r="B2084" t="str" cm="1">
        <f t="array" aca="1" ref="B2084" ca="1">INDEX(Inventario!B:B, RANDBETWEEN(1, COUNTA(Inventario!B:B)))</f>
        <v>Auriculares Audio-Technica ATH-M50x</v>
      </c>
      <c r="C2084">
        <f t="shared" ca="1" si="32"/>
        <v>6</v>
      </c>
      <c r="D2084" s="5">
        <f ca="1">_xlfn.XLOOKUP(Tabla2[[#This Row],[Producto]],Table1[Nombre de Producto],Table1[Precio Unitario])</f>
        <v>2625</v>
      </c>
      <c r="E2084" s="5">
        <f ca="1">Tabla2[[#This Row],[Cantidad Vendida]]*Tabla2[[#This Row],[Precio Unitario]]</f>
        <v>15750</v>
      </c>
    </row>
    <row r="2085" spans="1:5">
      <c r="A2085" s="6">
        <v>45235</v>
      </c>
      <c r="B2085" t="str" cm="1">
        <f t="array" aca="1" ref="B2085" ca="1">INDEX(Inventario!B:B, RANDBETWEEN(1, COUNTA(Inventario!B:B)))</f>
        <v>Teclado Inalámbrico Apple Magic Keyboard</v>
      </c>
      <c r="C2085">
        <f t="shared" ca="1" si="32"/>
        <v>9</v>
      </c>
      <c r="D2085" s="5">
        <f ca="1">_xlfn.XLOOKUP(Tabla2[[#This Row],[Producto]],Table1[Nombre de Producto],Table1[Precio Unitario])</f>
        <v>1750</v>
      </c>
      <c r="E2085" s="5">
        <f ca="1">Tabla2[[#This Row],[Cantidad Vendida]]*Tabla2[[#This Row],[Precio Unitario]]</f>
        <v>15750</v>
      </c>
    </row>
    <row r="2086" spans="1:5">
      <c r="A2086" s="6">
        <v>45235</v>
      </c>
      <c r="B2086" t="str" cm="1">
        <f t="array" aca="1" ref="B2086" ca="1">INDEX(Inventario!B:B, RANDBETWEEN(1, COUNTA(Inventario!B:B)))</f>
        <v>Auriculares Inalámbricos Sony WH-1000XM4</v>
      </c>
      <c r="C2086">
        <f t="shared" ca="1" si="32"/>
        <v>6</v>
      </c>
      <c r="D2086" s="5">
        <f ca="1">_xlfn.XLOOKUP(Tabla2[[#This Row],[Producto]],Table1[Nombre de Producto],Table1[Precio Unitario])</f>
        <v>6125</v>
      </c>
      <c r="E2086" s="5">
        <f ca="1">Tabla2[[#This Row],[Cantidad Vendida]]*Tabla2[[#This Row],[Precio Unitario]]</f>
        <v>36750</v>
      </c>
    </row>
    <row r="2087" spans="1:5">
      <c r="A2087" s="6">
        <v>45235</v>
      </c>
      <c r="B2087" t="str" cm="1">
        <f t="array" aca="1" ref="B2087" ca="1">INDEX(Inventario!B:B, RANDBETWEEN(1, COUNTA(Inventario!B:B)))</f>
        <v>Ratón Inalámbrico Apple Magic Mouse 2</v>
      </c>
      <c r="C2087">
        <f t="shared" ca="1" si="32"/>
        <v>5</v>
      </c>
      <c r="D2087" s="5">
        <f ca="1">_xlfn.XLOOKUP(Tabla2[[#This Row],[Producto]],Table1[Nombre de Producto],Table1[Precio Unitario])</f>
        <v>1400</v>
      </c>
      <c r="E2087" s="5">
        <f ca="1">Tabla2[[#This Row],[Cantidad Vendida]]*Tabla2[[#This Row],[Precio Unitario]]</f>
        <v>7000</v>
      </c>
    </row>
    <row r="2088" spans="1:5">
      <c r="A2088" s="6">
        <v>45235</v>
      </c>
      <c r="B2088" t="str" cm="1">
        <f t="array" aca="1" ref="B2088" ca="1">INDEX(Inventario!B:B, RANDBETWEEN(1, COUNTA(Inventario!B:B)))</f>
        <v>Auriculares Beyerdynamic DT 990 Pro</v>
      </c>
      <c r="C2088">
        <f t="shared" ca="1" si="32"/>
        <v>0</v>
      </c>
      <c r="D2088" s="5">
        <f ca="1">_xlfn.XLOOKUP(Tabla2[[#This Row],[Producto]],Table1[Nombre de Producto],Table1[Precio Unitario])</f>
        <v>6125</v>
      </c>
      <c r="E2088" s="5">
        <f ca="1">Tabla2[[#This Row],[Cantidad Vendida]]*Tabla2[[#This Row],[Precio Unitario]]</f>
        <v>0</v>
      </c>
    </row>
    <row r="2089" spans="1:5">
      <c r="A2089" s="6">
        <v>45235</v>
      </c>
      <c r="B2089" t="str" cm="1">
        <f t="array" aca="1" ref="B2089" ca="1">INDEX(Inventario!B:B, RANDBETWEEN(1, COUNTA(Inventario!B:B)))</f>
        <v>Auriculares Jabra Elite 85h</v>
      </c>
      <c r="C2089">
        <f t="shared" ca="1" si="32"/>
        <v>8</v>
      </c>
      <c r="D2089" s="5">
        <f ca="1">_xlfn.XLOOKUP(Tabla2[[#This Row],[Producto]],Table1[Nombre de Producto],Table1[Precio Unitario])</f>
        <v>4375</v>
      </c>
      <c r="E2089" s="5">
        <f ca="1">Tabla2[[#This Row],[Cantidad Vendida]]*Tabla2[[#This Row],[Precio Unitario]]</f>
        <v>35000</v>
      </c>
    </row>
    <row r="2090" spans="1:5">
      <c r="A2090" s="6">
        <v>45235</v>
      </c>
      <c r="B2090" t="str" cm="1">
        <f t="array" aca="1" ref="B2090" ca="1">INDEX(Inventario!B:B, RANDBETWEEN(1, COUNTA(Inventario!B:B)))</f>
        <v>Monitor AOC Agon AG352UCG6</v>
      </c>
      <c r="C2090">
        <f t="shared" ca="1" si="32"/>
        <v>1</v>
      </c>
      <c r="D2090" s="5">
        <f ca="1">_xlfn.XLOOKUP(Tabla2[[#This Row],[Producto]],Table1[Nombre de Producto],Table1[Precio Unitario])</f>
        <v>12250</v>
      </c>
      <c r="E2090" s="5">
        <f ca="1">Tabla2[[#This Row],[Cantidad Vendida]]*Tabla2[[#This Row],[Precio Unitario]]</f>
        <v>12250</v>
      </c>
    </row>
    <row r="2091" spans="1:5">
      <c r="A2091" s="6">
        <v>45235</v>
      </c>
      <c r="B2091" t="str" cm="1">
        <f t="array" aca="1" ref="B2091" ca="1">INDEX(Inventario!B:B, RANDBETWEEN(1, COUNTA(Inventario!B:B)))</f>
        <v>Teclado Gaming SteelSeries Apex Pro</v>
      </c>
      <c r="C2091">
        <f t="shared" ca="1" si="32"/>
        <v>12</v>
      </c>
      <c r="D2091" s="5">
        <f ca="1">_xlfn.XLOOKUP(Tabla2[[#This Row],[Producto]],Table1[Nombre de Producto],Table1[Precio Unitario])</f>
        <v>3500</v>
      </c>
      <c r="E2091" s="5">
        <f ca="1">Tabla2[[#This Row],[Cantidad Vendida]]*Tabla2[[#This Row],[Precio Unitario]]</f>
        <v>42000</v>
      </c>
    </row>
    <row r="2092" spans="1:5">
      <c r="A2092" s="6">
        <v>45235</v>
      </c>
      <c r="B2092" t="str" cm="1">
        <f t="array" aca="1" ref="B2092" ca="1">INDEX(Inventario!B:B, RANDBETWEEN(1, COUNTA(Inventario!B:B)))</f>
        <v>Auriculares Beyerdynamic DT 990 Pro</v>
      </c>
      <c r="C2092">
        <f t="shared" ca="1" si="32"/>
        <v>0</v>
      </c>
      <c r="D2092" s="5">
        <f ca="1">_xlfn.XLOOKUP(Tabla2[[#This Row],[Producto]],Table1[Nombre de Producto],Table1[Precio Unitario])</f>
        <v>6125</v>
      </c>
      <c r="E2092" s="5">
        <f ca="1">Tabla2[[#This Row],[Cantidad Vendida]]*Tabla2[[#This Row],[Precio Unitario]]</f>
        <v>0</v>
      </c>
    </row>
    <row r="2093" spans="1:5">
      <c r="A2093" s="6">
        <v>45235</v>
      </c>
      <c r="B2093" t="str" cm="1">
        <f t="array" aca="1" ref="B2093" ca="1">INDEX(Inventario!B:B, RANDBETWEEN(1, COUNTA(Inventario!B:B)))</f>
        <v>Auriculares HyperX Cloud II</v>
      </c>
      <c r="C2093">
        <f t="shared" ca="1" si="32"/>
        <v>4</v>
      </c>
      <c r="D2093" s="5">
        <f ca="1">_xlfn.XLOOKUP(Tabla2[[#This Row],[Producto]],Table1[Nombre de Producto],Table1[Precio Unitario])</f>
        <v>1750</v>
      </c>
      <c r="E2093" s="5">
        <f ca="1">Tabla2[[#This Row],[Cantidad Vendida]]*Tabla2[[#This Row],[Precio Unitario]]</f>
        <v>7000</v>
      </c>
    </row>
    <row r="2094" spans="1:5">
      <c r="A2094" s="6">
        <v>45235</v>
      </c>
      <c r="B2094" t="str" cm="1">
        <f t="array" aca="1" ref="B2094" ca="1">INDEX(Inventario!B:B, RANDBETWEEN(1, COUNTA(Inventario!B:B)))</f>
        <v>Monitor ViewSonic VX2776-SMHD</v>
      </c>
      <c r="C2094">
        <f t="shared" ca="1" si="32"/>
        <v>3</v>
      </c>
      <c r="D2094" s="5">
        <f ca="1">_xlfn.XLOOKUP(Tabla2[[#This Row],[Producto]],Table1[Nombre de Producto],Table1[Precio Unitario])</f>
        <v>3150</v>
      </c>
      <c r="E2094" s="5">
        <f ca="1">Tabla2[[#This Row],[Cantidad Vendida]]*Tabla2[[#This Row],[Precio Unitario]]</f>
        <v>9450</v>
      </c>
    </row>
    <row r="2095" spans="1:5">
      <c r="A2095" s="6">
        <v>45235</v>
      </c>
      <c r="B2095" t="str" cm="1">
        <f t="array" aca="1" ref="B2095" ca="1">INDEX(Inventario!B:B, RANDBETWEEN(1, COUNTA(Inventario!B:B)))</f>
        <v>Auriculares Beyerdynamic DT 990 Pro</v>
      </c>
      <c r="C2095">
        <f t="shared" ca="1" si="32"/>
        <v>0</v>
      </c>
      <c r="D2095" s="5">
        <f ca="1">_xlfn.XLOOKUP(Tabla2[[#This Row],[Producto]],Table1[Nombre de Producto],Table1[Precio Unitario])</f>
        <v>6125</v>
      </c>
      <c r="E2095" s="5">
        <f ca="1">Tabla2[[#This Row],[Cantidad Vendida]]*Tabla2[[#This Row],[Precio Unitario]]</f>
        <v>0</v>
      </c>
    </row>
    <row r="2096" spans="1:5">
      <c r="A2096" s="6">
        <v>45235</v>
      </c>
      <c r="B2096" t="str" cm="1">
        <f t="array" aca="1" ref="B2096" ca="1">INDEX(Inventario!B:B, RANDBETWEEN(1, COUNTA(Inventario!B:B)))</f>
        <v>Ratón Gaming SteelSeries Rival 600</v>
      </c>
      <c r="C2096">
        <f t="shared" ca="1" si="32"/>
        <v>1</v>
      </c>
      <c r="D2096" s="5">
        <f ca="1">_xlfn.XLOOKUP(Tabla2[[#This Row],[Producto]],Table1[Nombre de Producto],Table1[Precio Unitario])</f>
        <v>1400</v>
      </c>
      <c r="E2096" s="5">
        <f ca="1">Tabla2[[#This Row],[Cantidad Vendida]]*Tabla2[[#This Row],[Precio Unitario]]</f>
        <v>1400</v>
      </c>
    </row>
    <row r="2097" spans="1:5">
      <c r="A2097" s="6">
        <v>45235</v>
      </c>
      <c r="B2097" t="str" cm="1">
        <f t="array" aca="1" ref="B2097" ca="1">INDEX(Inventario!B:B, RANDBETWEEN(1, COUNTA(Inventario!B:B)))</f>
        <v>Auriculares Sennheiser HD 660 S</v>
      </c>
      <c r="C2097">
        <f t="shared" ca="1" si="32"/>
        <v>10</v>
      </c>
      <c r="D2097" s="5">
        <f ca="1">_xlfn.XLOOKUP(Tabla2[[#This Row],[Producto]],Table1[Nombre de Producto],Table1[Precio Unitario])</f>
        <v>8750</v>
      </c>
      <c r="E2097" s="5">
        <f ca="1">Tabla2[[#This Row],[Cantidad Vendida]]*Tabla2[[#This Row],[Precio Unitario]]</f>
        <v>87500</v>
      </c>
    </row>
    <row r="2098" spans="1:5">
      <c r="A2098" s="6">
        <v>45235</v>
      </c>
      <c r="B2098" t="str" cm="1">
        <f t="array" aca="1" ref="B2098" ca="1">INDEX(Inventario!B:B, RANDBETWEEN(1, COUNTA(Inventario!B:B)))</f>
        <v>Monitor ViewSonic VX2776-SMHD</v>
      </c>
      <c r="C2098">
        <f t="shared" ca="1" si="32"/>
        <v>12</v>
      </c>
      <c r="D2098" s="5">
        <f ca="1">_xlfn.XLOOKUP(Tabla2[[#This Row],[Producto]],Table1[Nombre de Producto],Table1[Precio Unitario])</f>
        <v>3150</v>
      </c>
      <c r="E2098" s="5">
        <f ca="1">Tabla2[[#This Row],[Cantidad Vendida]]*Tabla2[[#This Row],[Precio Unitario]]</f>
        <v>37800</v>
      </c>
    </row>
    <row r="2099" spans="1:5">
      <c r="A2099" s="6">
        <v>45235</v>
      </c>
      <c r="B2099" t="str" cm="1">
        <f t="array" aca="1" ref="B2099" ca="1">INDEX(Inventario!B:B, RANDBETWEEN(1, COUNTA(Inventario!B:B)))</f>
        <v>Monitor Acer Predator X27</v>
      </c>
      <c r="C2099">
        <f t="shared" ca="1" si="32"/>
        <v>11</v>
      </c>
      <c r="D2099" s="5">
        <f ca="1">_xlfn.XLOOKUP(Tabla2[[#This Row],[Producto]],Table1[Nombre de Producto],Table1[Precio Unitario])</f>
        <v>21000</v>
      </c>
      <c r="E2099" s="5">
        <f ca="1">Tabla2[[#This Row],[Cantidad Vendida]]*Tabla2[[#This Row],[Precio Unitario]]</f>
        <v>231000</v>
      </c>
    </row>
    <row r="2100" spans="1:5">
      <c r="A2100" s="6">
        <v>45235</v>
      </c>
      <c r="B2100" t="str" cm="1">
        <f t="array" aca="1" ref="B2100" ca="1">INDEX(Inventario!B:B, RANDBETWEEN(1, COUNTA(Inventario!B:B)))</f>
        <v>Auriculares Audio-Technica ATH-M50x</v>
      </c>
      <c r="C2100">
        <f t="shared" ca="1" si="32"/>
        <v>6</v>
      </c>
      <c r="D2100" s="5">
        <f ca="1">_xlfn.XLOOKUP(Tabla2[[#This Row],[Producto]],Table1[Nombre de Producto],Table1[Precio Unitario])</f>
        <v>2625</v>
      </c>
      <c r="E2100" s="5">
        <f ca="1">Tabla2[[#This Row],[Cantidad Vendida]]*Tabla2[[#This Row],[Precio Unitario]]</f>
        <v>15750</v>
      </c>
    </row>
    <row r="2101" spans="1:5">
      <c r="A2101" s="6">
        <v>45235</v>
      </c>
      <c r="B2101" t="str" cm="1">
        <f t="array" aca="1" ref="B2101" ca="1">INDEX(Inventario!B:B, RANDBETWEEN(1, COUNTA(Inventario!B:B)))</f>
        <v>Ratón Vertical Ergonomico Anker</v>
      </c>
      <c r="C2101">
        <f t="shared" ca="1" si="32"/>
        <v>7</v>
      </c>
      <c r="D2101" s="5">
        <f ca="1">_xlfn.XLOOKUP(Tabla2[[#This Row],[Producto]],Table1[Nombre de Producto],Table1[Precio Unitario])</f>
        <v>525</v>
      </c>
      <c r="E2101" s="5">
        <f ca="1">Tabla2[[#This Row],[Cantidad Vendida]]*Tabla2[[#This Row],[Precio Unitario]]</f>
        <v>3675</v>
      </c>
    </row>
    <row r="2102" spans="1:5">
      <c r="A2102" s="6">
        <v>45235</v>
      </c>
      <c r="B2102" t="str" cm="1">
        <f t="array" aca="1" ref="B2102" ca="1">INDEX(Inventario!B:B, RANDBETWEEN(1, COUNTA(Inventario!B:B)))</f>
        <v>Ratón Gaming Redragon M602</v>
      </c>
      <c r="C2102">
        <f t="shared" ca="1" si="32"/>
        <v>0</v>
      </c>
      <c r="D2102" s="5">
        <f ca="1">_xlfn.XLOOKUP(Tabla2[[#This Row],[Producto]],Table1[Nombre de Producto],Table1[Precio Unitario])</f>
        <v>875</v>
      </c>
      <c r="E2102" s="5">
        <f ca="1">Tabla2[[#This Row],[Cantidad Vendida]]*Tabla2[[#This Row],[Precio Unitario]]</f>
        <v>0</v>
      </c>
    </row>
    <row r="2103" spans="1:5">
      <c r="A2103" s="6">
        <v>45235</v>
      </c>
      <c r="B2103" t="str" cm="1">
        <f t="array" aca="1" ref="B2103" ca="1">INDEX(Inventario!B:B, RANDBETWEEN(1, COUNTA(Inventario!B:B)))</f>
        <v>Auriculares AKG K712 Pro</v>
      </c>
      <c r="C2103">
        <f t="shared" ca="1" si="32"/>
        <v>1</v>
      </c>
      <c r="D2103" s="5">
        <f ca="1">_xlfn.XLOOKUP(Tabla2[[#This Row],[Producto]],Table1[Nombre de Producto],Table1[Precio Unitario])</f>
        <v>6125</v>
      </c>
      <c r="E2103" s="5">
        <f ca="1">Tabla2[[#This Row],[Cantidad Vendida]]*Tabla2[[#This Row],[Precio Unitario]]</f>
        <v>6125</v>
      </c>
    </row>
    <row r="2104" spans="1:5">
      <c r="A2104" s="6">
        <v>45235</v>
      </c>
      <c r="B2104" t="str" cm="1">
        <f t="array" aca="1" ref="B2104" ca="1">INDEX(Inventario!B:B, RANDBETWEEN(1, COUNTA(Inventario!B:B)))</f>
        <v>Teclado Gamer Razer Huntsman Mini</v>
      </c>
      <c r="C2104">
        <f t="shared" ca="1" si="32"/>
        <v>11</v>
      </c>
      <c r="D2104" s="5">
        <f ca="1">_xlfn.XLOOKUP(Tabla2[[#This Row],[Producto]],Table1[Nombre de Producto],Table1[Precio Unitario])</f>
        <v>2450</v>
      </c>
      <c r="E2104" s="5">
        <f ca="1">Tabla2[[#This Row],[Cantidad Vendida]]*Tabla2[[#This Row],[Precio Unitario]]</f>
        <v>26950</v>
      </c>
    </row>
    <row r="2105" spans="1:5">
      <c r="A2105" s="6">
        <v>45235</v>
      </c>
      <c r="B2105" t="str" cm="1">
        <f t="array" aca="1" ref="B2105" ca="1">INDEX(Inventario!B:B, RANDBETWEEN(1, COUNTA(Inventario!B:B)))</f>
        <v>Webcam Logitech C920</v>
      </c>
      <c r="C2105">
        <f t="shared" ca="1" si="32"/>
        <v>8</v>
      </c>
      <c r="D2105" s="5">
        <f ca="1">_xlfn.XLOOKUP(Tabla2[[#This Row],[Producto]],Table1[Nombre de Producto],Table1[Precio Unitario])</f>
        <v>1400</v>
      </c>
      <c r="E2105" s="5">
        <f ca="1">Tabla2[[#This Row],[Cantidad Vendida]]*Tabla2[[#This Row],[Precio Unitario]]</f>
        <v>11200</v>
      </c>
    </row>
    <row r="2106" spans="1:5">
      <c r="A2106" s="6">
        <v>45235</v>
      </c>
      <c r="B2106" t="str" cm="1">
        <f t="array" aca="1" ref="B2106" ca="1">INDEX(Inventario!B:B, RANDBETWEEN(1, COUNTA(Inventario!B:B)))</f>
        <v>Auriculares Plantronics BackBeat PRO 2</v>
      </c>
      <c r="C2106">
        <f t="shared" ca="1" si="32"/>
        <v>9</v>
      </c>
      <c r="D2106" s="5">
        <f ca="1">_xlfn.XLOOKUP(Tabla2[[#This Row],[Producto]],Table1[Nombre de Producto],Table1[Precio Unitario])</f>
        <v>3150</v>
      </c>
      <c r="E2106" s="5">
        <f ca="1">Tabla2[[#This Row],[Cantidad Vendida]]*Tabla2[[#This Row],[Precio Unitario]]</f>
        <v>28350</v>
      </c>
    </row>
    <row r="2107" spans="1:5">
      <c r="A2107" s="6">
        <v>45235</v>
      </c>
      <c r="B2107" t="str" cm="1">
        <f t="array" aca="1" ref="B2107" ca="1">INDEX(Inventario!B:B, RANDBETWEEN(1, COUNTA(Inventario!B:B)))</f>
        <v>Monitor LG UltraWide</v>
      </c>
      <c r="C2107">
        <f t="shared" ca="1" si="32"/>
        <v>11</v>
      </c>
      <c r="D2107" s="5">
        <f ca="1">_xlfn.XLOOKUP(Tabla2[[#This Row],[Producto]],Table1[Nombre de Producto],Table1[Precio Unitario])</f>
        <v>7000</v>
      </c>
      <c r="E2107" s="5">
        <f ca="1">Tabla2[[#This Row],[Cantidad Vendida]]*Tabla2[[#This Row],[Precio Unitario]]</f>
        <v>77000</v>
      </c>
    </row>
    <row r="2108" spans="1:5">
      <c r="A2108" s="6">
        <v>45235</v>
      </c>
      <c r="B2108" t="str" cm="1">
        <f t="array" aca="1" ref="B2108" ca="1">INDEX(Inventario!B:B, RANDBETWEEN(1, COUNTA(Inventario!B:B)))</f>
        <v>Nombre de Producto</v>
      </c>
      <c r="C2108">
        <f t="shared" ca="1" si="32"/>
        <v>5</v>
      </c>
      <c r="D2108" s="5" t="e">
        <f ca="1">_xlfn.XLOOKUP(Tabla2[[#This Row],[Producto]],Table1[Nombre de Producto],Table1[Precio Unitario])</f>
        <v>#N/A</v>
      </c>
      <c r="E2108" s="5" t="e">
        <f ca="1">Tabla2[[#This Row],[Cantidad Vendida]]*Tabla2[[#This Row],[Precio Unitario]]</f>
        <v>#N/A</v>
      </c>
    </row>
    <row r="2109" spans="1:5">
      <c r="A2109" s="6">
        <v>45235</v>
      </c>
      <c r="B2109" t="str" cm="1">
        <f t="array" aca="1" ref="B2109" ca="1">INDEX(Inventario!B:B, RANDBETWEEN(1, COUNTA(Inventario!B:B)))</f>
        <v>Ratón Gaming Redragon M602</v>
      </c>
      <c r="C2109">
        <f t="shared" ca="1" si="32"/>
        <v>4</v>
      </c>
      <c r="D2109" s="5">
        <f ca="1">_xlfn.XLOOKUP(Tabla2[[#This Row],[Producto]],Table1[Nombre de Producto],Table1[Precio Unitario])</f>
        <v>875</v>
      </c>
      <c r="E2109" s="5">
        <f ca="1">Tabla2[[#This Row],[Cantidad Vendida]]*Tabla2[[#This Row],[Precio Unitario]]</f>
        <v>3500</v>
      </c>
    </row>
    <row r="2110" spans="1:5">
      <c r="A2110" s="6">
        <v>45235</v>
      </c>
      <c r="B2110" t="str" cm="1">
        <f t="array" aca="1" ref="B2110" ca="1">INDEX(Inventario!B:B, RANDBETWEEN(1, COUNTA(Inventario!B:B)))</f>
        <v>Teclado Mecánico Razer BlackWidow Elite</v>
      </c>
      <c r="C2110">
        <f t="shared" ca="1" si="32"/>
        <v>11</v>
      </c>
      <c r="D2110" s="5">
        <f ca="1">_xlfn.XLOOKUP(Tabla2[[#This Row],[Producto]],Table1[Nombre de Producto],Table1[Precio Unitario])</f>
        <v>2975</v>
      </c>
      <c r="E2110" s="5">
        <f ca="1">Tabla2[[#This Row],[Cantidad Vendida]]*Tabla2[[#This Row],[Precio Unitario]]</f>
        <v>32725</v>
      </c>
    </row>
    <row r="2111" spans="1:5">
      <c r="A2111" s="6">
        <v>45235</v>
      </c>
      <c r="B2111" t="str" cm="1">
        <f t="array" aca="1" ref="B2111" ca="1">INDEX(Inventario!B:B, RANDBETWEEN(1, COUNTA(Inventario!B:B)))</f>
        <v>Teclado Compacto Keychron K2</v>
      </c>
      <c r="C2111">
        <f t="shared" ca="1" si="32"/>
        <v>1</v>
      </c>
      <c r="D2111" s="5">
        <f ca="1">_xlfn.XLOOKUP(Tabla2[[#This Row],[Producto]],Table1[Nombre de Producto],Table1[Precio Unitario])</f>
        <v>1225</v>
      </c>
      <c r="E2111" s="5">
        <f ca="1">Tabla2[[#This Row],[Cantidad Vendida]]*Tabla2[[#This Row],[Precio Unitario]]</f>
        <v>1225</v>
      </c>
    </row>
    <row r="2112" spans="1:5">
      <c r="A2112" s="6">
        <v>45235</v>
      </c>
      <c r="B2112" t="str" cm="1">
        <f t="array" aca="1" ref="B2112" ca="1">INDEX(Inventario!B:B, RANDBETWEEN(1, COUNTA(Inventario!B:B)))</f>
        <v>Monitor HP Omen 27i</v>
      </c>
      <c r="C2112">
        <f t="shared" ca="1" si="32"/>
        <v>7</v>
      </c>
      <c r="D2112" s="5">
        <f ca="1">_xlfn.XLOOKUP(Tabla2[[#This Row],[Producto]],Table1[Nombre de Producto],Table1[Precio Unitario])</f>
        <v>8750</v>
      </c>
      <c r="E2112" s="5">
        <f ca="1">Tabla2[[#This Row],[Cantidad Vendida]]*Tabla2[[#This Row],[Precio Unitario]]</f>
        <v>61250</v>
      </c>
    </row>
    <row r="2113" spans="1:5">
      <c r="A2113" s="6">
        <v>45235</v>
      </c>
      <c r="B2113" t="str" cm="1">
        <f t="array" aca="1" ref="B2113" ca="1">INDEX(Inventario!B:B, RANDBETWEEN(1, COUNTA(Inventario!B:B)))</f>
        <v>Monitor Dell UltraSharp 27</v>
      </c>
      <c r="C2113">
        <f t="shared" ca="1" si="32"/>
        <v>4</v>
      </c>
      <c r="D2113" s="5">
        <f ca="1">_xlfn.XLOOKUP(Tabla2[[#This Row],[Producto]],Table1[Nombre de Producto],Table1[Precio Unitario])</f>
        <v>8750</v>
      </c>
      <c r="E2113" s="5">
        <f ca="1">Tabla2[[#This Row],[Cantidad Vendida]]*Tabla2[[#This Row],[Precio Unitario]]</f>
        <v>35000</v>
      </c>
    </row>
    <row r="2114" spans="1:5">
      <c r="A2114" s="6">
        <v>45235</v>
      </c>
      <c r="B2114" t="str" cm="1">
        <f t="array" aca="1" ref="B2114" ca="1">INDEX(Inventario!B:B, RANDBETWEEN(1, COUNTA(Inventario!B:B)))</f>
        <v>Teclado Bluetooth Microsoft Surface</v>
      </c>
      <c r="C2114">
        <f t="shared" ca="1" si="32"/>
        <v>0</v>
      </c>
      <c r="D2114" s="5">
        <f ca="1">_xlfn.XLOOKUP(Tabla2[[#This Row],[Producto]],Table1[Nombre de Producto],Table1[Precio Unitario])</f>
        <v>1400</v>
      </c>
      <c r="E2114" s="5">
        <f ca="1">Tabla2[[#This Row],[Cantidad Vendida]]*Tabla2[[#This Row],[Precio Unitario]]</f>
        <v>0</v>
      </c>
    </row>
    <row r="2115" spans="1:5">
      <c r="A2115" s="6">
        <v>45235</v>
      </c>
      <c r="B2115" t="str" cm="1">
        <f t="array" aca="1" ref="B2115" ca="1">INDEX(Inventario!B:B, RANDBETWEEN(1, COUNTA(Inventario!B:B)))</f>
        <v>Ratón Inalámbrico Logitech MX Master 3</v>
      </c>
      <c r="C2115">
        <f t="shared" ref="C2115:C2178" ca="1" si="33">RANDBETWEEN(0,12)</f>
        <v>7</v>
      </c>
      <c r="D2115" s="5">
        <f ca="1">_xlfn.XLOOKUP(Tabla2[[#This Row],[Producto]],Table1[Nombre de Producto],Table1[Precio Unitario])</f>
        <v>1750</v>
      </c>
      <c r="E2115" s="5">
        <f ca="1">Tabla2[[#This Row],[Cantidad Vendida]]*Tabla2[[#This Row],[Precio Unitario]]</f>
        <v>12250</v>
      </c>
    </row>
    <row r="2116" spans="1:5">
      <c r="A2116" s="6">
        <v>45235</v>
      </c>
      <c r="B2116" t="str" cm="1">
        <f t="array" aca="1" ref="B2116" ca="1">INDEX(Inventario!B:B, RANDBETWEEN(1, COUNTA(Inventario!B:B)))</f>
        <v>Monitor AOC Agon AG352UCG6</v>
      </c>
      <c r="C2116">
        <f t="shared" ca="1" si="33"/>
        <v>7</v>
      </c>
      <c r="D2116" s="5">
        <f ca="1">_xlfn.XLOOKUP(Tabla2[[#This Row],[Producto]],Table1[Nombre de Producto],Table1[Precio Unitario])</f>
        <v>12250</v>
      </c>
      <c r="E2116" s="5">
        <f ca="1">Tabla2[[#This Row],[Cantidad Vendida]]*Tabla2[[#This Row],[Precio Unitario]]</f>
        <v>85750</v>
      </c>
    </row>
    <row r="2117" spans="1:5">
      <c r="A2117" s="6">
        <v>45235</v>
      </c>
      <c r="B2117" t="str" cm="1">
        <f t="array" aca="1" ref="B2117" ca="1">INDEX(Inventario!B:B, RANDBETWEEN(1, COUNTA(Inventario!B:B)))</f>
        <v>Monitor Philips Brilliance 329P9H</v>
      </c>
      <c r="C2117">
        <f t="shared" ca="1" si="33"/>
        <v>4</v>
      </c>
      <c r="D2117" s="5">
        <f ca="1">_xlfn.XLOOKUP(Tabla2[[#This Row],[Producto]],Table1[Nombre de Producto],Table1[Precio Unitario])</f>
        <v>12250</v>
      </c>
      <c r="E2117" s="5">
        <f ca="1">Tabla2[[#This Row],[Cantidad Vendida]]*Tabla2[[#This Row],[Precio Unitario]]</f>
        <v>49000</v>
      </c>
    </row>
    <row r="2118" spans="1:5">
      <c r="A2118" s="6">
        <v>45235</v>
      </c>
      <c r="B2118" t="str" cm="1">
        <f t="array" aca="1" ref="B2118" ca="1">INDEX(Inventario!B:B, RANDBETWEEN(1, COUNTA(Inventario!B:B)))</f>
        <v>Webcam Logitech C920</v>
      </c>
      <c r="C2118">
        <f t="shared" ca="1" si="33"/>
        <v>11</v>
      </c>
      <c r="D2118" s="5">
        <f ca="1">_xlfn.XLOOKUP(Tabla2[[#This Row],[Producto]],Table1[Nombre de Producto],Table1[Precio Unitario])</f>
        <v>1400</v>
      </c>
      <c r="E2118" s="5">
        <f ca="1">Tabla2[[#This Row],[Cantidad Vendida]]*Tabla2[[#This Row],[Precio Unitario]]</f>
        <v>15400</v>
      </c>
    </row>
    <row r="2119" spans="1:5">
      <c r="A2119" s="6">
        <v>45235</v>
      </c>
      <c r="B2119" t="str" cm="1">
        <f t="array" aca="1" ref="B2119" ca="1">INDEX(Inventario!B:B, RANDBETWEEN(1, COUNTA(Inventario!B:B)))</f>
        <v>Monitor Samsung Odyssey G7</v>
      </c>
      <c r="C2119">
        <f t="shared" ca="1" si="33"/>
        <v>11</v>
      </c>
      <c r="D2119" s="5">
        <f ca="1">_xlfn.XLOOKUP(Tabla2[[#This Row],[Producto]],Table1[Nombre de Producto],Table1[Precio Unitario])</f>
        <v>12250</v>
      </c>
      <c r="E2119" s="5">
        <f ca="1">Tabla2[[#This Row],[Cantidad Vendida]]*Tabla2[[#This Row],[Precio Unitario]]</f>
        <v>134750</v>
      </c>
    </row>
    <row r="2120" spans="1:5">
      <c r="A2120" s="6">
        <v>45235</v>
      </c>
      <c r="B2120" t="str" cm="1">
        <f t="array" aca="1" ref="B2120" ca="1">INDEX(Inventario!B:B, RANDBETWEEN(1, COUNTA(Inventario!B:B)))</f>
        <v>Auriculares Logitech G Pro X</v>
      </c>
      <c r="C2120">
        <f t="shared" ca="1" si="33"/>
        <v>0</v>
      </c>
      <c r="D2120" s="5">
        <f ca="1">_xlfn.XLOOKUP(Tabla2[[#This Row],[Producto]],Table1[Nombre de Producto],Table1[Precio Unitario])</f>
        <v>2625</v>
      </c>
      <c r="E2120" s="5">
        <f ca="1">Tabla2[[#This Row],[Cantidad Vendida]]*Tabla2[[#This Row],[Precio Unitario]]</f>
        <v>0</v>
      </c>
    </row>
    <row r="2121" spans="1:5">
      <c r="A2121" s="6">
        <v>45235</v>
      </c>
      <c r="B2121" t="str" cm="1">
        <f t="array" aca="1" ref="B2121" ca="1">INDEX(Inventario!B:B, RANDBETWEEN(1, COUNTA(Inventario!B:B)))</f>
        <v>Monitor Dell S2721QS</v>
      </c>
      <c r="C2121">
        <f t="shared" ca="1" si="33"/>
        <v>5</v>
      </c>
      <c r="D2121" s="5">
        <f ca="1">_xlfn.XLOOKUP(Tabla2[[#This Row],[Producto]],Table1[Nombre de Producto],Table1[Precio Unitario])</f>
        <v>8750</v>
      </c>
      <c r="E2121" s="5">
        <f ca="1">Tabla2[[#This Row],[Cantidad Vendida]]*Tabla2[[#This Row],[Precio Unitario]]</f>
        <v>43750</v>
      </c>
    </row>
    <row r="2122" spans="1:5">
      <c r="A2122" s="6">
        <v>45235</v>
      </c>
      <c r="B2122" t="str" cm="1">
        <f t="array" aca="1" ref="B2122" ca="1">INDEX(Inventario!B:B, RANDBETWEEN(1, COUNTA(Inventario!B:B)))</f>
        <v>Auriculares AKG K712 Pro</v>
      </c>
      <c r="C2122">
        <f t="shared" ca="1" si="33"/>
        <v>2</v>
      </c>
      <c r="D2122" s="5">
        <f ca="1">_xlfn.XLOOKUP(Tabla2[[#This Row],[Producto]],Table1[Nombre de Producto],Table1[Precio Unitario])</f>
        <v>6125</v>
      </c>
      <c r="E2122" s="5">
        <f ca="1">Tabla2[[#This Row],[Cantidad Vendida]]*Tabla2[[#This Row],[Precio Unitario]]</f>
        <v>12250</v>
      </c>
    </row>
    <row r="2123" spans="1:5">
      <c r="A2123" s="6">
        <v>45235</v>
      </c>
      <c r="B2123" t="str" cm="1">
        <f t="array" aca="1" ref="B2123" ca="1">INDEX(Inventario!B:B, RANDBETWEEN(1, COUNTA(Inventario!B:B)))</f>
        <v>Webcam Logitech C920</v>
      </c>
      <c r="C2123">
        <f t="shared" ca="1" si="33"/>
        <v>0</v>
      </c>
      <c r="D2123" s="5">
        <f ca="1">_xlfn.XLOOKUP(Tabla2[[#This Row],[Producto]],Table1[Nombre de Producto],Table1[Precio Unitario])</f>
        <v>1400</v>
      </c>
      <c r="E2123" s="5">
        <f ca="1">Tabla2[[#This Row],[Cantidad Vendida]]*Tabla2[[#This Row],[Precio Unitario]]</f>
        <v>0</v>
      </c>
    </row>
    <row r="2124" spans="1:5">
      <c r="A2124" s="6">
        <v>45235</v>
      </c>
      <c r="B2124" t="str" cm="1">
        <f t="array" aca="1" ref="B2124" ca="1">INDEX(Inventario!B:B, RANDBETWEEN(1, COUNTA(Inventario!B:B)))</f>
        <v>Teclado Inalámbrico Arteck HB030B</v>
      </c>
      <c r="C2124">
        <f t="shared" ca="1" si="33"/>
        <v>8</v>
      </c>
      <c r="D2124" s="5">
        <f ca="1">_xlfn.XLOOKUP(Tabla2[[#This Row],[Producto]],Table1[Nombre de Producto],Table1[Precio Unitario])</f>
        <v>525</v>
      </c>
      <c r="E2124" s="5">
        <f ca="1">Tabla2[[#This Row],[Cantidad Vendida]]*Tabla2[[#This Row],[Precio Unitario]]</f>
        <v>4200</v>
      </c>
    </row>
    <row r="2125" spans="1:5">
      <c r="A2125" s="6">
        <v>45235</v>
      </c>
      <c r="B2125" t="str" cm="1">
        <f t="array" aca="1" ref="B2125" ca="1">INDEX(Inventario!B:B, RANDBETWEEN(1, COUNTA(Inventario!B:B)))</f>
        <v>Ratón Inalámbrico Apple Magic Mouse 2</v>
      </c>
      <c r="C2125">
        <f t="shared" ca="1" si="33"/>
        <v>6</v>
      </c>
      <c r="D2125" s="5">
        <f ca="1">_xlfn.XLOOKUP(Tabla2[[#This Row],[Producto]],Table1[Nombre de Producto],Table1[Precio Unitario])</f>
        <v>1400</v>
      </c>
      <c r="E2125" s="5">
        <f ca="1">Tabla2[[#This Row],[Cantidad Vendida]]*Tabla2[[#This Row],[Precio Unitario]]</f>
        <v>8400</v>
      </c>
    </row>
    <row r="2126" spans="1:5">
      <c r="A2126" s="6">
        <v>45235</v>
      </c>
      <c r="B2126" t="str" cm="1">
        <f t="array" aca="1" ref="B2126" ca="1">INDEX(Inventario!B:B, RANDBETWEEN(1, COUNTA(Inventario!B:B)))</f>
        <v>Monitor BenQ PD3200U</v>
      </c>
      <c r="C2126">
        <f t="shared" ca="1" si="33"/>
        <v>2</v>
      </c>
      <c r="D2126" s="5">
        <f ca="1">_xlfn.XLOOKUP(Tabla2[[#This Row],[Producto]],Table1[Nombre de Producto],Table1[Precio Unitario])</f>
        <v>12250</v>
      </c>
      <c r="E2126" s="5">
        <f ca="1">Tabla2[[#This Row],[Cantidad Vendida]]*Tabla2[[#This Row],[Precio Unitario]]</f>
        <v>24500</v>
      </c>
    </row>
    <row r="2127" spans="1:5">
      <c r="A2127" s="6">
        <v>45235</v>
      </c>
      <c r="B2127" t="str" cm="1">
        <f t="array" aca="1" ref="B2127" ca="1">INDEX(Inventario!B:B, RANDBETWEEN(1, COUNTA(Inventario!B:B)))</f>
        <v>Webcam Razer Kiyo</v>
      </c>
      <c r="C2127">
        <f t="shared" ca="1" si="33"/>
        <v>5</v>
      </c>
      <c r="D2127" s="5">
        <f ca="1">_xlfn.XLOOKUP(Tabla2[[#This Row],[Producto]],Table1[Nombre de Producto],Table1[Precio Unitario])</f>
        <v>1750</v>
      </c>
      <c r="E2127" s="5">
        <f ca="1">Tabla2[[#This Row],[Cantidad Vendida]]*Tabla2[[#This Row],[Precio Unitario]]</f>
        <v>8750</v>
      </c>
    </row>
    <row r="2128" spans="1:5">
      <c r="A2128" s="6">
        <v>45235</v>
      </c>
      <c r="B2128" t="str" cm="1">
        <f t="array" aca="1" ref="B2128" ca="1">INDEX(Inventario!B:B, RANDBETWEEN(1, COUNTA(Inventario!B:B)))</f>
        <v>Monitor BenQ PD3200U</v>
      </c>
      <c r="C2128">
        <f t="shared" ca="1" si="33"/>
        <v>1</v>
      </c>
      <c r="D2128" s="5">
        <f ca="1">_xlfn.XLOOKUP(Tabla2[[#This Row],[Producto]],Table1[Nombre de Producto],Table1[Precio Unitario])</f>
        <v>12250</v>
      </c>
      <c r="E2128" s="5">
        <f ca="1">Tabla2[[#This Row],[Cantidad Vendida]]*Tabla2[[#This Row],[Precio Unitario]]</f>
        <v>12250</v>
      </c>
    </row>
    <row r="2129" spans="1:5">
      <c r="A2129" s="6">
        <v>45235</v>
      </c>
      <c r="B2129" t="str" cm="1">
        <f t="array" aca="1" ref="B2129" ca="1">INDEX(Inventario!B:B, RANDBETWEEN(1, COUNTA(Inventario!B:B)))</f>
        <v>Auriculares Beyerdynamic DT 990 Pro</v>
      </c>
      <c r="C2129">
        <f t="shared" ca="1" si="33"/>
        <v>12</v>
      </c>
      <c r="D2129" s="5">
        <f ca="1">_xlfn.XLOOKUP(Tabla2[[#This Row],[Producto]],Table1[Nombre de Producto],Table1[Precio Unitario])</f>
        <v>6125</v>
      </c>
      <c r="E2129" s="5">
        <f ca="1">Tabla2[[#This Row],[Cantidad Vendida]]*Tabla2[[#This Row],[Precio Unitario]]</f>
        <v>73500</v>
      </c>
    </row>
    <row r="2130" spans="1:5">
      <c r="A2130" s="6">
        <v>45235</v>
      </c>
      <c r="B2130" t="str" cm="1">
        <f t="array" aca="1" ref="B2130" ca="1">INDEX(Inventario!B:B, RANDBETWEEN(1, COUNTA(Inventario!B:B)))</f>
        <v>Monitor Samsung Odyssey G7</v>
      </c>
      <c r="C2130">
        <f t="shared" ca="1" si="33"/>
        <v>10</v>
      </c>
      <c r="D2130" s="5">
        <f ca="1">_xlfn.XLOOKUP(Tabla2[[#This Row],[Producto]],Table1[Nombre de Producto],Table1[Precio Unitario])</f>
        <v>12250</v>
      </c>
      <c r="E2130" s="5">
        <f ca="1">Tabla2[[#This Row],[Cantidad Vendida]]*Tabla2[[#This Row],[Precio Unitario]]</f>
        <v>122500</v>
      </c>
    </row>
    <row r="2131" spans="1:5">
      <c r="A2131" s="6">
        <v>45235</v>
      </c>
      <c r="B2131" t="str" cm="1">
        <f t="array" aca="1" ref="B2131" ca="1">INDEX(Inventario!B:B, RANDBETWEEN(1, COUNTA(Inventario!B:B)))</f>
        <v>Auriculares Inalámbricos Sony WH-1000XM4</v>
      </c>
      <c r="C2131">
        <f t="shared" ca="1" si="33"/>
        <v>2</v>
      </c>
      <c r="D2131" s="5">
        <f ca="1">_xlfn.XLOOKUP(Tabla2[[#This Row],[Producto]],Table1[Nombre de Producto],Table1[Precio Unitario])</f>
        <v>6125</v>
      </c>
      <c r="E2131" s="5">
        <f ca="1">Tabla2[[#This Row],[Cantidad Vendida]]*Tabla2[[#This Row],[Precio Unitario]]</f>
        <v>12250</v>
      </c>
    </row>
    <row r="2132" spans="1:5">
      <c r="A2132" s="6">
        <v>45235</v>
      </c>
      <c r="B2132" t="str" cm="1">
        <f t="array" aca="1" ref="B2132" ca="1">INDEX(Inventario!B:B, RANDBETWEEN(1, COUNTA(Inventario!B:B)))</f>
        <v>Ratón Inalámbrico Microsoft Arc</v>
      </c>
      <c r="C2132">
        <f t="shared" ca="1" si="33"/>
        <v>9</v>
      </c>
      <c r="D2132" s="5">
        <f ca="1">_xlfn.XLOOKUP(Tabla2[[#This Row],[Producto]],Table1[Nombre de Producto],Table1[Precio Unitario])</f>
        <v>1050</v>
      </c>
      <c r="E2132" s="5">
        <f ca="1">Tabla2[[#This Row],[Cantidad Vendida]]*Tabla2[[#This Row],[Precio Unitario]]</f>
        <v>9450</v>
      </c>
    </row>
    <row r="2133" spans="1:5">
      <c r="A2133" s="6">
        <v>45235</v>
      </c>
      <c r="B2133" t="str" cm="1">
        <f t="array" aca="1" ref="B2133" ca="1">INDEX(Inventario!B:B, RANDBETWEEN(1, COUNTA(Inventario!B:B)))</f>
        <v>Auriculares Jabra Elite 85h</v>
      </c>
      <c r="C2133">
        <f t="shared" ca="1" si="33"/>
        <v>3</v>
      </c>
      <c r="D2133" s="5">
        <f ca="1">_xlfn.XLOOKUP(Tabla2[[#This Row],[Producto]],Table1[Nombre de Producto],Table1[Precio Unitario])</f>
        <v>4375</v>
      </c>
      <c r="E2133" s="5">
        <f ca="1">Tabla2[[#This Row],[Cantidad Vendida]]*Tabla2[[#This Row],[Precio Unitario]]</f>
        <v>13125</v>
      </c>
    </row>
    <row r="2134" spans="1:5">
      <c r="A2134" s="6">
        <v>45235</v>
      </c>
      <c r="B2134" t="str" cm="1">
        <f t="array" aca="1" ref="B2134" ca="1">INDEX(Inventario!B:B, RANDBETWEEN(1, COUNTA(Inventario!B:B)))</f>
        <v>Teclado Mecánico Logitech G915</v>
      </c>
      <c r="C2134">
        <f t="shared" ca="1" si="33"/>
        <v>3</v>
      </c>
      <c r="D2134" s="5">
        <f ca="1">_xlfn.XLOOKUP(Tabla2[[#This Row],[Producto]],Table1[Nombre de Producto],Table1[Precio Unitario])</f>
        <v>4007.5</v>
      </c>
      <c r="E2134" s="5">
        <f ca="1">Tabla2[[#This Row],[Cantidad Vendida]]*Tabla2[[#This Row],[Precio Unitario]]</f>
        <v>12022.5</v>
      </c>
    </row>
    <row r="2135" spans="1:5">
      <c r="A2135" s="6">
        <v>45235</v>
      </c>
      <c r="B2135" t="str" cm="1">
        <f t="array" aca="1" ref="B2135" ca="1">INDEX(Inventario!B:B, RANDBETWEEN(1, COUNTA(Inventario!B:B)))</f>
        <v>Ratón Inalámbrico Logitech MX Master 3</v>
      </c>
      <c r="C2135">
        <f t="shared" ca="1" si="33"/>
        <v>4</v>
      </c>
      <c r="D2135" s="5">
        <f ca="1">_xlfn.XLOOKUP(Tabla2[[#This Row],[Producto]],Table1[Nombre de Producto],Table1[Precio Unitario])</f>
        <v>1750</v>
      </c>
      <c r="E2135" s="5">
        <f ca="1">Tabla2[[#This Row],[Cantidad Vendida]]*Tabla2[[#This Row],[Precio Unitario]]</f>
        <v>7000</v>
      </c>
    </row>
    <row r="2136" spans="1:5">
      <c r="A2136" s="6">
        <v>45235</v>
      </c>
      <c r="B2136" t="str" cm="1">
        <f t="array" aca="1" ref="B2136" ca="1">INDEX(Inventario!B:B, RANDBETWEEN(1, COUNTA(Inventario!B:B)))</f>
        <v>Teclado Gamer Razer Huntsman Mini</v>
      </c>
      <c r="C2136">
        <f t="shared" ca="1" si="33"/>
        <v>12</v>
      </c>
      <c r="D2136" s="5">
        <f ca="1">_xlfn.XLOOKUP(Tabla2[[#This Row],[Producto]],Table1[Nombre de Producto],Table1[Precio Unitario])</f>
        <v>2450</v>
      </c>
      <c r="E2136" s="5">
        <f ca="1">Tabla2[[#This Row],[Cantidad Vendida]]*Tabla2[[#This Row],[Precio Unitario]]</f>
        <v>29400</v>
      </c>
    </row>
    <row r="2137" spans="1:5">
      <c r="A2137" s="6">
        <v>45235</v>
      </c>
      <c r="B2137" t="str" cm="1">
        <f t="array" aca="1" ref="B2137" ca="1">INDEX(Inventario!B:B, RANDBETWEEN(1, COUNTA(Inventario!B:B)))</f>
        <v>Monitor BenQ PD3200U</v>
      </c>
      <c r="C2137">
        <f t="shared" ca="1" si="33"/>
        <v>11</v>
      </c>
      <c r="D2137" s="5">
        <f ca="1">_xlfn.XLOOKUP(Tabla2[[#This Row],[Producto]],Table1[Nombre de Producto],Table1[Precio Unitario])</f>
        <v>12250</v>
      </c>
      <c r="E2137" s="5">
        <f ca="1">Tabla2[[#This Row],[Cantidad Vendida]]*Tabla2[[#This Row],[Precio Unitario]]</f>
        <v>134750</v>
      </c>
    </row>
    <row r="2138" spans="1:5">
      <c r="A2138" s="6">
        <v>45235</v>
      </c>
      <c r="B2138" t="str" cm="1">
        <f t="array" aca="1" ref="B2138" ca="1">INDEX(Inventario!B:B, RANDBETWEEN(1, COUNTA(Inventario!B:B)))</f>
        <v>Monitor BenQ PD3200U</v>
      </c>
      <c r="C2138">
        <f t="shared" ca="1" si="33"/>
        <v>11</v>
      </c>
      <c r="D2138" s="5">
        <f ca="1">_xlfn.XLOOKUP(Tabla2[[#This Row],[Producto]],Table1[Nombre de Producto],Table1[Precio Unitario])</f>
        <v>12250</v>
      </c>
      <c r="E2138" s="5">
        <f ca="1">Tabla2[[#This Row],[Cantidad Vendida]]*Tabla2[[#This Row],[Precio Unitario]]</f>
        <v>134750</v>
      </c>
    </row>
    <row r="2139" spans="1:5">
      <c r="A2139" s="6">
        <v>45235</v>
      </c>
      <c r="B2139" t="str" cm="1">
        <f t="array" aca="1" ref="B2139" ca="1">INDEX(Inventario!B:B, RANDBETWEEN(1, COUNTA(Inventario!B:B)))</f>
        <v>Teclado Mecánico Razer BlackWidow Elite</v>
      </c>
      <c r="C2139">
        <f t="shared" ca="1" si="33"/>
        <v>4</v>
      </c>
      <c r="D2139" s="5">
        <f ca="1">_xlfn.XLOOKUP(Tabla2[[#This Row],[Producto]],Table1[Nombre de Producto],Table1[Precio Unitario])</f>
        <v>2975</v>
      </c>
      <c r="E2139" s="5">
        <f ca="1">Tabla2[[#This Row],[Cantidad Vendida]]*Tabla2[[#This Row],[Precio Unitario]]</f>
        <v>11900</v>
      </c>
    </row>
    <row r="2140" spans="1:5">
      <c r="A2140" s="6">
        <v>45235</v>
      </c>
      <c r="B2140" t="str" cm="1">
        <f t="array" aca="1" ref="B2140" ca="1">INDEX(Inventario!B:B, RANDBETWEEN(1, COUNTA(Inventario!B:B)))</f>
        <v>Teclado Retroiluminado Corsair K70</v>
      </c>
      <c r="C2140">
        <f t="shared" ca="1" si="33"/>
        <v>7</v>
      </c>
      <c r="D2140" s="5">
        <f ca="1">_xlfn.XLOOKUP(Tabla2[[#This Row],[Producto]],Table1[Nombre de Producto],Table1[Precio Unitario])</f>
        <v>2800</v>
      </c>
      <c r="E2140" s="5">
        <f ca="1">Tabla2[[#This Row],[Cantidad Vendida]]*Tabla2[[#This Row],[Precio Unitario]]</f>
        <v>19600</v>
      </c>
    </row>
    <row r="2141" spans="1:5">
      <c r="A2141" s="6">
        <v>45235</v>
      </c>
      <c r="B2141" t="str" cm="1">
        <f t="array" aca="1" ref="B2141" ca="1">INDEX(Inventario!B:B, RANDBETWEEN(1, COUNTA(Inventario!B:B)))</f>
        <v>Auriculares Logitech G Pro X</v>
      </c>
      <c r="C2141">
        <f t="shared" ca="1" si="33"/>
        <v>6</v>
      </c>
      <c r="D2141" s="5">
        <f ca="1">_xlfn.XLOOKUP(Tabla2[[#This Row],[Producto]],Table1[Nombre de Producto],Table1[Precio Unitario])</f>
        <v>2625</v>
      </c>
      <c r="E2141" s="5">
        <f ca="1">Tabla2[[#This Row],[Cantidad Vendida]]*Tabla2[[#This Row],[Precio Unitario]]</f>
        <v>15750</v>
      </c>
    </row>
    <row r="2142" spans="1:5">
      <c r="A2142" s="6">
        <v>45235</v>
      </c>
      <c r="B2142" t="str" cm="1">
        <f t="array" aca="1" ref="B2142" ca="1">INDEX(Inventario!B:B, RANDBETWEEN(1, COUNTA(Inventario!B:B)))</f>
        <v>Auriculares AKG K712 Pro</v>
      </c>
      <c r="C2142">
        <f t="shared" ca="1" si="33"/>
        <v>10</v>
      </c>
      <c r="D2142" s="5">
        <f ca="1">_xlfn.XLOOKUP(Tabla2[[#This Row],[Producto]],Table1[Nombre de Producto],Table1[Precio Unitario])</f>
        <v>6125</v>
      </c>
      <c r="E2142" s="5">
        <f ca="1">Tabla2[[#This Row],[Cantidad Vendida]]*Tabla2[[#This Row],[Precio Unitario]]</f>
        <v>61250</v>
      </c>
    </row>
    <row r="2143" spans="1:5">
      <c r="A2143" s="6">
        <v>45235</v>
      </c>
      <c r="B2143" t="str" cm="1">
        <f t="array" aca="1" ref="B2143" ca="1">INDEX(Inventario!B:B, RANDBETWEEN(1, COUNTA(Inventario!B:B)))</f>
        <v>Monitor Samsung Odyssey G7</v>
      </c>
      <c r="C2143">
        <f t="shared" ca="1" si="33"/>
        <v>8</v>
      </c>
      <c r="D2143" s="5">
        <f ca="1">_xlfn.XLOOKUP(Tabla2[[#This Row],[Producto]],Table1[Nombre de Producto],Table1[Precio Unitario])</f>
        <v>12250</v>
      </c>
      <c r="E2143" s="5">
        <f ca="1">Tabla2[[#This Row],[Cantidad Vendida]]*Tabla2[[#This Row],[Precio Unitario]]</f>
        <v>98000</v>
      </c>
    </row>
    <row r="2144" spans="1:5">
      <c r="A2144" s="6">
        <v>45235</v>
      </c>
      <c r="B2144" t="str" cm="1">
        <f t="array" aca="1" ref="B2144" ca="1">INDEX(Inventario!B:B, RANDBETWEEN(1, COUNTA(Inventario!B:B)))</f>
        <v>Webcam Logitech C920</v>
      </c>
      <c r="C2144">
        <f t="shared" ca="1" si="33"/>
        <v>6</v>
      </c>
      <c r="D2144" s="5">
        <f ca="1">_xlfn.XLOOKUP(Tabla2[[#This Row],[Producto]],Table1[Nombre de Producto],Table1[Precio Unitario])</f>
        <v>1400</v>
      </c>
      <c r="E2144" s="5">
        <f ca="1">Tabla2[[#This Row],[Cantidad Vendida]]*Tabla2[[#This Row],[Precio Unitario]]</f>
        <v>8400</v>
      </c>
    </row>
    <row r="2145" spans="1:5">
      <c r="A2145" s="6">
        <v>45235</v>
      </c>
      <c r="B2145" t="str" cm="1">
        <f t="array" aca="1" ref="B2145" ca="1">INDEX(Inventario!B:B, RANDBETWEEN(1, COUNTA(Inventario!B:B)))</f>
        <v>Auriculares Beyerdynamic DT 990 Pro</v>
      </c>
      <c r="C2145">
        <f t="shared" ca="1" si="33"/>
        <v>7</v>
      </c>
      <c r="D2145" s="5">
        <f ca="1">_xlfn.XLOOKUP(Tabla2[[#This Row],[Producto]],Table1[Nombre de Producto],Table1[Precio Unitario])</f>
        <v>6125</v>
      </c>
      <c r="E2145" s="5">
        <f ca="1">Tabla2[[#This Row],[Cantidad Vendida]]*Tabla2[[#This Row],[Precio Unitario]]</f>
        <v>42875</v>
      </c>
    </row>
    <row r="2146" spans="1:5">
      <c r="A2146" s="6">
        <v>45235</v>
      </c>
      <c r="B2146" t="str" cm="1">
        <f t="array" aca="1" ref="B2146" ca="1">INDEX(Inventario!B:B, RANDBETWEEN(1, COUNTA(Inventario!B:B)))</f>
        <v>Teclado Mecánico Logitech G915</v>
      </c>
      <c r="C2146">
        <f t="shared" ca="1" si="33"/>
        <v>9</v>
      </c>
      <c r="D2146" s="5">
        <f ca="1">_xlfn.XLOOKUP(Tabla2[[#This Row],[Producto]],Table1[Nombre de Producto],Table1[Precio Unitario])</f>
        <v>4007.5</v>
      </c>
      <c r="E2146" s="5">
        <f ca="1">Tabla2[[#This Row],[Cantidad Vendida]]*Tabla2[[#This Row],[Precio Unitario]]</f>
        <v>36067.5</v>
      </c>
    </row>
    <row r="2147" spans="1:5">
      <c r="A2147" s="6">
        <v>45242</v>
      </c>
      <c r="B2147" t="str" cm="1">
        <f t="array" aca="1" ref="B2147" ca="1">INDEX(Inventario!B:B, RANDBETWEEN(1, COUNTA(Inventario!B:B)))</f>
        <v>Monitor Dell S2721QS</v>
      </c>
      <c r="C2147">
        <f t="shared" ca="1" si="33"/>
        <v>7</v>
      </c>
      <c r="D2147" s="5">
        <f ca="1">_xlfn.XLOOKUP(Tabla2[[#This Row],[Producto]],Table1[Nombre de Producto],Table1[Precio Unitario])</f>
        <v>8750</v>
      </c>
      <c r="E2147" s="5">
        <f ca="1">Tabla2[[#This Row],[Cantidad Vendida]]*Tabla2[[#This Row],[Precio Unitario]]</f>
        <v>61250</v>
      </c>
    </row>
    <row r="2148" spans="1:5">
      <c r="A2148" s="6">
        <v>45242</v>
      </c>
      <c r="B2148" t="str" cm="1">
        <f t="array" aca="1" ref="B2148" ca="1">INDEX(Inventario!B:B, RANDBETWEEN(1, COUNTA(Inventario!B:B)))</f>
        <v>Ratón Inalámbrico Razer DeathAdder V2</v>
      </c>
      <c r="C2148">
        <f t="shared" ca="1" si="33"/>
        <v>11</v>
      </c>
      <c r="D2148" s="5">
        <f ca="1">_xlfn.XLOOKUP(Tabla2[[#This Row],[Producto]],Table1[Nombre de Producto],Table1[Precio Unitario])</f>
        <v>1225</v>
      </c>
      <c r="E2148" s="5">
        <f ca="1">Tabla2[[#This Row],[Cantidad Vendida]]*Tabla2[[#This Row],[Precio Unitario]]</f>
        <v>13475</v>
      </c>
    </row>
    <row r="2149" spans="1:5">
      <c r="A2149" s="6">
        <v>45242</v>
      </c>
      <c r="B2149" t="str" cm="1">
        <f t="array" aca="1" ref="B2149" ca="1">INDEX(Inventario!B:B, RANDBETWEEN(1, COUNTA(Inventario!B:B)))</f>
        <v>Auriculares Logitech G Pro X</v>
      </c>
      <c r="C2149">
        <f t="shared" ca="1" si="33"/>
        <v>6</v>
      </c>
      <c r="D2149" s="5">
        <f ca="1">_xlfn.XLOOKUP(Tabla2[[#This Row],[Producto]],Table1[Nombre de Producto],Table1[Precio Unitario])</f>
        <v>2625</v>
      </c>
      <c r="E2149" s="5">
        <f ca="1">Tabla2[[#This Row],[Cantidad Vendida]]*Tabla2[[#This Row],[Precio Unitario]]</f>
        <v>15750</v>
      </c>
    </row>
    <row r="2150" spans="1:5">
      <c r="A2150" s="6">
        <v>45242</v>
      </c>
      <c r="B2150" t="str" cm="1">
        <f t="array" aca="1" ref="B2150" ca="1">INDEX(Inventario!B:B, RANDBETWEEN(1, COUNTA(Inventario!B:B)))</f>
        <v>Ratón Vertical Ergonomico Anker</v>
      </c>
      <c r="C2150">
        <f t="shared" ca="1" si="33"/>
        <v>6</v>
      </c>
      <c r="D2150" s="5">
        <f ca="1">_xlfn.XLOOKUP(Tabla2[[#This Row],[Producto]],Table1[Nombre de Producto],Table1[Precio Unitario])</f>
        <v>525</v>
      </c>
      <c r="E2150" s="5">
        <f ca="1">Tabla2[[#This Row],[Cantidad Vendida]]*Tabla2[[#This Row],[Precio Unitario]]</f>
        <v>3150</v>
      </c>
    </row>
    <row r="2151" spans="1:5">
      <c r="A2151" s="6">
        <v>45242</v>
      </c>
      <c r="B2151" t="str" cm="1">
        <f t="array" aca="1" ref="B2151" ca="1">INDEX(Inventario!B:B, RANDBETWEEN(1, COUNTA(Inventario!B:B)))</f>
        <v>Ratón Vertical Ergonomico Anker</v>
      </c>
      <c r="C2151">
        <f t="shared" ca="1" si="33"/>
        <v>2</v>
      </c>
      <c r="D2151" s="5">
        <f ca="1">_xlfn.XLOOKUP(Tabla2[[#This Row],[Producto]],Table1[Nombre de Producto],Table1[Precio Unitario])</f>
        <v>525</v>
      </c>
      <c r="E2151" s="5">
        <f ca="1">Tabla2[[#This Row],[Cantidad Vendida]]*Tabla2[[#This Row],[Precio Unitario]]</f>
        <v>1050</v>
      </c>
    </row>
    <row r="2152" spans="1:5">
      <c r="A2152" s="6">
        <v>45242</v>
      </c>
      <c r="B2152" t="str" cm="1">
        <f t="array" aca="1" ref="B2152" ca="1">INDEX(Inventario!B:B, RANDBETWEEN(1, COUNTA(Inventario!B:B)))</f>
        <v>Monitor Gigabyte AORUS FI27Q</v>
      </c>
      <c r="C2152">
        <f t="shared" ca="1" si="33"/>
        <v>5</v>
      </c>
      <c r="D2152" s="5">
        <f ca="1">_xlfn.XLOOKUP(Tabla2[[#This Row],[Producto]],Table1[Nombre de Producto],Table1[Precio Unitario])</f>
        <v>12250</v>
      </c>
      <c r="E2152" s="5">
        <f ca="1">Tabla2[[#This Row],[Cantidad Vendida]]*Tabla2[[#This Row],[Precio Unitario]]</f>
        <v>61250</v>
      </c>
    </row>
    <row r="2153" spans="1:5">
      <c r="A2153" s="6">
        <v>45242</v>
      </c>
      <c r="B2153" t="str" cm="1">
        <f t="array" aca="1" ref="B2153" ca="1">INDEX(Inventario!B:B, RANDBETWEEN(1, COUNTA(Inventario!B:B)))</f>
        <v>Auriculares Bose QuietComfort 35 II</v>
      </c>
      <c r="C2153">
        <f t="shared" ca="1" si="33"/>
        <v>12</v>
      </c>
      <c r="D2153" s="5">
        <f ca="1">_xlfn.XLOOKUP(Tabla2[[#This Row],[Producto]],Table1[Nombre de Producto],Table1[Precio Unitario])</f>
        <v>5250</v>
      </c>
      <c r="E2153" s="5">
        <f ca="1">Tabla2[[#This Row],[Cantidad Vendida]]*Tabla2[[#This Row],[Precio Unitario]]</f>
        <v>63000</v>
      </c>
    </row>
    <row r="2154" spans="1:5">
      <c r="A2154" s="6">
        <v>45242</v>
      </c>
      <c r="B2154" t="str" cm="1">
        <f t="array" aca="1" ref="B2154" ca="1">INDEX(Inventario!B:B, RANDBETWEEN(1, COUNTA(Inventario!B:B)))</f>
        <v>Teclado Mecánico Razer BlackWidow Elite</v>
      </c>
      <c r="C2154">
        <f t="shared" ca="1" si="33"/>
        <v>7</v>
      </c>
      <c r="D2154" s="5">
        <f ca="1">_xlfn.XLOOKUP(Tabla2[[#This Row],[Producto]],Table1[Nombre de Producto],Table1[Precio Unitario])</f>
        <v>2975</v>
      </c>
      <c r="E2154" s="5">
        <f ca="1">Tabla2[[#This Row],[Cantidad Vendida]]*Tabla2[[#This Row],[Precio Unitario]]</f>
        <v>20825</v>
      </c>
    </row>
    <row r="2155" spans="1:5">
      <c r="A2155" s="6">
        <v>45242</v>
      </c>
      <c r="B2155" t="str" cm="1">
        <f t="array" aca="1" ref="B2155" ca="1">INDEX(Inventario!B:B, RANDBETWEEN(1, COUNTA(Inventario!B:B)))</f>
        <v>Monitor BenQ PD3200U</v>
      </c>
      <c r="C2155">
        <f t="shared" ca="1" si="33"/>
        <v>1</v>
      </c>
      <c r="D2155" s="5">
        <f ca="1">_xlfn.XLOOKUP(Tabla2[[#This Row],[Producto]],Table1[Nombre de Producto],Table1[Precio Unitario])</f>
        <v>12250</v>
      </c>
      <c r="E2155" s="5">
        <f ca="1">Tabla2[[#This Row],[Cantidad Vendida]]*Tabla2[[#This Row],[Precio Unitario]]</f>
        <v>12250</v>
      </c>
    </row>
    <row r="2156" spans="1:5">
      <c r="A2156" s="6">
        <v>45242</v>
      </c>
      <c r="B2156" t="str" cm="1">
        <f t="array" aca="1" ref="B2156" ca="1">INDEX(Inventario!B:B, RANDBETWEEN(1, COUNTA(Inventario!B:B)))</f>
        <v>Teclado Inalámbrico Arteck HB030B</v>
      </c>
      <c r="C2156">
        <f t="shared" ca="1" si="33"/>
        <v>1</v>
      </c>
      <c r="D2156" s="5">
        <f ca="1">_xlfn.XLOOKUP(Tabla2[[#This Row],[Producto]],Table1[Nombre de Producto],Table1[Precio Unitario])</f>
        <v>525</v>
      </c>
      <c r="E2156" s="5">
        <f ca="1">Tabla2[[#This Row],[Cantidad Vendida]]*Tabla2[[#This Row],[Precio Unitario]]</f>
        <v>525</v>
      </c>
    </row>
    <row r="2157" spans="1:5">
      <c r="A2157" s="6">
        <v>45242</v>
      </c>
      <c r="B2157" t="str" cm="1">
        <f t="array" aca="1" ref="B2157" ca="1">INDEX(Inventario!B:B, RANDBETWEEN(1, COUNTA(Inventario!B:B)))</f>
        <v>Webcam Razer Kiyo</v>
      </c>
      <c r="C2157">
        <f t="shared" ca="1" si="33"/>
        <v>7</v>
      </c>
      <c r="D2157" s="5">
        <f ca="1">_xlfn.XLOOKUP(Tabla2[[#This Row],[Producto]],Table1[Nombre de Producto],Table1[Precio Unitario])</f>
        <v>1750</v>
      </c>
      <c r="E2157" s="5">
        <f ca="1">Tabla2[[#This Row],[Cantidad Vendida]]*Tabla2[[#This Row],[Precio Unitario]]</f>
        <v>12250</v>
      </c>
    </row>
    <row r="2158" spans="1:5">
      <c r="A2158" s="6">
        <v>45242</v>
      </c>
      <c r="B2158" t="str" cm="1">
        <f t="array" aca="1" ref="B2158" ca="1">INDEX(Inventario!B:B, RANDBETWEEN(1, COUNTA(Inventario!B:B)))</f>
        <v>Ratón Inalámbrico Razer DeathAdder V2</v>
      </c>
      <c r="C2158">
        <f t="shared" ca="1" si="33"/>
        <v>11</v>
      </c>
      <c r="D2158" s="5">
        <f ca="1">_xlfn.XLOOKUP(Tabla2[[#This Row],[Producto]],Table1[Nombre de Producto],Table1[Precio Unitario])</f>
        <v>1225</v>
      </c>
      <c r="E2158" s="5">
        <f ca="1">Tabla2[[#This Row],[Cantidad Vendida]]*Tabla2[[#This Row],[Precio Unitario]]</f>
        <v>13475</v>
      </c>
    </row>
    <row r="2159" spans="1:5">
      <c r="A2159" s="6">
        <v>45242</v>
      </c>
      <c r="B2159" t="str" cm="1">
        <f t="array" aca="1" ref="B2159" ca="1">INDEX(Inventario!B:B, RANDBETWEEN(1, COUNTA(Inventario!B:B)))</f>
        <v>Teclado Gamer Razer Huntsman Mini</v>
      </c>
      <c r="C2159">
        <f t="shared" ca="1" si="33"/>
        <v>0</v>
      </c>
      <c r="D2159" s="5">
        <f ca="1">_xlfn.XLOOKUP(Tabla2[[#This Row],[Producto]],Table1[Nombre de Producto],Table1[Precio Unitario])</f>
        <v>2450</v>
      </c>
      <c r="E2159" s="5">
        <f ca="1">Tabla2[[#This Row],[Cantidad Vendida]]*Tabla2[[#This Row],[Precio Unitario]]</f>
        <v>0</v>
      </c>
    </row>
    <row r="2160" spans="1:5">
      <c r="A2160" s="6">
        <v>45242</v>
      </c>
      <c r="B2160" t="str" cm="1">
        <f t="array" aca="1" ref="B2160" ca="1">INDEX(Inventario!B:B, RANDBETWEEN(1, COUNTA(Inventario!B:B)))</f>
        <v>Ratón Inalámbrico Logitech Pebble M350</v>
      </c>
      <c r="C2160">
        <f t="shared" ca="1" si="33"/>
        <v>10</v>
      </c>
      <c r="D2160" s="5">
        <f ca="1">_xlfn.XLOOKUP(Tabla2[[#This Row],[Producto]],Table1[Nombre de Producto],Table1[Precio Unitario])</f>
        <v>875</v>
      </c>
      <c r="E2160" s="5">
        <f ca="1">Tabla2[[#This Row],[Cantidad Vendida]]*Tabla2[[#This Row],[Precio Unitario]]</f>
        <v>8750</v>
      </c>
    </row>
    <row r="2161" spans="1:5">
      <c r="A2161" s="6">
        <v>45242</v>
      </c>
      <c r="B2161" t="str" cm="1">
        <f t="array" aca="1" ref="B2161" ca="1">INDEX(Inventario!B:B, RANDBETWEEN(1, COUNTA(Inventario!B:B)))</f>
        <v>Auriculares Inalámbricos Sony WH-1000XM4</v>
      </c>
      <c r="C2161">
        <f t="shared" ca="1" si="33"/>
        <v>10</v>
      </c>
      <c r="D2161" s="5">
        <f ca="1">_xlfn.XLOOKUP(Tabla2[[#This Row],[Producto]],Table1[Nombre de Producto],Table1[Precio Unitario])</f>
        <v>6125</v>
      </c>
      <c r="E2161" s="5">
        <f ca="1">Tabla2[[#This Row],[Cantidad Vendida]]*Tabla2[[#This Row],[Precio Unitario]]</f>
        <v>61250</v>
      </c>
    </row>
    <row r="2162" spans="1:5">
      <c r="A2162" s="6">
        <v>45242</v>
      </c>
      <c r="B2162" t="str" cm="1">
        <f t="array" aca="1" ref="B2162" ca="1">INDEX(Inventario!B:B, RANDBETWEEN(1, COUNTA(Inventario!B:B)))</f>
        <v>Monitor HP Omen 27i</v>
      </c>
      <c r="C2162">
        <f t="shared" ca="1" si="33"/>
        <v>11</v>
      </c>
      <c r="D2162" s="5">
        <f ca="1">_xlfn.XLOOKUP(Tabla2[[#This Row],[Producto]],Table1[Nombre de Producto],Table1[Precio Unitario])</f>
        <v>8750</v>
      </c>
      <c r="E2162" s="5">
        <f ca="1">Tabla2[[#This Row],[Cantidad Vendida]]*Tabla2[[#This Row],[Precio Unitario]]</f>
        <v>96250</v>
      </c>
    </row>
    <row r="2163" spans="1:5">
      <c r="A2163" s="6">
        <v>45242</v>
      </c>
      <c r="B2163" t="str" cm="1">
        <f t="array" aca="1" ref="B2163" ca="1">INDEX(Inventario!B:B, RANDBETWEEN(1, COUNTA(Inventario!B:B)))</f>
        <v>Auriculares Audio-Technica ATH-M50x</v>
      </c>
      <c r="C2163">
        <f t="shared" ca="1" si="33"/>
        <v>11</v>
      </c>
      <c r="D2163" s="5">
        <f ca="1">_xlfn.XLOOKUP(Tabla2[[#This Row],[Producto]],Table1[Nombre de Producto],Table1[Precio Unitario])</f>
        <v>2625</v>
      </c>
      <c r="E2163" s="5">
        <f ca="1">Tabla2[[#This Row],[Cantidad Vendida]]*Tabla2[[#This Row],[Precio Unitario]]</f>
        <v>28875</v>
      </c>
    </row>
    <row r="2164" spans="1:5">
      <c r="A2164" s="6">
        <v>45242</v>
      </c>
      <c r="B2164" t="str" cm="1">
        <f t="array" aca="1" ref="B2164" ca="1">INDEX(Inventario!B:B, RANDBETWEEN(1, COUNTA(Inventario!B:B)))</f>
        <v>Nombre de Producto</v>
      </c>
      <c r="C2164">
        <f t="shared" ca="1" si="33"/>
        <v>11</v>
      </c>
      <c r="D2164" s="5" t="e">
        <f ca="1">_xlfn.XLOOKUP(Tabla2[[#This Row],[Producto]],Table1[Nombre de Producto],Table1[Precio Unitario])</f>
        <v>#N/A</v>
      </c>
      <c r="E2164" s="5" t="e">
        <f ca="1">Tabla2[[#This Row],[Cantidad Vendida]]*Tabla2[[#This Row],[Precio Unitario]]</f>
        <v>#N/A</v>
      </c>
    </row>
    <row r="2165" spans="1:5">
      <c r="A2165" s="6">
        <v>45242</v>
      </c>
      <c r="B2165" t="str" cm="1">
        <f t="array" aca="1" ref="B2165" ca="1">INDEX(Inventario!B:B, RANDBETWEEN(1, COUNTA(Inventario!B:B)))</f>
        <v>Webcam Logitech C920</v>
      </c>
      <c r="C2165">
        <f t="shared" ca="1" si="33"/>
        <v>1</v>
      </c>
      <c r="D2165" s="5">
        <f ca="1">_xlfn.XLOOKUP(Tabla2[[#This Row],[Producto]],Table1[Nombre de Producto],Table1[Precio Unitario])</f>
        <v>1400</v>
      </c>
      <c r="E2165" s="5">
        <f ca="1">Tabla2[[#This Row],[Cantidad Vendida]]*Tabla2[[#This Row],[Precio Unitario]]</f>
        <v>1400</v>
      </c>
    </row>
    <row r="2166" spans="1:5">
      <c r="A2166" s="6">
        <v>45242</v>
      </c>
      <c r="B2166" t="str" cm="1">
        <f t="array" aca="1" ref="B2166" ca="1">INDEX(Inventario!B:B, RANDBETWEEN(1, COUNTA(Inventario!B:B)))</f>
        <v>Ratón Gaming SteelSeries Rival 600</v>
      </c>
      <c r="C2166">
        <f t="shared" ca="1" si="33"/>
        <v>9</v>
      </c>
      <c r="D2166" s="5">
        <f ca="1">_xlfn.XLOOKUP(Tabla2[[#This Row],[Producto]],Table1[Nombre de Producto],Table1[Precio Unitario])</f>
        <v>1400</v>
      </c>
      <c r="E2166" s="5">
        <f ca="1">Tabla2[[#This Row],[Cantidad Vendida]]*Tabla2[[#This Row],[Precio Unitario]]</f>
        <v>12600</v>
      </c>
    </row>
    <row r="2167" spans="1:5">
      <c r="A2167" s="6">
        <v>45242</v>
      </c>
      <c r="B2167" t="str" cm="1">
        <f t="array" aca="1" ref="B2167" ca="1">INDEX(Inventario!B:B, RANDBETWEEN(1, COUNTA(Inventario!B:B)))</f>
        <v>Auriculares Audio-Technica ATH-M50x</v>
      </c>
      <c r="C2167">
        <f t="shared" ca="1" si="33"/>
        <v>12</v>
      </c>
      <c r="D2167" s="5">
        <f ca="1">_xlfn.XLOOKUP(Tabla2[[#This Row],[Producto]],Table1[Nombre de Producto],Table1[Precio Unitario])</f>
        <v>2625</v>
      </c>
      <c r="E2167" s="5">
        <f ca="1">Tabla2[[#This Row],[Cantidad Vendida]]*Tabla2[[#This Row],[Precio Unitario]]</f>
        <v>31500</v>
      </c>
    </row>
    <row r="2168" spans="1:5">
      <c r="A2168" s="6">
        <v>45242</v>
      </c>
      <c r="B2168" t="str" cm="1">
        <f t="array" aca="1" ref="B2168" ca="1">INDEX(Inventario!B:B, RANDBETWEEN(1, COUNTA(Inventario!B:B)))</f>
        <v>Monitor Samsung Odyssey G7</v>
      </c>
      <c r="C2168">
        <f t="shared" ca="1" si="33"/>
        <v>7</v>
      </c>
      <c r="D2168" s="5">
        <f ca="1">_xlfn.XLOOKUP(Tabla2[[#This Row],[Producto]],Table1[Nombre de Producto],Table1[Precio Unitario])</f>
        <v>12250</v>
      </c>
      <c r="E2168" s="5">
        <f ca="1">Tabla2[[#This Row],[Cantidad Vendida]]*Tabla2[[#This Row],[Precio Unitario]]</f>
        <v>85750</v>
      </c>
    </row>
    <row r="2169" spans="1:5">
      <c r="A2169" s="6">
        <v>45242</v>
      </c>
      <c r="B2169" t="str" cm="1">
        <f t="array" aca="1" ref="B2169" ca="1">INDEX(Inventario!B:B, RANDBETWEEN(1, COUNTA(Inventario!B:B)))</f>
        <v>Monitor Samsung Odyssey G7</v>
      </c>
      <c r="C2169">
        <f t="shared" ca="1" si="33"/>
        <v>2</v>
      </c>
      <c r="D2169" s="5">
        <f ca="1">_xlfn.XLOOKUP(Tabla2[[#This Row],[Producto]],Table1[Nombre de Producto],Table1[Precio Unitario])</f>
        <v>12250</v>
      </c>
      <c r="E2169" s="5">
        <f ca="1">Tabla2[[#This Row],[Cantidad Vendida]]*Tabla2[[#This Row],[Precio Unitario]]</f>
        <v>24500</v>
      </c>
    </row>
    <row r="2170" spans="1:5">
      <c r="A2170" s="6">
        <v>45242</v>
      </c>
      <c r="B2170" t="str" cm="1">
        <f t="array" aca="1" ref="B2170" ca="1">INDEX(Inventario!B:B, RANDBETWEEN(1, COUNTA(Inventario!B:B)))</f>
        <v>Monitor ViewSonic VX2776-SMHD</v>
      </c>
      <c r="C2170">
        <f t="shared" ca="1" si="33"/>
        <v>4</v>
      </c>
      <c r="D2170" s="5">
        <f ca="1">_xlfn.XLOOKUP(Tabla2[[#This Row],[Producto]],Table1[Nombre de Producto],Table1[Precio Unitario])</f>
        <v>3150</v>
      </c>
      <c r="E2170" s="5">
        <f ca="1">Tabla2[[#This Row],[Cantidad Vendida]]*Tabla2[[#This Row],[Precio Unitario]]</f>
        <v>12600</v>
      </c>
    </row>
    <row r="2171" spans="1:5">
      <c r="A2171" s="6">
        <v>45242</v>
      </c>
      <c r="B2171" t="str" cm="1">
        <f t="array" aca="1" ref="B2171" ca="1">INDEX(Inventario!B:B, RANDBETWEEN(1, COUNTA(Inventario!B:B)))</f>
        <v>Ratón Inalámbrico Microsoft Arc</v>
      </c>
      <c r="C2171">
        <f t="shared" ca="1" si="33"/>
        <v>12</v>
      </c>
      <c r="D2171" s="5">
        <f ca="1">_xlfn.XLOOKUP(Tabla2[[#This Row],[Producto]],Table1[Nombre de Producto],Table1[Precio Unitario])</f>
        <v>1050</v>
      </c>
      <c r="E2171" s="5">
        <f ca="1">Tabla2[[#This Row],[Cantidad Vendida]]*Tabla2[[#This Row],[Precio Unitario]]</f>
        <v>12600</v>
      </c>
    </row>
    <row r="2172" spans="1:5">
      <c r="A2172" s="6">
        <v>45242</v>
      </c>
      <c r="B2172" t="str" cm="1">
        <f t="array" aca="1" ref="B2172" ca="1">INDEX(Inventario!B:B, RANDBETWEEN(1, COUNTA(Inventario!B:B)))</f>
        <v>Ratón Inalámbrico Logitech MX Anywhere 2S</v>
      </c>
      <c r="C2172">
        <f t="shared" ca="1" si="33"/>
        <v>8</v>
      </c>
      <c r="D2172" s="5">
        <f ca="1">_xlfn.XLOOKUP(Tabla2[[#This Row],[Producto]],Table1[Nombre de Producto],Table1[Precio Unitario])</f>
        <v>1050</v>
      </c>
      <c r="E2172" s="5">
        <f ca="1">Tabla2[[#This Row],[Cantidad Vendida]]*Tabla2[[#This Row],[Precio Unitario]]</f>
        <v>8400</v>
      </c>
    </row>
    <row r="2173" spans="1:5">
      <c r="A2173" s="6">
        <v>45242</v>
      </c>
      <c r="B2173" t="str" cm="1">
        <f t="array" aca="1" ref="B2173" ca="1">INDEX(Inventario!B:B, RANDBETWEEN(1, COUNTA(Inventario!B:B)))</f>
        <v>Teclado Bluetooth Microsoft Surface</v>
      </c>
      <c r="C2173">
        <f t="shared" ca="1" si="33"/>
        <v>3</v>
      </c>
      <c r="D2173" s="5">
        <f ca="1">_xlfn.XLOOKUP(Tabla2[[#This Row],[Producto]],Table1[Nombre de Producto],Table1[Precio Unitario])</f>
        <v>1400</v>
      </c>
      <c r="E2173" s="5">
        <f ca="1">Tabla2[[#This Row],[Cantidad Vendida]]*Tabla2[[#This Row],[Precio Unitario]]</f>
        <v>4200</v>
      </c>
    </row>
    <row r="2174" spans="1:5">
      <c r="A2174" s="6">
        <v>45242</v>
      </c>
      <c r="B2174" t="str" cm="1">
        <f t="array" aca="1" ref="B2174" ca="1">INDEX(Inventario!B:B, RANDBETWEEN(1, COUNTA(Inventario!B:B)))</f>
        <v>Ratón Gaming Corsair Dark Core RGB Pro</v>
      </c>
      <c r="C2174">
        <f t="shared" ca="1" si="33"/>
        <v>9</v>
      </c>
      <c r="D2174" s="5">
        <f ca="1">_xlfn.XLOOKUP(Tabla2[[#This Row],[Producto]],Table1[Nombre de Producto],Table1[Precio Unitario])</f>
        <v>1750</v>
      </c>
      <c r="E2174" s="5">
        <f ca="1">Tabla2[[#This Row],[Cantidad Vendida]]*Tabla2[[#This Row],[Precio Unitario]]</f>
        <v>15750</v>
      </c>
    </row>
    <row r="2175" spans="1:5">
      <c r="A2175" s="6">
        <v>45242</v>
      </c>
      <c r="B2175" t="str" cm="1">
        <f t="array" aca="1" ref="B2175" ca="1">INDEX(Inventario!B:B, RANDBETWEEN(1, COUNTA(Inventario!B:B)))</f>
        <v>Ratón Inalámbrico Logitech MX Anywhere 2S</v>
      </c>
      <c r="C2175">
        <f t="shared" ca="1" si="33"/>
        <v>4</v>
      </c>
      <c r="D2175" s="5">
        <f ca="1">_xlfn.XLOOKUP(Tabla2[[#This Row],[Producto]],Table1[Nombre de Producto],Table1[Precio Unitario])</f>
        <v>1050</v>
      </c>
      <c r="E2175" s="5">
        <f ca="1">Tabla2[[#This Row],[Cantidad Vendida]]*Tabla2[[#This Row],[Precio Unitario]]</f>
        <v>4200</v>
      </c>
    </row>
    <row r="2176" spans="1:5">
      <c r="A2176" s="6">
        <v>45242</v>
      </c>
      <c r="B2176" t="str" cm="1">
        <f t="array" aca="1" ref="B2176" ca="1">INDEX(Inventario!B:B, RANDBETWEEN(1, COUNTA(Inventario!B:B)))</f>
        <v>Auriculares Bose QuietComfort 35 II</v>
      </c>
      <c r="C2176">
        <f t="shared" ca="1" si="33"/>
        <v>9</v>
      </c>
      <c r="D2176" s="5">
        <f ca="1">_xlfn.XLOOKUP(Tabla2[[#This Row],[Producto]],Table1[Nombre de Producto],Table1[Precio Unitario])</f>
        <v>5250</v>
      </c>
      <c r="E2176" s="5">
        <f ca="1">Tabla2[[#This Row],[Cantidad Vendida]]*Tabla2[[#This Row],[Precio Unitario]]</f>
        <v>47250</v>
      </c>
    </row>
    <row r="2177" spans="1:5">
      <c r="A2177" s="6">
        <v>45242</v>
      </c>
      <c r="B2177" t="str" cm="1">
        <f t="array" aca="1" ref="B2177" ca="1">INDEX(Inventario!B:B, RANDBETWEEN(1, COUNTA(Inventario!B:B)))</f>
        <v>Auriculares HyperX Cloud II</v>
      </c>
      <c r="C2177">
        <f t="shared" ca="1" si="33"/>
        <v>2</v>
      </c>
      <c r="D2177" s="5">
        <f ca="1">_xlfn.XLOOKUP(Tabla2[[#This Row],[Producto]],Table1[Nombre de Producto],Table1[Precio Unitario])</f>
        <v>1750</v>
      </c>
      <c r="E2177" s="5">
        <f ca="1">Tabla2[[#This Row],[Cantidad Vendida]]*Tabla2[[#This Row],[Precio Unitario]]</f>
        <v>3500</v>
      </c>
    </row>
    <row r="2178" spans="1:5">
      <c r="A2178" s="6">
        <v>45242</v>
      </c>
      <c r="B2178" t="str" cm="1">
        <f t="array" aca="1" ref="B2178" ca="1">INDEX(Inventario!B:B, RANDBETWEEN(1, COUNTA(Inventario!B:B)))</f>
        <v>Nombre de Producto</v>
      </c>
      <c r="C2178">
        <f t="shared" ca="1" si="33"/>
        <v>5</v>
      </c>
      <c r="D2178" s="5" t="e">
        <f ca="1">_xlfn.XLOOKUP(Tabla2[[#This Row],[Producto]],Table1[Nombre de Producto],Table1[Precio Unitario])</f>
        <v>#N/A</v>
      </c>
      <c r="E2178" s="5" t="e">
        <f ca="1">Tabla2[[#This Row],[Cantidad Vendida]]*Tabla2[[#This Row],[Precio Unitario]]</f>
        <v>#N/A</v>
      </c>
    </row>
    <row r="2179" spans="1:5">
      <c r="A2179" s="6">
        <v>45242</v>
      </c>
      <c r="B2179" t="str" cm="1">
        <f t="array" aca="1" ref="B2179" ca="1">INDEX(Inventario!B:B, RANDBETWEEN(1, COUNTA(Inventario!B:B)))</f>
        <v>Ratón Inalámbrico Apple Magic Mouse 2</v>
      </c>
      <c r="C2179">
        <f t="shared" ref="C2179:C2242" ca="1" si="34">RANDBETWEEN(0,12)</f>
        <v>6</v>
      </c>
      <c r="D2179" s="5">
        <f ca="1">_xlfn.XLOOKUP(Tabla2[[#This Row],[Producto]],Table1[Nombre de Producto],Table1[Precio Unitario])</f>
        <v>1400</v>
      </c>
      <c r="E2179" s="5">
        <f ca="1">Tabla2[[#This Row],[Cantidad Vendida]]*Tabla2[[#This Row],[Precio Unitario]]</f>
        <v>8400</v>
      </c>
    </row>
    <row r="2180" spans="1:5">
      <c r="A2180" s="6">
        <v>45242</v>
      </c>
      <c r="B2180" t="str" cm="1">
        <f t="array" aca="1" ref="B2180" ca="1">INDEX(Inventario!B:B, RANDBETWEEN(1, COUNTA(Inventario!B:B)))</f>
        <v>Monitor Dell UltraSharp 27</v>
      </c>
      <c r="C2180">
        <f t="shared" ca="1" si="34"/>
        <v>0</v>
      </c>
      <c r="D2180" s="5">
        <f ca="1">_xlfn.XLOOKUP(Tabla2[[#This Row],[Producto]],Table1[Nombre de Producto],Table1[Precio Unitario])</f>
        <v>8750</v>
      </c>
      <c r="E2180" s="5">
        <f ca="1">Tabla2[[#This Row],[Cantidad Vendida]]*Tabla2[[#This Row],[Precio Unitario]]</f>
        <v>0</v>
      </c>
    </row>
    <row r="2181" spans="1:5">
      <c r="A2181" s="6">
        <v>45242</v>
      </c>
      <c r="B2181" t="str" cm="1">
        <f t="array" aca="1" ref="B2181" ca="1">INDEX(Inventario!B:B, RANDBETWEEN(1, COUNTA(Inventario!B:B)))</f>
        <v>Ratón Gaming Logitech G502 Hero</v>
      </c>
      <c r="C2181">
        <f t="shared" ca="1" si="34"/>
        <v>9</v>
      </c>
      <c r="D2181" s="5">
        <f ca="1">_xlfn.XLOOKUP(Tabla2[[#This Row],[Producto]],Table1[Nombre de Producto],Table1[Precio Unitario])</f>
        <v>875</v>
      </c>
      <c r="E2181" s="5">
        <f ca="1">Tabla2[[#This Row],[Cantidad Vendida]]*Tabla2[[#This Row],[Precio Unitario]]</f>
        <v>7875</v>
      </c>
    </row>
    <row r="2182" spans="1:5">
      <c r="A2182" s="6">
        <v>45242</v>
      </c>
      <c r="B2182" t="str" cm="1">
        <f t="array" aca="1" ref="B2182" ca="1">INDEX(Inventario!B:B, RANDBETWEEN(1, COUNTA(Inventario!B:B)))</f>
        <v>Teclado Ergonómico Kinesis Advantage2</v>
      </c>
      <c r="C2182">
        <f t="shared" ca="1" si="34"/>
        <v>7</v>
      </c>
      <c r="D2182" s="5">
        <f ca="1">_xlfn.XLOOKUP(Tabla2[[#This Row],[Producto]],Table1[Nombre de Producto],Table1[Precio Unitario])</f>
        <v>6125</v>
      </c>
      <c r="E2182" s="5">
        <f ca="1">Tabla2[[#This Row],[Cantidad Vendida]]*Tabla2[[#This Row],[Precio Unitario]]</f>
        <v>42875</v>
      </c>
    </row>
    <row r="2183" spans="1:5">
      <c r="A2183" s="6">
        <v>45242</v>
      </c>
      <c r="B2183" t="str" cm="1">
        <f t="array" aca="1" ref="B2183" ca="1">INDEX(Inventario!B:B, RANDBETWEEN(1, COUNTA(Inventario!B:B)))</f>
        <v>Ratón Inalámbrico Razer DeathAdder V2</v>
      </c>
      <c r="C2183">
        <f t="shared" ca="1" si="34"/>
        <v>8</v>
      </c>
      <c r="D2183" s="5">
        <f ca="1">_xlfn.XLOOKUP(Tabla2[[#This Row],[Producto]],Table1[Nombre de Producto],Table1[Precio Unitario])</f>
        <v>1225</v>
      </c>
      <c r="E2183" s="5">
        <f ca="1">Tabla2[[#This Row],[Cantidad Vendida]]*Tabla2[[#This Row],[Precio Unitario]]</f>
        <v>9800</v>
      </c>
    </row>
    <row r="2184" spans="1:5">
      <c r="A2184" s="6">
        <v>45242</v>
      </c>
      <c r="B2184" t="str" cm="1">
        <f t="array" aca="1" ref="B2184" ca="1">INDEX(Inventario!B:B, RANDBETWEEN(1, COUNTA(Inventario!B:B)))</f>
        <v>Webcam Logitech C920</v>
      </c>
      <c r="C2184">
        <f t="shared" ca="1" si="34"/>
        <v>11</v>
      </c>
      <c r="D2184" s="5">
        <f ca="1">_xlfn.XLOOKUP(Tabla2[[#This Row],[Producto]],Table1[Nombre de Producto],Table1[Precio Unitario])</f>
        <v>1400</v>
      </c>
      <c r="E2184" s="5">
        <f ca="1">Tabla2[[#This Row],[Cantidad Vendida]]*Tabla2[[#This Row],[Precio Unitario]]</f>
        <v>15400</v>
      </c>
    </row>
    <row r="2185" spans="1:5">
      <c r="A2185" s="6">
        <v>45242</v>
      </c>
      <c r="B2185" t="str" cm="1">
        <f t="array" aca="1" ref="B2185" ca="1">INDEX(Inventario!B:B, RANDBETWEEN(1, COUNTA(Inventario!B:B)))</f>
        <v>Teclado Retroiluminado Corsair K70</v>
      </c>
      <c r="C2185">
        <f t="shared" ca="1" si="34"/>
        <v>9</v>
      </c>
      <c r="D2185" s="5">
        <f ca="1">_xlfn.XLOOKUP(Tabla2[[#This Row],[Producto]],Table1[Nombre de Producto],Table1[Precio Unitario])</f>
        <v>2800</v>
      </c>
      <c r="E2185" s="5">
        <f ca="1">Tabla2[[#This Row],[Cantidad Vendida]]*Tabla2[[#This Row],[Precio Unitario]]</f>
        <v>25200</v>
      </c>
    </row>
    <row r="2186" spans="1:5">
      <c r="A2186" s="6">
        <v>45242</v>
      </c>
      <c r="B2186" t="str" cm="1">
        <f t="array" aca="1" ref="B2186" ca="1">INDEX(Inventario!B:B, RANDBETWEEN(1, COUNTA(Inventario!B:B)))</f>
        <v>Monitor ViewSonic VX2776-SMHD</v>
      </c>
      <c r="C2186">
        <f t="shared" ca="1" si="34"/>
        <v>6</v>
      </c>
      <c r="D2186" s="5">
        <f ca="1">_xlfn.XLOOKUP(Tabla2[[#This Row],[Producto]],Table1[Nombre de Producto],Table1[Precio Unitario])</f>
        <v>3150</v>
      </c>
      <c r="E2186" s="5">
        <f ca="1">Tabla2[[#This Row],[Cantidad Vendida]]*Tabla2[[#This Row],[Precio Unitario]]</f>
        <v>18900</v>
      </c>
    </row>
    <row r="2187" spans="1:5">
      <c r="A2187" s="6">
        <v>45242</v>
      </c>
      <c r="B2187" t="str" cm="1">
        <f t="array" aca="1" ref="B2187" ca="1">INDEX(Inventario!B:B, RANDBETWEEN(1, COUNTA(Inventario!B:B)))</f>
        <v>Monitor BenQ PD3200U</v>
      </c>
      <c r="C2187">
        <f t="shared" ca="1" si="34"/>
        <v>3</v>
      </c>
      <c r="D2187" s="5">
        <f ca="1">_xlfn.XLOOKUP(Tabla2[[#This Row],[Producto]],Table1[Nombre de Producto],Table1[Precio Unitario])</f>
        <v>12250</v>
      </c>
      <c r="E2187" s="5">
        <f ca="1">Tabla2[[#This Row],[Cantidad Vendida]]*Tabla2[[#This Row],[Precio Unitario]]</f>
        <v>36750</v>
      </c>
    </row>
    <row r="2188" spans="1:5">
      <c r="A2188" s="6">
        <v>45242</v>
      </c>
      <c r="B2188" t="str" cm="1">
        <f t="array" aca="1" ref="B2188" ca="1">INDEX(Inventario!B:B, RANDBETWEEN(1, COUNTA(Inventario!B:B)))</f>
        <v>Auriculares Sennheiser HD 660 S</v>
      </c>
      <c r="C2188">
        <f t="shared" ca="1" si="34"/>
        <v>5</v>
      </c>
      <c r="D2188" s="5">
        <f ca="1">_xlfn.XLOOKUP(Tabla2[[#This Row],[Producto]],Table1[Nombre de Producto],Table1[Precio Unitario])</f>
        <v>8750</v>
      </c>
      <c r="E2188" s="5">
        <f ca="1">Tabla2[[#This Row],[Cantidad Vendida]]*Tabla2[[#This Row],[Precio Unitario]]</f>
        <v>43750</v>
      </c>
    </row>
    <row r="2189" spans="1:5">
      <c r="A2189" s="6">
        <v>45242</v>
      </c>
      <c r="B2189" t="str" cm="1">
        <f t="array" aca="1" ref="B2189" ca="1">INDEX(Inventario!B:B, RANDBETWEEN(1, COUNTA(Inventario!B:B)))</f>
        <v>Auriculares Plantronics BackBeat PRO 2</v>
      </c>
      <c r="C2189">
        <f t="shared" ca="1" si="34"/>
        <v>9</v>
      </c>
      <c r="D2189" s="5">
        <f ca="1">_xlfn.XLOOKUP(Tabla2[[#This Row],[Producto]],Table1[Nombre de Producto],Table1[Precio Unitario])</f>
        <v>3150</v>
      </c>
      <c r="E2189" s="5">
        <f ca="1">Tabla2[[#This Row],[Cantidad Vendida]]*Tabla2[[#This Row],[Precio Unitario]]</f>
        <v>28350</v>
      </c>
    </row>
    <row r="2190" spans="1:5">
      <c r="A2190" s="6">
        <v>45242</v>
      </c>
      <c r="B2190" t="str" cm="1">
        <f t="array" aca="1" ref="B2190" ca="1">INDEX(Inventario!B:B, RANDBETWEEN(1, COUNTA(Inventario!B:B)))</f>
        <v>Teclado Bluetooth Microsoft Surface</v>
      </c>
      <c r="C2190">
        <f t="shared" ca="1" si="34"/>
        <v>10</v>
      </c>
      <c r="D2190" s="5">
        <f ca="1">_xlfn.XLOOKUP(Tabla2[[#This Row],[Producto]],Table1[Nombre de Producto],Table1[Precio Unitario])</f>
        <v>1400</v>
      </c>
      <c r="E2190" s="5">
        <f ca="1">Tabla2[[#This Row],[Cantidad Vendida]]*Tabla2[[#This Row],[Precio Unitario]]</f>
        <v>14000</v>
      </c>
    </row>
    <row r="2191" spans="1:5">
      <c r="A2191" s="6">
        <v>45242</v>
      </c>
      <c r="B2191" t="str" cm="1">
        <f t="array" aca="1" ref="B2191" ca="1">INDEX(Inventario!B:B, RANDBETWEEN(1, COUNTA(Inventario!B:B)))</f>
        <v>Teclado Mecánico Logitech G915</v>
      </c>
      <c r="C2191">
        <f t="shared" ca="1" si="34"/>
        <v>9</v>
      </c>
      <c r="D2191" s="5">
        <f ca="1">_xlfn.XLOOKUP(Tabla2[[#This Row],[Producto]],Table1[Nombre de Producto],Table1[Precio Unitario])</f>
        <v>4007.5</v>
      </c>
      <c r="E2191" s="5">
        <f ca="1">Tabla2[[#This Row],[Cantidad Vendida]]*Tabla2[[#This Row],[Precio Unitario]]</f>
        <v>36067.5</v>
      </c>
    </row>
    <row r="2192" spans="1:5">
      <c r="A2192" s="6">
        <v>45242</v>
      </c>
      <c r="B2192" t="str" cm="1">
        <f t="array" aca="1" ref="B2192" ca="1">INDEX(Inventario!B:B, RANDBETWEEN(1, COUNTA(Inventario!B:B)))</f>
        <v>Monitor Philips Brilliance 329P9H</v>
      </c>
      <c r="C2192">
        <f t="shared" ca="1" si="34"/>
        <v>9</v>
      </c>
      <c r="D2192" s="5">
        <f ca="1">_xlfn.XLOOKUP(Tabla2[[#This Row],[Producto]],Table1[Nombre de Producto],Table1[Precio Unitario])</f>
        <v>12250</v>
      </c>
      <c r="E2192" s="5">
        <f ca="1">Tabla2[[#This Row],[Cantidad Vendida]]*Tabla2[[#This Row],[Precio Unitario]]</f>
        <v>110250</v>
      </c>
    </row>
    <row r="2193" spans="1:5">
      <c r="A2193" s="6">
        <v>45242</v>
      </c>
      <c r="B2193" t="str" cm="1">
        <f t="array" aca="1" ref="B2193" ca="1">INDEX(Inventario!B:B, RANDBETWEEN(1, COUNTA(Inventario!B:B)))</f>
        <v>Auriculares Sennheiser HD 660 S</v>
      </c>
      <c r="C2193">
        <f t="shared" ca="1" si="34"/>
        <v>12</v>
      </c>
      <c r="D2193" s="5">
        <f ca="1">_xlfn.XLOOKUP(Tabla2[[#This Row],[Producto]],Table1[Nombre de Producto],Table1[Precio Unitario])</f>
        <v>8750</v>
      </c>
      <c r="E2193" s="5">
        <f ca="1">Tabla2[[#This Row],[Cantidad Vendida]]*Tabla2[[#This Row],[Precio Unitario]]</f>
        <v>105000</v>
      </c>
    </row>
    <row r="2194" spans="1:5">
      <c r="A2194" s="6">
        <v>45242</v>
      </c>
      <c r="B2194" t="str" cm="1">
        <f t="array" aca="1" ref="B2194" ca="1">INDEX(Inventario!B:B, RANDBETWEEN(1, COUNTA(Inventario!B:B)))</f>
        <v>Teclado Inalámbrico Arteck HB030B</v>
      </c>
      <c r="C2194">
        <f t="shared" ca="1" si="34"/>
        <v>2</v>
      </c>
      <c r="D2194" s="5">
        <f ca="1">_xlfn.XLOOKUP(Tabla2[[#This Row],[Producto]],Table1[Nombre de Producto],Table1[Precio Unitario])</f>
        <v>525</v>
      </c>
      <c r="E2194" s="5">
        <f ca="1">Tabla2[[#This Row],[Cantidad Vendida]]*Tabla2[[#This Row],[Precio Unitario]]</f>
        <v>1050</v>
      </c>
    </row>
    <row r="2195" spans="1:5">
      <c r="A2195" s="6">
        <v>45242</v>
      </c>
      <c r="B2195" t="str" cm="1">
        <f t="array" aca="1" ref="B2195" ca="1">INDEX(Inventario!B:B, RANDBETWEEN(1, COUNTA(Inventario!B:B)))</f>
        <v>Ratón Inalámbrico Logitech Pebble M350</v>
      </c>
      <c r="C2195">
        <f t="shared" ca="1" si="34"/>
        <v>6</v>
      </c>
      <c r="D2195" s="5">
        <f ca="1">_xlfn.XLOOKUP(Tabla2[[#This Row],[Producto]],Table1[Nombre de Producto],Table1[Precio Unitario])</f>
        <v>875</v>
      </c>
      <c r="E2195" s="5">
        <f ca="1">Tabla2[[#This Row],[Cantidad Vendida]]*Tabla2[[#This Row],[Precio Unitario]]</f>
        <v>5250</v>
      </c>
    </row>
    <row r="2196" spans="1:5">
      <c r="A2196" s="6">
        <v>45242</v>
      </c>
      <c r="B2196" t="str" cm="1">
        <f t="array" aca="1" ref="B2196" ca="1">INDEX(Inventario!B:B, RANDBETWEEN(1, COUNTA(Inventario!B:B)))</f>
        <v>Auriculares Inalámbricos Sony WH-1000XM4</v>
      </c>
      <c r="C2196">
        <f t="shared" ca="1" si="34"/>
        <v>11</v>
      </c>
      <c r="D2196" s="5">
        <f ca="1">_xlfn.XLOOKUP(Tabla2[[#This Row],[Producto]],Table1[Nombre de Producto],Table1[Precio Unitario])</f>
        <v>6125</v>
      </c>
      <c r="E2196" s="5">
        <f ca="1">Tabla2[[#This Row],[Cantidad Vendida]]*Tabla2[[#This Row],[Precio Unitario]]</f>
        <v>67375</v>
      </c>
    </row>
    <row r="2197" spans="1:5">
      <c r="A2197" s="6">
        <v>45242</v>
      </c>
      <c r="B2197" t="str" cm="1">
        <f t="array" aca="1" ref="B2197" ca="1">INDEX(Inventario!B:B, RANDBETWEEN(1, COUNTA(Inventario!B:B)))</f>
        <v>Auriculares Inalámbricos Sony WH-1000XM4</v>
      </c>
      <c r="C2197">
        <f t="shared" ca="1" si="34"/>
        <v>2</v>
      </c>
      <c r="D2197" s="5">
        <f ca="1">_xlfn.XLOOKUP(Tabla2[[#This Row],[Producto]],Table1[Nombre de Producto],Table1[Precio Unitario])</f>
        <v>6125</v>
      </c>
      <c r="E2197" s="5">
        <f ca="1">Tabla2[[#This Row],[Cantidad Vendida]]*Tabla2[[#This Row],[Precio Unitario]]</f>
        <v>12250</v>
      </c>
    </row>
    <row r="2198" spans="1:5">
      <c r="A2198" s="6">
        <v>45242</v>
      </c>
      <c r="B2198" t="str" cm="1">
        <f t="array" aca="1" ref="B2198" ca="1">INDEX(Inventario!B:B, RANDBETWEEN(1, COUNTA(Inventario!B:B)))</f>
        <v>Teclado Mecánico Das Keyboard 4</v>
      </c>
      <c r="C2198">
        <f t="shared" ca="1" si="34"/>
        <v>3</v>
      </c>
      <c r="D2198" s="5">
        <f ca="1">_xlfn.XLOOKUP(Tabla2[[#This Row],[Producto]],Table1[Nombre de Producto],Table1[Precio Unitario])</f>
        <v>2975</v>
      </c>
      <c r="E2198" s="5">
        <f ca="1">Tabla2[[#This Row],[Cantidad Vendida]]*Tabla2[[#This Row],[Precio Unitario]]</f>
        <v>8925</v>
      </c>
    </row>
    <row r="2199" spans="1:5">
      <c r="A2199" s="6">
        <v>45242</v>
      </c>
      <c r="B2199" t="str" cm="1">
        <f t="array" aca="1" ref="B2199" ca="1">INDEX(Inventario!B:B, RANDBETWEEN(1, COUNTA(Inventario!B:B)))</f>
        <v>Teclado Ergonómico Kinesis Advantage2</v>
      </c>
      <c r="C2199">
        <f t="shared" ca="1" si="34"/>
        <v>8</v>
      </c>
      <c r="D2199" s="5">
        <f ca="1">_xlfn.XLOOKUP(Tabla2[[#This Row],[Producto]],Table1[Nombre de Producto],Table1[Precio Unitario])</f>
        <v>6125</v>
      </c>
      <c r="E2199" s="5">
        <f ca="1">Tabla2[[#This Row],[Cantidad Vendida]]*Tabla2[[#This Row],[Precio Unitario]]</f>
        <v>49000</v>
      </c>
    </row>
    <row r="2200" spans="1:5">
      <c r="A2200" s="6">
        <v>45242</v>
      </c>
      <c r="B2200" t="str" cm="1">
        <f t="array" aca="1" ref="B2200" ca="1">INDEX(Inventario!B:B, RANDBETWEEN(1, COUNTA(Inventario!B:B)))</f>
        <v>Ratón Gaming Logitech G502 Hero</v>
      </c>
      <c r="C2200">
        <f t="shared" ca="1" si="34"/>
        <v>10</v>
      </c>
      <c r="D2200" s="5">
        <f ca="1">_xlfn.XLOOKUP(Tabla2[[#This Row],[Producto]],Table1[Nombre de Producto],Table1[Precio Unitario])</f>
        <v>875</v>
      </c>
      <c r="E2200" s="5">
        <f ca="1">Tabla2[[#This Row],[Cantidad Vendida]]*Tabla2[[#This Row],[Precio Unitario]]</f>
        <v>8750</v>
      </c>
    </row>
    <row r="2201" spans="1:5">
      <c r="A2201" s="6">
        <v>45242</v>
      </c>
      <c r="B2201" t="str" cm="1">
        <f t="array" aca="1" ref="B2201" ca="1">INDEX(Inventario!B:B, RANDBETWEEN(1, COUNTA(Inventario!B:B)))</f>
        <v>Monitor Dell UltraSharp 27</v>
      </c>
      <c r="C2201">
        <f t="shared" ca="1" si="34"/>
        <v>0</v>
      </c>
      <c r="D2201" s="5">
        <f ca="1">_xlfn.XLOOKUP(Tabla2[[#This Row],[Producto]],Table1[Nombre de Producto],Table1[Precio Unitario])</f>
        <v>8750</v>
      </c>
      <c r="E2201" s="5">
        <f ca="1">Tabla2[[#This Row],[Cantidad Vendida]]*Tabla2[[#This Row],[Precio Unitario]]</f>
        <v>0</v>
      </c>
    </row>
    <row r="2202" spans="1:5">
      <c r="A2202" s="6">
        <v>45242</v>
      </c>
      <c r="B2202" t="str" cm="1">
        <f t="array" aca="1" ref="B2202" ca="1">INDEX(Inventario!B:B, RANDBETWEEN(1, COUNTA(Inventario!B:B)))</f>
        <v>Monitor HP Omen 27i</v>
      </c>
      <c r="C2202">
        <f t="shared" ca="1" si="34"/>
        <v>3</v>
      </c>
      <c r="D2202" s="5">
        <f ca="1">_xlfn.XLOOKUP(Tabla2[[#This Row],[Producto]],Table1[Nombre de Producto],Table1[Precio Unitario])</f>
        <v>8750</v>
      </c>
      <c r="E2202" s="5">
        <f ca="1">Tabla2[[#This Row],[Cantidad Vendida]]*Tabla2[[#This Row],[Precio Unitario]]</f>
        <v>26250</v>
      </c>
    </row>
    <row r="2203" spans="1:5">
      <c r="A2203" s="6">
        <v>45242</v>
      </c>
      <c r="B2203" t="str" cm="1">
        <f t="array" aca="1" ref="B2203" ca="1">INDEX(Inventario!B:B, RANDBETWEEN(1, COUNTA(Inventario!B:B)))</f>
        <v>Nombre de Producto</v>
      </c>
      <c r="C2203">
        <f t="shared" ca="1" si="34"/>
        <v>10</v>
      </c>
      <c r="D2203" s="5" t="e">
        <f ca="1">_xlfn.XLOOKUP(Tabla2[[#This Row],[Producto]],Table1[Nombre de Producto],Table1[Precio Unitario])</f>
        <v>#N/A</v>
      </c>
      <c r="E2203" s="5" t="e">
        <f ca="1">Tabla2[[#This Row],[Cantidad Vendida]]*Tabla2[[#This Row],[Precio Unitario]]</f>
        <v>#N/A</v>
      </c>
    </row>
    <row r="2204" spans="1:5">
      <c r="A2204" s="6">
        <v>45242</v>
      </c>
      <c r="B2204" t="str" cm="1">
        <f t="array" aca="1" ref="B2204" ca="1">INDEX(Inventario!B:B, RANDBETWEEN(1, COUNTA(Inventario!B:B)))</f>
        <v>Teclado Inalámbrico Apple Magic Keyboard</v>
      </c>
      <c r="C2204">
        <f t="shared" ca="1" si="34"/>
        <v>3</v>
      </c>
      <c r="D2204" s="5">
        <f ca="1">_xlfn.XLOOKUP(Tabla2[[#This Row],[Producto]],Table1[Nombre de Producto],Table1[Precio Unitario])</f>
        <v>1750</v>
      </c>
      <c r="E2204" s="5">
        <f ca="1">Tabla2[[#This Row],[Cantidad Vendida]]*Tabla2[[#This Row],[Precio Unitario]]</f>
        <v>5250</v>
      </c>
    </row>
    <row r="2205" spans="1:5">
      <c r="A2205" s="6">
        <v>45242</v>
      </c>
      <c r="B2205" t="str" cm="1">
        <f t="array" aca="1" ref="B2205" ca="1">INDEX(Inventario!B:B, RANDBETWEEN(1, COUNTA(Inventario!B:B)))</f>
        <v>Teclado Inalámbrico Arteck HB030B</v>
      </c>
      <c r="C2205">
        <f t="shared" ca="1" si="34"/>
        <v>2</v>
      </c>
      <c r="D2205" s="5">
        <f ca="1">_xlfn.XLOOKUP(Tabla2[[#This Row],[Producto]],Table1[Nombre de Producto],Table1[Precio Unitario])</f>
        <v>525</v>
      </c>
      <c r="E2205" s="5">
        <f ca="1">Tabla2[[#This Row],[Cantidad Vendida]]*Tabla2[[#This Row],[Precio Unitario]]</f>
        <v>1050</v>
      </c>
    </row>
    <row r="2206" spans="1:5">
      <c r="A2206" s="6">
        <v>45242</v>
      </c>
      <c r="B2206" t="str" cm="1">
        <f t="array" aca="1" ref="B2206" ca="1">INDEX(Inventario!B:B, RANDBETWEEN(1, COUNTA(Inventario!B:B)))</f>
        <v>Teclado Bluetooth Microsoft Surface</v>
      </c>
      <c r="C2206">
        <f t="shared" ca="1" si="34"/>
        <v>8</v>
      </c>
      <c r="D2206" s="5">
        <f ca="1">_xlfn.XLOOKUP(Tabla2[[#This Row],[Producto]],Table1[Nombre de Producto],Table1[Precio Unitario])</f>
        <v>1400</v>
      </c>
      <c r="E2206" s="5">
        <f ca="1">Tabla2[[#This Row],[Cantidad Vendida]]*Tabla2[[#This Row],[Precio Unitario]]</f>
        <v>11200</v>
      </c>
    </row>
    <row r="2207" spans="1:5">
      <c r="A2207" s="6">
        <v>45242</v>
      </c>
      <c r="B2207" t="str" cm="1">
        <f t="array" aca="1" ref="B2207" ca="1">INDEX(Inventario!B:B, RANDBETWEEN(1, COUNTA(Inventario!B:B)))</f>
        <v>Auriculares Plantronics BackBeat PRO 2</v>
      </c>
      <c r="C2207">
        <f t="shared" ca="1" si="34"/>
        <v>9</v>
      </c>
      <c r="D2207" s="5">
        <f ca="1">_xlfn.XLOOKUP(Tabla2[[#This Row],[Producto]],Table1[Nombre de Producto],Table1[Precio Unitario])</f>
        <v>3150</v>
      </c>
      <c r="E2207" s="5">
        <f ca="1">Tabla2[[#This Row],[Cantidad Vendida]]*Tabla2[[#This Row],[Precio Unitario]]</f>
        <v>28350</v>
      </c>
    </row>
    <row r="2208" spans="1:5">
      <c r="A2208" s="6">
        <v>45242</v>
      </c>
      <c r="B2208" t="str" cm="1">
        <f t="array" aca="1" ref="B2208" ca="1">INDEX(Inventario!B:B, RANDBETWEEN(1, COUNTA(Inventario!B:B)))</f>
        <v>Auriculares Audio-Technica ATH-M50x</v>
      </c>
      <c r="C2208">
        <f t="shared" ca="1" si="34"/>
        <v>12</v>
      </c>
      <c r="D2208" s="5">
        <f ca="1">_xlfn.XLOOKUP(Tabla2[[#This Row],[Producto]],Table1[Nombre de Producto],Table1[Precio Unitario])</f>
        <v>2625</v>
      </c>
      <c r="E2208" s="5">
        <f ca="1">Tabla2[[#This Row],[Cantidad Vendida]]*Tabla2[[#This Row],[Precio Unitario]]</f>
        <v>31500</v>
      </c>
    </row>
    <row r="2209" spans="1:5">
      <c r="A2209" s="6">
        <v>45242</v>
      </c>
      <c r="B2209" t="str" cm="1">
        <f t="array" aca="1" ref="B2209" ca="1">INDEX(Inventario!B:B, RANDBETWEEN(1, COUNTA(Inventario!B:B)))</f>
        <v>Monitor ViewSonic VX2776-SMHD</v>
      </c>
      <c r="C2209">
        <f t="shared" ca="1" si="34"/>
        <v>5</v>
      </c>
      <c r="D2209" s="5">
        <f ca="1">_xlfn.XLOOKUP(Tabla2[[#This Row],[Producto]],Table1[Nombre de Producto],Table1[Precio Unitario])</f>
        <v>3150</v>
      </c>
      <c r="E2209" s="5">
        <f ca="1">Tabla2[[#This Row],[Cantidad Vendida]]*Tabla2[[#This Row],[Precio Unitario]]</f>
        <v>15750</v>
      </c>
    </row>
    <row r="2210" spans="1:5">
      <c r="A2210" s="6">
        <v>45242</v>
      </c>
      <c r="B2210" t="str" cm="1">
        <f t="array" aca="1" ref="B2210" ca="1">INDEX(Inventario!B:B, RANDBETWEEN(1, COUNTA(Inventario!B:B)))</f>
        <v>Monitor Dell UltraSharp 27</v>
      </c>
      <c r="C2210">
        <f t="shared" ca="1" si="34"/>
        <v>1</v>
      </c>
      <c r="D2210" s="5">
        <f ca="1">_xlfn.XLOOKUP(Tabla2[[#This Row],[Producto]],Table1[Nombre de Producto],Table1[Precio Unitario])</f>
        <v>8750</v>
      </c>
      <c r="E2210" s="5">
        <f ca="1">Tabla2[[#This Row],[Cantidad Vendida]]*Tabla2[[#This Row],[Precio Unitario]]</f>
        <v>8750</v>
      </c>
    </row>
    <row r="2211" spans="1:5">
      <c r="A2211" s="6">
        <v>45242</v>
      </c>
      <c r="B2211" t="str" cm="1">
        <f t="array" aca="1" ref="B2211" ca="1">INDEX(Inventario!B:B, RANDBETWEEN(1, COUNTA(Inventario!B:B)))</f>
        <v>Ratón Gaming SteelSeries Rival 600</v>
      </c>
      <c r="C2211">
        <f t="shared" ca="1" si="34"/>
        <v>6</v>
      </c>
      <c r="D2211" s="5">
        <f ca="1">_xlfn.XLOOKUP(Tabla2[[#This Row],[Producto]],Table1[Nombre de Producto],Table1[Precio Unitario])</f>
        <v>1400</v>
      </c>
      <c r="E2211" s="5">
        <f ca="1">Tabla2[[#This Row],[Cantidad Vendida]]*Tabla2[[#This Row],[Precio Unitario]]</f>
        <v>8400</v>
      </c>
    </row>
    <row r="2212" spans="1:5">
      <c r="A2212" s="6">
        <v>45249</v>
      </c>
      <c r="B2212" t="str" cm="1">
        <f t="array" aca="1" ref="B2212" ca="1">INDEX(Inventario!B:B, RANDBETWEEN(1, COUNTA(Inventario!B:B)))</f>
        <v>Auriculares Plantronics BackBeat PRO 2</v>
      </c>
      <c r="C2212">
        <f t="shared" ca="1" si="34"/>
        <v>2</v>
      </c>
      <c r="D2212" s="5">
        <f ca="1">_xlfn.XLOOKUP(Tabla2[[#This Row],[Producto]],Table1[Nombre de Producto],Table1[Precio Unitario])</f>
        <v>3150</v>
      </c>
      <c r="E2212" s="5">
        <f ca="1">Tabla2[[#This Row],[Cantidad Vendida]]*Tabla2[[#This Row],[Precio Unitario]]</f>
        <v>6300</v>
      </c>
    </row>
    <row r="2213" spans="1:5">
      <c r="A2213" s="6">
        <v>45249</v>
      </c>
      <c r="B2213" t="str" cm="1">
        <f t="array" aca="1" ref="B2213" ca="1">INDEX(Inventario!B:B, RANDBETWEEN(1, COUNTA(Inventario!B:B)))</f>
        <v>Auriculares Audio-Technica ATH-M50x</v>
      </c>
      <c r="C2213">
        <f t="shared" ca="1" si="34"/>
        <v>9</v>
      </c>
      <c r="D2213" s="5">
        <f ca="1">_xlfn.XLOOKUP(Tabla2[[#This Row],[Producto]],Table1[Nombre de Producto],Table1[Precio Unitario])</f>
        <v>2625</v>
      </c>
      <c r="E2213" s="5">
        <f ca="1">Tabla2[[#This Row],[Cantidad Vendida]]*Tabla2[[#This Row],[Precio Unitario]]</f>
        <v>23625</v>
      </c>
    </row>
    <row r="2214" spans="1:5">
      <c r="A2214" s="6">
        <v>45249</v>
      </c>
      <c r="B2214" t="str" cm="1">
        <f t="array" aca="1" ref="B2214" ca="1">INDEX(Inventario!B:B, RANDBETWEEN(1, COUNTA(Inventario!B:B)))</f>
        <v>Auriculares Logitech G Pro X</v>
      </c>
      <c r="C2214">
        <f t="shared" ca="1" si="34"/>
        <v>12</v>
      </c>
      <c r="D2214" s="5">
        <f ca="1">_xlfn.XLOOKUP(Tabla2[[#This Row],[Producto]],Table1[Nombre de Producto],Table1[Precio Unitario])</f>
        <v>2625</v>
      </c>
      <c r="E2214" s="5">
        <f ca="1">Tabla2[[#This Row],[Cantidad Vendida]]*Tabla2[[#This Row],[Precio Unitario]]</f>
        <v>31500</v>
      </c>
    </row>
    <row r="2215" spans="1:5">
      <c r="A2215" s="6">
        <v>45249</v>
      </c>
      <c r="B2215" t="str" cm="1">
        <f t="array" aca="1" ref="B2215" ca="1">INDEX(Inventario!B:B, RANDBETWEEN(1, COUNTA(Inventario!B:B)))</f>
        <v>Ratón Inalámbrico Razer DeathAdder V2</v>
      </c>
      <c r="C2215">
        <f t="shared" ca="1" si="34"/>
        <v>10</v>
      </c>
      <c r="D2215" s="5">
        <f ca="1">_xlfn.XLOOKUP(Tabla2[[#This Row],[Producto]],Table1[Nombre de Producto],Table1[Precio Unitario])</f>
        <v>1225</v>
      </c>
      <c r="E2215" s="5">
        <f ca="1">Tabla2[[#This Row],[Cantidad Vendida]]*Tabla2[[#This Row],[Precio Unitario]]</f>
        <v>12250</v>
      </c>
    </row>
    <row r="2216" spans="1:5">
      <c r="A2216" s="6">
        <v>45249</v>
      </c>
      <c r="B2216" t="str" cm="1">
        <f t="array" aca="1" ref="B2216" ca="1">INDEX(Inventario!B:B, RANDBETWEEN(1, COUNTA(Inventario!B:B)))</f>
        <v>Ratón Inalámbrico Logitech MX Master 3</v>
      </c>
      <c r="C2216">
        <f t="shared" ca="1" si="34"/>
        <v>4</v>
      </c>
      <c r="D2216" s="5">
        <f ca="1">_xlfn.XLOOKUP(Tabla2[[#This Row],[Producto]],Table1[Nombre de Producto],Table1[Precio Unitario])</f>
        <v>1750</v>
      </c>
      <c r="E2216" s="5">
        <f ca="1">Tabla2[[#This Row],[Cantidad Vendida]]*Tabla2[[#This Row],[Precio Unitario]]</f>
        <v>7000</v>
      </c>
    </row>
    <row r="2217" spans="1:5">
      <c r="A2217" s="6">
        <v>45249</v>
      </c>
      <c r="B2217" t="str" cm="1">
        <f t="array" aca="1" ref="B2217" ca="1">INDEX(Inventario!B:B, RANDBETWEEN(1, COUNTA(Inventario!B:B)))</f>
        <v>Auriculares Logitech G Pro X</v>
      </c>
      <c r="C2217">
        <f t="shared" ca="1" si="34"/>
        <v>1</v>
      </c>
      <c r="D2217" s="5">
        <f ca="1">_xlfn.XLOOKUP(Tabla2[[#This Row],[Producto]],Table1[Nombre de Producto],Table1[Precio Unitario])</f>
        <v>2625</v>
      </c>
      <c r="E2217" s="5">
        <f ca="1">Tabla2[[#This Row],[Cantidad Vendida]]*Tabla2[[#This Row],[Precio Unitario]]</f>
        <v>2625</v>
      </c>
    </row>
    <row r="2218" spans="1:5">
      <c r="A2218" s="6">
        <v>45249</v>
      </c>
      <c r="B2218" t="str" cm="1">
        <f t="array" aca="1" ref="B2218" ca="1">INDEX(Inventario!B:B, RANDBETWEEN(1, COUNTA(Inventario!B:B)))</f>
        <v>Teclado Inalámbrico Arteck HB030B</v>
      </c>
      <c r="C2218">
        <f t="shared" ca="1" si="34"/>
        <v>8</v>
      </c>
      <c r="D2218" s="5">
        <f ca="1">_xlfn.XLOOKUP(Tabla2[[#This Row],[Producto]],Table1[Nombre de Producto],Table1[Precio Unitario])</f>
        <v>525</v>
      </c>
      <c r="E2218" s="5">
        <f ca="1">Tabla2[[#This Row],[Cantidad Vendida]]*Tabla2[[#This Row],[Precio Unitario]]</f>
        <v>4200</v>
      </c>
    </row>
    <row r="2219" spans="1:5">
      <c r="A2219" s="6">
        <v>45249</v>
      </c>
      <c r="B2219" t="str" cm="1">
        <f t="array" aca="1" ref="B2219" ca="1">INDEX(Inventario!B:B, RANDBETWEEN(1, COUNTA(Inventario!B:B)))</f>
        <v>Monitor Dell S2721QS</v>
      </c>
      <c r="C2219">
        <f t="shared" ca="1" si="34"/>
        <v>0</v>
      </c>
      <c r="D2219" s="5">
        <f ca="1">_xlfn.XLOOKUP(Tabla2[[#This Row],[Producto]],Table1[Nombre de Producto],Table1[Precio Unitario])</f>
        <v>8750</v>
      </c>
      <c r="E2219" s="5">
        <f ca="1">Tabla2[[#This Row],[Cantidad Vendida]]*Tabla2[[#This Row],[Precio Unitario]]</f>
        <v>0</v>
      </c>
    </row>
    <row r="2220" spans="1:5">
      <c r="A2220" s="6">
        <v>45249</v>
      </c>
      <c r="B2220" t="str" cm="1">
        <f t="array" aca="1" ref="B2220" ca="1">INDEX(Inventario!B:B, RANDBETWEEN(1, COUNTA(Inventario!B:B)))</f>
        <v>Auriculares Corsair Virtuoso RGB Wireless</v>
      </c>
      <c r="C2220">
        <f t="shared" ca="1" si="34"/>
        <v>1</v>
      </c>
      <c r="D2220" s="5">
        <f ca="1">_xlfn.XLOOKUP(Tabla2[[#This Row],[Producto]],Table1[Nombre de Producto],Table1[Precio Unitario])</f>
        <v>3150</v>
      </c>
      <c r="E2220" s="5">
        <f ca="1">Tabla2[[#This Row],[Cantidad Vendida]]*Tabla2[[#This Row],[Precio Unitario]]</f>
        <v>3150</v>
      </c>
    </row>
    <row r="2221" spans="1:5">
      <c r="A2221" s="6">
        <v>45249</v>
      </c>
      <c r="B2221" t="str" cm="1">
        <f t="array" aca="1" ref="B2221" ca="1">INDEX(Inventario!B:B, RANDBETWEEN(1, COUNTA(Inventario!B:B)))</f>
        <v>Monitor ViewSonic VX2776-SMHD</v>
      </c>
      <c r="C2221">
        <f t="shared" ca="1" si="34"/>
        <v>11</v>
      </c>
      <c r="D2221" s="5">
        <f ca="1">_xlfn.XLOOKUP(Tabla2[[#This Row],[Producto]],Table1[Nombre de Producto],Table1[Precio Unitario])</f>
        <v>3150</v>
      </c>
      <c r="E2221" s="5">
        <f ca="1">Tabla2[[#This Row],[Cantidad Vendida]]*Tabla2[[#This Row],[Precio Unitario]]</f>
        <v>34650</v>
      </c>
    </row>
    <row r="2222" spans="1:5">
      <c r="A2222" s="6">
        <v>45249</v>
      </c>
      <c r="B2222" t="str" cm="1">
        <f t="array" aca="1" ref="B2222" ca="1">INDEX(Inventario!B:B, RANDBETWEEN(1, COUNTA(Inventario!B:B)))</f>
        <v>Ratón Inalámbrico Razer DeathAdder V2</v>
      </c>
      <c r="C2222">
        <f t="shared" ca="1" si="34"/>
        <v>1</v>
      </c>
      <c r="D2222" s="5">
        <f ca="1">_xlfn.XLOOKUP(Tabla2[[#This Row],[Producto]],Table1[Nombre de Producto],Table1[Precio Unitario])</f>
        <v>1225</v>
      </c>
      <c r="E2222" s="5">
        <f ca="1">Tabla2[[#This Row],[Cantidad Vendida]]*Tabla2[[#This Row],[Precio Unitario]]</f>
        <v>1225</v>
      </c>
    </row>
    <row r="2223" spans="1:5">
      <c r="A2223" s="6">
        <v>45249</v>
      </c>
      <c r="B2223" t="str" cm="1">
        <f t="array" aca="1" ref="B2223" ca="1">INDEX(Inventario!B:B, RANDBETWEEN(1, COUNTA(Inventario!B:B)))</f>
        <v>Monitor Dell UltraSharp 27</v>
      </c>
      <c r="C2223">
        <f t="shared" ca="1" si="34"/>
        <v>4</v>
      </c>
      <c r="D2223" s="5">
        <f ca="1">_xlfn.XLOOKUP(Tabla2[[#This Row],[Producto]],Table1[Nombre de Producto],Table1[Precio Unitario])</f>
        <v>8750</v>
      </c>
      <c r="E2223" s="5">
        <f ca="1">Tabla2[[#This Row],[Cantidad Vendida]]*Tabla2[[#This Row],[Precio Unitario]]</f>
        <v>35000</v>
      </c>
    </row>
    <row r="2224" spans="1:5">
      <c r="A2224" s="6">
        <v>45249</v>
      </c>
      <c r="B2224" t="str" cm="1">
        <f t="array" aca="1" ref="B2224" ca="1">INDEX(Inventario!B:B, RANDBETWEEN(1, COUNTA(Inventario!B:B)))</f>
        <v>Ratón Inalámbrico Logitech MX Anywhere 2S</v>
      </c>
      <c r="C2224">
        <f t="shared" ca="1" si="34"/>
        <v>9</v>
      </c>
      <c r="D2224" s="5">
        <f ca="1">_xlfn.XLOOKUP(Tabla2[[#This Row],[Producto]],Table1[Nombre de Producto],Table1[Precio Unitario])</f>
        <v>1050</v>
      </c>
      <c r="E2224" s="5">
        <f ca="1">Tabla2[[#This Row],[Cantidad Vendida]]*Tabla2[[#This Row],[Precio Unitario]]</f>
        <v>9450</v>
      </c>
    </row>
    <row r="2225" spans="1:5">
      <c r="A2225" s="6">
        <v>45249</v>
      </c>
      <c r="B2225" t="str" cm="1">
        <f t="array" aca="1" ref="B2225" ca="1">INDEX(Inventario!B:B, RANDBETWEEN(1, COUNTA(Inventario!B:B)))</f>
        <v>Monitor Samsung Odyssey G7</v>
      </c>
      <c r="C2225">
        <f t="shared" ca="1" si="34"/>
        <v>3</v>
      </c>
      <c r="D2225" s="5">
        <f ca="1">_xlfn.XLOOKUP(Tabla2[[#This Row],[Producto]],Table1[Nombre de Producto],Table1[Precio Unitario])</f>
        <v>12250</v>
      </c>
      <c r="E2225" s="5">
        <f ca="1">Tabla2[[#This Row],[Cantidad Vendida]]*Tabla2[[#This Row],[Precio Unitario]]</f>
        <v>36750</v>
      </c>
    </row>
    <row r="2226" spans="1:5">
      <c r="A2226" s="6">
        <v>45249</v>
      </c>
      <c r="B2226" t="str" cm="1">
        <f t="array" aca="1" ref="B2226" ca="1">INDEX(Inventario!B:B, RANDBETWEEN(1, COUNTA(Inventario!B:B)))</f>
        <v>Ratón Vertical Ergonomico Anker</v>
      </c>
      <c r="C2226">
        <f t="shared" ca="1" si="34"/>
        <v>5</v>
      </c>
      <c r="D2226" s="5">
        <f ca="1">_xlfn.XLOOKUP(Tabla2[[#This Row],[Producto]],Table1[Nombre de Producto],Table1[Precio Unitario])</f>
        <v>525</v>
      </c>
      <c r="E2226" s="5">
        <f ca="1">Tabla2[[#This Row],[Cantidad Vendida]]*Tabla2[[#This Row],[Precio Unitario]]</f>
        <v>2625</v>
      </c>
    </row>
    <row r="2227" spans="1:5">
      <c r="A2227" s="6">
        <v>45249</v>
      </c>
      <c r="B2227" t="str" cm="1">
        <f t="array" aca="1" ref="B2227" ca="1">INDEX(Inventario!B:B, RANDBETWEEN(1, COUNTA(Inventario!B:B)))</f>
        <v>Webcam Logitech C920</v>
      </c>
      <c r="C2227">
        <f t="shared" ca="1" si="34"/>
        <v>3</v>
      </c>
      <c r="D2227" s="5">
        <f ca="1">_xlfn.XLOOKUP(Tabla2[[#This Row],[Producto]],Table1[Nombre de Producto],Table1[Precio Unitario])</f>
        <v>1400</v>
      </c>
      <c r="E2227" s="5">
        <f ca="1">Tabla2[[#This Row],[Cantidad Vendida]]*Tabla2[[#This Row],[Precio Unitario]]</f>
        <v>4200</v>
      </c>
    </row>
    <row r="2228" spans="1:5">
      <c r="A2228" s="6">
        <v>45249</v>
      </c>
      <c r="B2228" t="str" cm="1">
        <f t="array" aca="1" ref="B2228" ca="1">INDEX(Inventario!B:B, RANDBETWEEN(1, COUNTA(Inventario!B:B)))</f>
        <v>Teclado Gamer Razer Huntsman Mini</v>
      </c>
      <c r="C2228">
        <f t="shared" ca="1" si="34"/>
        <v>5</v>
      </c>
      <c r="D2228" s="5">
        <f ca="1">_xlfn.XLOOKUP(Tabla2[[#This Row],[Producto]],Table1[Nombre de Producto],Table1[Precio Unitario])</f>
        <v>2450</v>
      </c>
      <c r="E2228" s="5">
        <f ca="1">Tabla2[[#This Row],[Cantidad Vendida]]*Tabla2[[#This Row],[Precio Unitario]]</f>
        <v>12250</v>
      </c>
    </row>
    <row r="2229" spans="1:5">
      <c r="A2229" s="6">
        <v>45249</v>
      </c>
      <c r="B2229" t="str" cm="1">
        <f t="array" aca="1" ref="B2229" ca="1">INDEX(Inventario!B:B, RANDBETWEEN(1, COUNTA(Inventario!B:B)))</f>
        <v>Ratón Gaming Corsair Dark Core RGB Pro</v>
      </c>
      <c r="C2229">
        <f t="shared" ca="1" si="34"/>
        <v>9</v>
      </c>
      <c r="D2229" s="5">
        <f ca="1">_xlfn.XLOOKUP(Tabla2[[#This Row],[Producto]],Table1[Nombre de Producto],Table1[Precio Unitario])</f>
        <v>1750</v>
      </c>
      <c r="E2229" s="5">
        <f ca="1">Tabla2[[#This Row],[Cantidad Vendida]]*Tabla2[[#This Row],[Precio Unitario]]</f>
        <v>15750</v>
      </c>
    </row>
    <row r="2230" spans="1:5">
      <c r="A2230" s="6">
        <v>45249</v>
      </c>
      <c r="B2230" t="str" cm="1">
        <f t="array" aca="1" ref="B2230" ca="1">INDEX(Inventario!B:B, RANDBETWEEN(1, COUNTA(Inventario!B:B)))</f>
        <v>Auriculares Sennheiser HD 660 S</v>
      </c>
      <c r="C2230">
        <f t="shared" ca="1" si="34"/>
        <v>11</v>
      </c>
      <c r="D2230" s="5">
        <f ca="1">_xlfn.XLOOKUP(Tabla2[[#This Row],[Producto]],Table1[Nombre de Producto],Table1[Precio Unitario])</f>
        <v>8750</v>
      </c>
      <c r="E2230" s="5">
        <f ca="1">Tabla2[[#This Row],[Cantidad Vendida]]*Tabla2[[#This Row],[Precio Unitario]]</f>
        <v>96250</v>
      </c>
    </row>
    <row r="2231" spans="1:5">
      <c r="A2231" s="6">
        <v>45249</v>
      </c>
      <c r="B2231" t="str" cm="1">
        <f t="array" aca="1" ref="B2231" ca="1">INDEX(Inventario!B:B, RANDBETWEEN(1, COUNTA(Inventario!B:B)))</f>
        <v>Teclado Inalámbrico Apple Magic Keyboard</v>
      </c>
      <c r="C2231">
        <f t="shared" ca="1" si="34"/>
        <v>1</v>
      </c>
      <c r="D2231" s="5">
        <f ca="1">_xlfn.XLOOKUP(Tabla2[[#This Row],[Producto]],Table1[Nombre de Producto],Table1[Precio Unitario])</f>
        <v>1750</v>
      </c>
      <c r="E2231" s="5">
        <f ca="1">Tabla2[[#This Row],[Cantidad Vendida]]*Tabla2[[#This Row],[Precio Unitario]]</f>
        <v>1750</v>
      </c>
    </row>
    <row r="2232" spans="1:5">
      <c r="A2232" s="6">
        <v>45249</v>
      </c>
      <c r="B2232" t="str" cm="1">
        <f t="array" aca="1" ref="B2232" ca="1">INDEX(Inventario!B:B, RANDBETWEEN(1, COUNTA(Inventario!B:B)))</f>
        <v>Auriculares Logitech G Pro X</v>
      </c>
      <c r="C2232">
        <f t="shared" ca="1" si="34"/>
        <v>6</v>
      </c>
      <c r="D2232" s="5">
        <f ca="1">_xlfn.XLOOKUP(Tabla2[[#This Row],[Producto]],Table1[Nombre de Producto],Table1[Precio Unitario])</f>
        <v>2625</v>
      </c>
      <c r="E2232" s="5">
        <f ca="1">Tabla2[[#This Row],[Cantidad Vendida]]*Tabla2[[#This Row],[Precio Unitario]]</f>
        <v>15750</v>
      </c>
    </row>
    <row r="2233" spans="1:5">
      <c r="A2233" s="6">
        <v>45249</v>
      </c>
      <c r="B2233" t="str" cm="1">
        <f t="array" aca="1" ref="B2233" ca="1">INDEX(Inventario!B:B, RANDBETWEEN(1, COUNTA(Inventario!B:B)))</f>
        <v>Monitor BenQ PD3200U</v>
      </c>
      <c r="C2233">
        <f t="shared" ca="1" si="34"/>
        <v>10</v>
      </c>
      <c r="D2233" s="5">
        <f ca="1">_xlfn.XLOOKUP(Tabla2[[#This Row],[Producto]],Table1[Nombre de Producto],Table1[Precio Unitario])</f>
        <v>12250</v>
      </c>
      <c r="E2233" s="5">
        <f ca="1">Tabla2[[#This Row],[Cantidad Vendida]]*Tabla2[[#This Row],[Precio Unitario]]</f>
        <v>122500</v>
      </c>
    </row>
    <row r="2234" spans="1:5">
      <c r="A2234" s="6">
        <v>45249</v>
      </c>
      <c r="B2234" t="str" cm="1">
        <f t="array" aca="1" ref="B2234" ca="1">INDEX(Inventario!B:B, RANDBETWEEN(1, COUNTA(Inventario!B:B)))</f>
        <v>Teclado Retroiluminado Corsair K70</v>
      </c>
      <c r="C2234">
        <f t="shared" ca="1" si="34"/>
        <v>5</v>
      </c>
      <c r="D2234" s="5">
        <f ca="1">_xlfn.XLOOKUP(Tabla2[[#This Row],[Producto]],Table1[Nombre de Producto],Table1[Precio Unitario])</f>
        <v>2800</v>
      </c>
      <c r="E2234" s="5">
        <f ca="1">Tabla2[[#This Row],[Cantidad Vendida]]*Tabla2[[#This Row],[Precio Unitario]]</f>
        <v>14000</v>
      </c>
    </row>
    <row r="2235" spans="1:5">
      <c r="A2235" s="6">
        <v>45249</v>
      </c>
      <c r="B2235" t="str" cm="1">
        <f t="array" aca="1" ref="B2235" ca="1">INDEX(Inventario!B:B, RANDBETWEEN(1, COUNTA(Inventario!B:B)))</f>
        <v>Ratón Vertical Ergonomico Anker</v>
      </c>
      <c r="C2235">
        <f t="shared" ca="1" si="34"/>
        <v>0</v>
      </c>
      <c r="D2235" s="5">
        <f ca="1">_xlfn.XLOOKUP(Tabla2[[#This Row],[Producto]],Table1[Nombre de Producto],Table1[Precio Unitario])</f>
        <v>525</v>
      </c>
      <c r="E2235" s="5">
        <f ca="1">Tabla2[[#This Row],[Cantidad Vendida]]*Tabla2[[#This Row],[Precio Unitario]]</f>
        <v>0</v>
      </c>
    </row>
    <row r="2236" spans="1:5">
      <c r="A2236" s="6">
        <v>45249</v>
      </c>
      <c r="B2236" t="str" cm="1">
        <f t="array" aca="1" ref="B2236" ca="1">INDEX(Inventario!B:B, RANDBETWEEN(1, COUNTA(Inventario!B:B)))</f>
        <v>Auriculares Beyerdynamic DT 990 Pro</v>
      </c>
      <c r="C2236">
        <f t="shared" ca="1" si="34"/>
        <v>0</v>
      </c>
      <c r="D2236" s="5">
        <f ca="1">_xlfn.XLOOKUP(Tabla2[[#This Row],[Producto]],Table1[Nombre de Producto],Table1[Precio Unitario])</f>
        <v>6125</v>
      </c>
      <c r="E2236" s="5">
        <f ca="1">Tabla2[[#This Row],[Cantidad Vendida]]*Tabla2[[#This Row],[Precio Unitario]]</f>
        <v>0</v>
      </c>
    </row>
    <row r="2237" spans="1:5">
      <c r="A2237" s="6">
        <v>45249</v>
      </c>
      <c r="B2237" t="str" cm="1">
        <f t="array" aca="1" ref="B2237" ca="1">INDEX(Inventario!B:B, RANDBETWEEN(1, COUNTA(Inventario!B:B)))</f>
        <v>Monitor ViewSonic VX2776-SMHD</v>
      </c>
      <c r="C2237">
        <f t="shared" ca="1" si="34"/>
        <v>8</v>
      </c>
      <c r="D2237" s="5">
        <f ca="1">_xlfn.XLOOKUP(Tabla2[[#This Row],[Producto]],Table1[Nombre de Producto],Table1[Precio Unitario])</f>
        <v>3150</v>
      </c>
      <c r="E2237" s="5">
        <f ca="1">Tabla2[[#This Row],[Cantidad Vendida]]*Tabla2[[#This Row],[Precio Unitario]]</f>
        <v>25200</v>
      </c>
    </row>
    <row r="2238" spans="1:5">
      <c r="A2238" s="6">
        <v>45249</v>
      </c>
      <c r="B2238" t="str" cm="1">
        <f t="array" aca="1" ref="B2238" ca="1">INDEX(Inventario!B:B, RANDBETWEEN(1, COUNTA(Inventario!B:B)))</f>
        <v>Monitor Gigabyte AORUS FI27Q</v>
      </c>
      <c r="C2238">
        <f t="shared" ca="1" si="34"/>
        <v>8</v>
      </c>
      <c r="D2238" s="5">
        <f ca="1">_xlfn.XLOOKUP(Tabla2[[#This Row],[Producto]],Table1[Nombre de Producto],Table1[Precio Unitario])</f>
        <v>12250</v>
      </c>
      <c r="E2238" s="5">
        <f ca="1">Tabla2[[#This Row],[Cantidad Vendida]]*Tabla2[[#This Row],[Precio Unitario]]</f>
        <v>98000</v>
      </c>
    </row>
    <row r="2239" spans="1:5">
      <c r="A2239" s="6">
        <v>45249</v>
      </c>
      <c r="B2239" t="str" cm="1">
        <f t="array" aca="1" ref="B2239" ca="1">INDEX(Inventario!B:B, RANDBETWEEN(1, COUNTA(Inventario!B:B)))</f>
        <v>Monitor Acer Predator X27</v>
      </c>
      <c r="C2239">
        <f t="shared" ca="1" si="34"/>
        <v>3</v>
      </c>
      <c r="D2239" s="5">
        <f ca="1">_xlfn.XLOOKUP(Tabla2[[#This Row],[Producto]],Table1[Nombre de Producto],Table1[Precio Unitario])</f>
        <v>21000</v>
      </c>
      <c r="E2239" s="5">
        <f ca="1">Tabla2[[#This Row],[Cantidad Vendida]]*Tabla2[[#This Row],[Precio Unitario]]</f>
        <v>63000</v>
      </c>
    </row>
    <row r="2240" spans="1:5">
      <c r="A2240" s="6">
        <v>45249</v>
      </c>
      <c r="B2240" t="str" cm="1">
        <f t="array" aca="1" ref="B2240" ca="1">INDEX(Inventario!B:B, RANDBETWEEN(1, COUNTA(Inventario!B:B)))</f>
        <v>Ratón Gaming Glorious Model O</v>
      </c>
      <c r="C2240">
        <f t="shared" ca="1" si="34"/>
        <v>1</v>
      </c>
      <c r="D2240" s="5">
        <f ca="1">_xlfn.XLOOKUP(Tabla2[[#This Row],[Producto]],Table1[Nombre de Producto],Table1[Precio Unitario])</f>
        <v>875</v>
      </c>
      <c r="E2240" s="5">
        <f ca="1">Tabla2[[#This Row],[Cantidad Vendida]]*Tabla2[[#This Row],[Precio Unitario]]</f>
        <v>875</v>
      </c>
    </row>
    <row r="2241" spans="1:5">
      <c r="A2241" s="6">
        <v>45249</v>
      </c>
      <c r="B2241" t="str" cm="1">
        <f t="array" aca="1" ref="B2241" ca="1">INDEX(Inventario!B:B, RANDBETWEEN(1, COUNTA(Inventario!B:B)))</f>
        <v>Ratón Vertical Ergonomico Anker</v>
      </c>
      <c r="C2241">
        <f t="shared" ca="1" si="34"/>
        <v>1</v>
      </c>
      <c r="D2241" s="5">
        <f ca="1">_xlfn.XLOOKUP(Tabla2[[#This Row],[Producto]],Table1[Nombre de Producto],Table1[Precio Unitario])</f>
        <v>525</v>
      </c>
      <c r="E2241" s="5">
        <f ca="1">Tabla2[[#This Row],[Cantidad Vendida]]*Tabla2[[#This Row],[Precio Unitario]]</f>
        <v>525</v>
      </c>
    </row>
    <row r="2242" spans="1:5">
      <c r="A2242" s="6">
        <v>45249</v>
      </c>
      <c r="B2242" t="str" cm="1">
        <f t="array" aca="1" ref="B2242" ca="1">INDEX(Inventario!B:B, RANDBETWEEN(1, COUNTA(Inventario!B:B)))</f>
        <v>Ratón Inalámbrico Apple Magic Mouse 2</v>
      </c>
      <c r="C2242">
        <f t="shared" ca="1" si="34"/>
        <v>0</v>
      </c>
      <c r="D2242" s="5">
        <f ca="1">_xlfn.XLOOKUP(Tabla2[[#This Row],[Producto]],Table1[Nombre de Producto],Table1[Precio Unitario])</f>
        <v>1400</v>
      </c>
      <c r="E2242" s="5">
        <f ca="1">Tabla2[[#This Row],[Cantidad Vendida]]*Tabla2[[#This Row],[Precio Unitario]]</f>
        <v>0</v>
      </c>
    </row>
    <row r="2243" spans="1:5">
      <c r="A2243" s="6">
        <v>45249</v>
      </c>
      <c r="B2243" t="str" cm="1">
        <f t="array" aca="1" ref="B2243" ca="1">INDEX(Inventario!B:B, RANDBETWEEN(1, COUNTA(Inventario!B:B)))</f>
        <v>Teclado Ergonómico Kinesis Advantage2</v>
      </c>
      <c r="C2243">
        <f t="shared" ref="C2243:C2306" ca="1" si="35">RANDBETWEEN(0,12)</f>
        <v>1</v>
      </c>
      <c r="D2243" s="5">
        <f ca="1">_xlfn.XLOOKUP(Tabla2[[#This Row],[Producto]],Table1[Nombre de Producto],Table1[Precio Unitario])</f>
        <v>6125</v>
      </c>
      <c r="E2243" s="5">
        <f ca="1">Tabla2[[#This Row],[Cantidad Vendida]]*Tabla2[[#This Row],[Precio Unitario]]</f>
        <v>6125</v>
      </c>
    </row>
    <row r="2244" spans="1:5">
      <c r="A2244" s="6">
        <v>45249</v>
      </c>
      <c r="B2244" t="str" cm="1">
        <f t="array" aca="1" ref="B2244" ca="1">INDEX(Inventario!B:B, RANDBETWEEN(1, COUNTA(Inventario!B:B)))</f>
        <v>Auriculares AKG K712 Pro</v>
      </c>
      <c r="C2244">
        <f t="shared" ca="1" si="35"/>
        <v>8</v>
      </c>
      <c r="D2244" s="5">
        <f ca="1">_xlfn.XLOOKUP(Tabla2[[#This Row],[Producto]],Table1[Nombre de Producto],Table1[Precio Unitario])</f>
        <v>6125</v>
      </c>
      <c r="E2244" s="5">
        <f ca="1">Tabla2[[#This Row],[Cantidad Vendida]]*Tabla2[[#This Row],[Precio Unitario]]</f>
        <v>49000</v>
      </c>
    </row>
    <row r="2245" spans="1:5">
      <c r="A2245" s="6">
        <v>45249</v>
      </c>
      <c r="B2245" t="str" cm="1">
        <f t="array" aca="1" ref="B2245" ca="1">INDEX(Inventario!B:B, RANDBETWEEN(1, COUNTA(Inventario!B:B)))</f>
        <v>Teclado Ergonómico Kinesis Advantage2</v>
      </c>
      <c r="C2245">
        <f t="shared" ca="1" si="35"/>
        <v>6</v>
      </c>
      <c r="D2245" s="5">
        <f ca="1">_xlfn.XLOOKUP(Tabla2[[#This Row],[Producto]],Table1[Nombre de Producto],Table1[Precio Unitario])</f>
        <v>6125</v>
      </c>
      <c r="E2245" s="5">
        <f ca="1">Tabla2[[#This Row],[Cantidad Vendida]]*Tabla2[[#This Row],[Precio Unitario]]</f>
        <v>36750</v>
      </c>
    </row>
    <row r="2246" spans="1:5">
      <c r="A2246" s="6">
        <v>45249</v>
      </c>
      <c r="B2246" t="str" cm="1">
        <f t="array" aca="1" ref="B2246" ca="1">INDEX(Inventario!B:B, RANDBETWEEN(1, COUNTA(Inventario!B:B)))</f>
        <v>Teclado Ergonómico Kinesis Advantage2</v>
      </c>
      <c r="C2246">
        <f t="shared" ca="1" si="35"/>
        <v>9</v>
      </c>
      <c r="D2246" s="5">
        <f ca="1">_xlfn.XLOOKUP(Tabla2[[#This Row],[Producto]],Table1[Nombre de Producto],Table1[Precio Unitario])</f>
        <v>6125</v>
      </c>
      <c r="E2246" s="5">
        <f ca="1">Tabla2[[#This Row],[Cantidad Vendida]]*Tabla2[[#This Row],[Precio Unitario]]</f>
        <v>55125</v>
      </c>
    </row>
    <row r="2247" spans="1:5">
      <c r="A2247" s="6">
        <v>45249</v>
      </c>
      <c r="B2247" t="str" cm="1">
        <f t="array" aca="1" ref="B2247" ca="1">INDEX(Inventario!B:B, RANDBETWEEN(1, COUNTA(Inventario!B:B)))</f>
        <v>Ratón Inalámbrico Logitech MX Anywhere 2S</v>
      </c>
      <c r="C2247">
        <f t="shared" ca="1" si="35"/>
        <v>7</v>
      </c>
      <c r="D2247" s="5">
        <f ca="1">_xlfn.XLOOKUP(Tabla2[[#This Row],[Producto]],Table1[Nombre de Producto],Table1[Precio Unitario])</f>
        <v>1050</v>
      </c>
      <c r="E2247" s="5">
        <f ca="1">Tabla2[[#This Row],[Cantidad Vendida]]*Tabla2[[#This Row],[Precio Unitario]]</f>
        <v>7350</v>
      </c>
    </row>
    <row r="2248" spans="1:5">
      <c r="A2248" s="6">
        <v>45249</v>
      </c>
      <c r="B2248" t="str" cm="1">
        <f t="array" aca="1" ref="B2248" ca="1">INDEX(Inventario!B:B, RANDBETWEEN(1, COUNTA(Inventario!B:B)))</f>
        <v>Auriculares HyperX Cloud II</v>
      </c>
      <c r="C2248">
        <f t="shared" ca="1" si="35"/>
        <v>8</v>
      </c>
      <c r="D2248" s="5">
        <f ca="1">_xlfn.XLOOKUP(Tabla2[[#This Row],[Producto]],Table1[Nombre de Producto],Table1[Precio Unitario])</f>
        <v>1750</v>
      </c>
      <c r="E2248" s="5">
        <f ca="1">Tabla2[[#This Row],[Cantidad Vendida]]*Tabla2[[#This Row],[Precio Unitario]]</f>
        <v>14000</v>
      </c>
    </row>
    <row r="2249" spans="1:5">
      <c r="A2249" s="6">
        <v>45249</v>
      </c>
      <c r="B2249" t="str" cm="1">
        <f t="array" aca="1" ref="B2249" ca="1">INDEX(Inventario!B:B, RANDBETWEEN(1, COUNTA(Inventario!B:B)))</f>
        <v>Monitor AOC Agon AG352UCG6</v>
      </c>
      <c r="C2249">
        <f t="shared" ca="1" si="35"/>
        <v>7</v>
      </c>
      <c r="D2249" s="5">
        <f ca="1">_xlfn.XLOOKUP(Tabla2[[#This Row],[Producto]],Table1[Nombre de Producto],Table1[Precio Unitario])</f>
        <v>12250</v>
      </c>
      <c r="E2249" s="5">
        <f ca="1">Tabla2[[#This Row],[Cantidad Vendida]]*Tabla2[[#This Row],[Precio Unitario]]</f>
        <v>85750</v>
      </c>
    </row>
    <row r="2250" spans="1:5">
      <c r="A2250" s="6">
        <v>45249</v>
      </c>
      <c r="B2250" t="str" cm="1">
        <f t="array" aca="1" ref="B2250" ca="1">INDEX(Inventario!B:B, RANDBETWEEN(1, COUNTA(Inventario!B:B)))</f>
        <v>Monitor ViewSonic VX2776-SMHD</v>
      </c>
      <c r="C2250">
        <f t="shared" ca="1" si="35"/>
        <v>6</v>
      </c>
      <c r="D2250" s="5">
        <f ca="1">_xlfn.XLOOKUP(Tabla2[[#This Row],[Producto]],Table1[Nombre de Producto],Table1[Precio Unitario])</f>
        <v>3150</v>
      </c>
      <c r="E2250" s="5">
        <f ca="1">Tabla2[[#This Row],[Cantidad Vendida]]*Tabla2[[#This Row],[Precio Unitario]]</f>
        <v>18900</v>
      </c>
    </row>
    <row r="2251" spans="1:5">
      <c r="A2251" s="6">
        <v>45249</v>
      </c>
      <c r="B2251" t="str" cm="1">
        <f t="array" aca="1" ref="B2251" ca="1">INDEX(Inventario!B:B, RANDBETWEEN(1, COUNTA(Inventario!B:B)))</f>
        <v>Monitor ViewSonic VX2776-SMHD</v>
      </c>
      <c r="C2251">
        <f t="shared" ca="1" si="35"/>
        <v>4</v>
      </c>
      <c r="D2251" s="5">
        <f ca="1">_xlfn.XLOOKUP(Tabla2[[#This Row],[Producto]],Table1[Nombre de Producto],Table1[Precio Unitario])</f>
        <v>3150</v>
      </c>
      <c r="E2251" s="5">
        <f ca="1">Tabla2[[#This Row],[Cantidad Vendida]]*Tabla2[[#This Row],[Precio Unitario]]</f>
        <v>12600</v>
      </c>
    </row>
    <row r="2252" spans="1:5">
      <c r="A2252" s="6">
        <v>45249</v>
      </c>
      <c r="B2252" t="str" cm="1">
        <f t="array" aca="1" ref="B2252" ca="1">INDEX(Inventario!B:B, RANDBETWEEN(1, COUNTA(Inventario!B:B)))</f>
        <v>Teclado Numérico Jelly Comb</v>
      </c>
      <c r="C2252">
        <f t="shared" ca="1" si="35"/>
        <v>9</v>
      </c>
      <c r="D2252" s="5">
        <f ca="1">_xlfn.XLOOKUP(Tabla2[[#This Row],[Producto]],Table1[Nombre de Producto],Table1[Precio Unitario])</f>
        <v>525</v>
      </c>
      <c r="E2252" s="5">
        <f ca="1">Tabla2[[#This Row],[Cantidad Vendida]]*Tabla2[[#This Row],[Precio Unitario]]</f>
        <v>4725</v>
      </c>
    </row>
    <row r="2253" spans="1:5">
      <c r="A2253" s="6">
        <v>45249</v>
      </c>
      <c r="B2253" t="str" cm="1">
        <f t="array" aca="1" ref="B2253" ca="1">INDEX(Inventario!B:B, RANDBETWEEN(1, COUNTA(Inventario!B:B)))</f>
        <v>Teclado Mecánico Razer BlackWidow Elite</v>
      </c>
      <c r="C2253">
        <f t="shared" ca="1" si="35"/>
        <v>1</v>
      </c>
      <c r="D2253" s="5">
        <f ca="1">_xlfn.XLOOKUP(Tabla2[[#This Row],[Producto]],Table1[Nombre de Producto],Table1[Precio Unitario])</f>
        <v>2975</v>
      </c>
      <c r="E2253" s="5">
        <f ca="1">Tabla2[[#This Row],[Cantidad Vendida]]*Tabla2[[#This Row],[Precio Unitario]]</f>
        <v>2975</v>
      </c>
    </row>
    <row r="2254" spans="1:5">
      <c r="A2254" s="6">
        <v>45249</v>
      </c>
      <c r="B2254" t="str" cm="1">
        <f t="array" aca="1" ref="B2254" ca="1">INDEX(Inventario!B:B, RANDBETWEEN(1, COUNTA(Inventario!B:B)))</f>
        <v>Auriculares Bose QuietComfort 35 II</v>
      </c>
      <c r="C2254">
        <f t="shared" ca="1" si="35"/>
        <v>9</v>
      </c>
      <c r="D2254" s="5">
        <f ca="1">_xlfn.XLOOKUP(Tabla2[[#This Row],[Producto]],Table1[Nombre de Producto],Table1[Precio Unitario])</f>
        <v>5250</v>
      </c>
      <c r="E2254" s="5">
        <f ca="1">Tabla2[[#This Row],[Cantidad Vendida]]*Tabla2[[#This Row],[Precio Unitario]]</f>
        <v>47250</v>
      </c>
    </row>
    <row r="2255" spans="1:5">
      <c r="A2255" s="6">
        <v>45249</v>
      </c>
      <c r="B2255" t="str" cm="1">
        <f t="array" aca="1" ref="B2255" ca="1">INDEX(Inventario!B:B, RANDBETWEEN(1, COUNTA(Inventario!B:B)))</f>
        <v>Monitor Gigabyte AORUS FI27Q</v>
      </c>
      <c r="C2255">
        <f t="shared" ca="1" si="35"/>
        <v>3</v>
      </c>
      <c r="D2255" s="5">
        <f ca="1">_xlfn.XLOOKUP(Tabla2[[#This Row],[Producto]],Table1[Nombre de Producto],Table1[Precio Unitario])</f>
        <v>12250</v>
      </c>
      <c r="E2255" s="5">
        <f ca="1">Tabla2[[#This Row],[Cantidad Vendida]]*Tabla2[[#This Row],[Precio Unitario]]</f>
        <v>36750</v>
      </c>
    </row>
    <row r="2256" spans="1:5">
      <c r="A2256" s="6">
        <v>45249</v>
      </c>
      <c r="B2256" t="str" cm="1">
        <f t="array" aca="1" ref="B2256" ca="1">INDEX(Inventario!B:B, RANDBETWEEN(1, COUNTA(Inventario!B:B)))</f>
        <v>Monitor Philips Brilliance 329P9H</v>
      </c>
      <c r="C2256">
        <f t="shared" ca="1" si="35"/>
        <v>9</v>
      </c>
      <c r="D2256" s="5">
        <f ca="1">_xlfn.XLOOKUP(Tabla2[[#This Row],[Producto]],Table1[Nombre de Producto],Table1[Precio Unitario])</f>
        <v>12250</v>
      </c>
      <c r="E2256" s="5">
        <f ca="1">Tabla2[[#This Row],[Cantidad Vendida]]*Tabla2[[#This Row],[Precio Unitario]]</f>
        <v>110250</v>
      </c>
    </row>
    <row r="2257" spans="1:5">
      <c r="A2257" s="6">
        <v>45249</v>
      </c>
      <c r="B2257" t="str" cm="1">
        <f t="array" aca="1" ref="B2257" ca="1">INDEX(Inventario!B:B, RANDBETWEEN(1, COUNTA(Inventario!B:B)))</f>
        <v>Ratón Inalámbrico Logitech Pebble M350</v>
      </c>
      <c r="C2257">
        <f t="shared" ca="1" si="35"/>
        <v>2</v>
      </c>
      <c r="D2257" s="5">
        <f ca="1">_xlfn.XLOOKUP(Tabla2[[#This Row],[Producto]],Table1[Nombre de Producto],Table1[Precio Unitario])</f>
        <v>875</v>
      </c>
      <c r="E2257" s="5">
        <f ca="1">Tabla2[[#This Row],[Cantidad Vendida]]*Tabla2[[#This Row],[Precio Unitario]]</f>
        <v>1750</v>
      </c>
    </row>
    <row r="2258" spans="1:5">
      <c r="A2258" s="6">
        <v>45249</v>
      </c>
      <c r="B2258" t="str" cm="1">
        <f t="array" aca="1" ref="B2258" ca="1">INDEX(Inventario!B:B, RANDBETWEEN(1, COUNTA(Inventario!B:B)))</f>
        <v>Ratón Inalámbrico Logitech MX Master 3</v>
      </c>
      <c r="C2258">
        <f t="shared" ca="1" si="35"/>
        <v>4</v>
      </c>
      <c r="D2258" s="5">
        <f ca="1">_xlfn.XLOOKUP(Tabla2[[#This Row],[Producto]],Table1[Nombre de Producto],Table1[Precio Unitario])</f>
        <v>1750</v>
      </c>
      <c r="E2258" s="5">
        <f ca="1">Tabla2[[#This Row],[Cantidad Vendida]]*Tabla2[[#This Row],[Precio Unitario]]</f>
        <v>7000</v>
      </c>
    </row>
    <row r="2259" spans="1:5">
      <c r="A2259" s="6">
        <v>45249</v>
      </c>
      <c r="B2259" t="str" cm="1">
        <f t="array" aca="1" ref="B2259" ca="1">INDEX(Inventario!B:B, RANDBETWEEN(1, COUNTA(Inventario!B:B)))</f>
        <v>Auriculares Logitech G Pro X</v>
      </c>
      <c r="C2259">
        <f t="shared" ca="1" si="35"/>
        <v>9</v>
      </c>
      <c r="D2259" s="5">
        <f ca="1">_xlfn.XLOOKUP(Tabla2[[#This Row],[Producto]],Table1[Nombre de Producto],Table1[Precio Unitario])</f>
        <v>2625</v>
      </c>
      <c r="E2259" s="5">
        <f ca="1">Tabla2[[#This Row],[Cantidad Vendida]]*Tabla2[[#This Row],[Precio Unitario]]</f>
        <v>23625</v>
      </c>
    </row>
    <row r="2260" spans="1:5">
      <c r="A2260" s="6">
        <v>45249</v>
      </c>
      <c r="B2260" t="str" cm="1">
        <f t="array" aca="1" ref="B2260" ca="1">INDEX(Inventario!B:B, RANDBETWEEN(1, COUNTA(Inventario!B:B)))</f>
        <v>Monitor LG UltraWide</v>
      </c>
      <c r="C2260">
        <f t="shared" ca="1" si="35"/>
        <v>5</v>
      </c>
      <c r="D2260" s="5">
        <f ca="1">_xlfn.XLOOKUP(Tabla2[[#This Row],[Producto]],Table1[Nombre de Producto],Table1[Precio Unitario])</f>
        <v>7000</v>
      </c>
      <c r="E2260" s="5">
        <f ca="1">Tabla2[[#This Row],[Cantidad Vendida]]*Tabla2[[#This Row],[Precio Unitario]]</f>
        <v>35000</v>
      </c>
    </row>
    <row r="2261" spans="1:5">
      <c r="A2261" s="6">
        <v>45249</v>
      </c>
      <c r="B2261" t="str" cm="1">
        <f t="array" aca="1" ref="B2261" ca="1">INDEX(Inventario!B:B, RANDBETWEEN(1, COUNTA(Inventario!B:B)))</f>
        <v>Auriculares AKG K712 Pro</v>
      </c>
      <c r="C2261">
        <f t="shared" ca="1" si="35"/>
        <v>2</v>
      </c>
      <c r="D2261" s="5">
        <f ca="1">_xlfn.XLOOKUP(Tabla2[[#This Row],[Producto]],Table1[Nombre de Producto],Table1[Precio Unitario])</f>
        <v>6125</v>
      </c>
      <c r="E2261" s="5">
        <f ca="1">Tabla2[[#This Row],[Cantidad Vendida]]*Tabla2[[#This Row],[Precio Unitario]]</f>
        <v>12250</v>
      </c>
    </row>
    <row r="2262" spans="1:5">
      <c r="A2262" s="6">
        <v>45249</v>
      </c>
      <c r="B2262" t="str" cm="1">
        <f t="array" aca="1" ref="B2262" ca="1">INDEX(Inventario!B:B, RANDBETWEEN(1, COUNTA(Inventario!B:B)))</f>
        <v>Ratón Gaming Corsair Dark Core RGB Pro</v>
      </c>
      <c r="C2262">
        <f t="shared" ca="1" si="35"/>
        <v>7</v>
      </c>
      <c r="D2262" s="5">
        <f ca="1">_xlfn.XLOOKUP(Tabla2[[#This Row],[Producto]],Table1[Nombre de Producto],Table1[Precio Unitario])</f>
        <v>1750</v>
      </c>
      <c r="E2262" s="5">
        <f ca="1">Tabla2[[#This Row],[Cantidad Vendida]]*Tabla2[[#This Row],[Precio Unitario]]</f>
        <v>12250</v>
      </c>
    </row>
    <row r="2263" spans="1:5">
      <c r="A2263" s="6">
        <v>45249</v>
      </c>
      <c r="B2263" t="str" cm="1">
        <f t="array" aca="1" ref="B2263" ca="1">INDEX(Inventario!B:B, RANDBETWEEN(1, COUNTA(Inventario!B:B)))</f>
        <v>Auriculares Audio-Technica ATH-M50x</v>
      </c>
      <c r="C2263">
        <f t="shared" ca="1" si="35"/>
        <v>3</v>
      </c>
      <c r="D2263" s="5">
        <f ca="1">_xlfn.XLOOKUP(Tabla2[[#This Row],[Producto]],Table1[Nombre de Producto],Table1[Precio Unitario])</f>
        <v>2625</v>
      </c>
      <c r="E2263" s="5">
        <f ca="1">Tabla2[[#This Row],[Cantidad Vendida]]*Tabla2[[#This Row],[Precio Unitario]]</f>
        <v>7875</v>
      </c>
    </row>
    <row r="2264" spans="1:5">
      <c r="A2264" s="6">
        <v>45249</v>
      </c>
      <c r="B2264" t="str" cm="1">
        <f t="array" aca="1" ref="B2264" ca="1">INDEX(Inventario!B:B, RANDBETWEEN(1, COUNTA(Inventario!B:B)))</f>
        <v>Monitor ViewSonic VX2776-SMHD</v>
      </c>
      <c r="C2264">
        <f t="shared" ca="1" si="35"/>
        <v>4</v>
      </c>
      <c r="D2264" s="5">
        <f ca="1">_xlfn.XLOOKUP(Tabla2[[#This Row],[Producto]],Table1[Nombre de Producto],Table1[Precio Unitario])</f>
        <v>3150</v>
      </c>
      <c r="E2264" s="5">
        <f ca="1">Tabla2[[#This Row],[Cantidad Vendida]]*Tabla2[[#This Row],[Precio Unitario]]</f>
        <v>12600</v>
      </c>
    </row>
    <row r="2265" spans="1:5">
      <c r="A2265" s="6">
        <v>45249</v>
      </c>
      <c r="B2265" t="str" cm="1">
        <f t="array" aca="1" ref="B2265" ca="1">INDEX(Inventario!B:B, RANDBETWEEN(1, COUNTA(Inventario!B:B)))</f>
        <v>Teclado Gamer Razer Huntsman Mini</v>
      </c>
      <c r="C2265">
        <f t="shared" ca="1" si="35"/>
        <v>3</v>
      </c>
      <c r="D2265" s="5">
        <f ca="1">_xlfn.XLOOKUP(Tabla2[[#This Row],[Producto]],Table1[Nombre de Producto],Table1[Precio Unitario])</f>
        <v>2450</v>
      </c>
      <c r="E2265" s="5">
        <f ca="1">Tabla2[[#This Row],[Cantidad Vendida]]*Tabla2[[#This Row],[Precio Unitario]]</f>
        <v>7350</v>
      </c>
    </row>
    <row r="2266" spans="1:5">
      <c r="A2266" s="6">
        <v>45249</v>
      </c>
      <c r="B2266" t="str" cm="1">
        <f t="array" aca="1" ref="B2266" ca="1">INDEX(Inventario!B:B, RANDBETWEEN(1, COUNTA(Inventario!B:B)))</f>
        <v>Ratón Inalámbrico Microsoft Arc</v>
      </c>
      <c r="C2266">
        <f t="shared" ca="1" si="35"/>
        <v>12</v>
      </c>
      <c r="D2266" s="5">
        <f ca="1">_xlfn.XLOOKUP(Tabla2[[#This Row],[Producto]],Table1[Nombre de Producto],Table1[Precio Unitario])</f>
        <v>1050</v>
      </c>
      <c r="E2266" s="5">
        <f ca="1">Tabla2[[#This Row],[Cantidad Vendida]]*Tabla2[[#This Row],[Precio Unitario]]</f>
        <v>12600</v>
      </c>
    </row>
    <row r="2267" spans="1:5">
      <c r="A2267" s="6">
        <v>45249</v>
      </c>
      <c r="B2267" t="str" cm="1">
        <f t="array" aca="1" ref="B2267" ca="1">INDEX(Inventario!B:B, RANDBETWEEN(1, COUNTA(Inventario!B:B)))</f>
        <v>Auriculares Inalámbricos Sony WH-1000XM4</v>
      </c>
      <c r="C2267">
        <f t="shared" ca="1" si="35"/>
        <v>5</v>
      </c>
      <c r="D2267" s="5">
        <f ca="1">_xlfn.XLOOKUP(Tabla2[[#This Row],[Producto]],Table1[Nombre de Producto],Table1[Precio Unitario])</f>
        <v>6125</v>
      </c>
      <c r="E2267" s="5">
        <f ca="1">Tabla2[[#This Row],[Cantidad Vendida]]*Tabla2[[#This Row],[Precio Unitario]]</f>
        <v>30625</v>
      </c>
    </row>
    <row r="2268" spans="1:5">
      <c r="A2268" s="6">
        <v>45249</v>
      </c>
      <c r="B2268" t="str" cm="1">
        <f t="array" aca="1" ref="B2268" ca="1">INDEX(Inventario!B:B, RANDBETWEEN(1, COUNTA(Inventario!B:B)))</f>
        <v>Monitor Dell UltraSharp 27</v>
      </c>
      <c r="C2268">
        <f t="shared" ca="1" si="35"/>
        <v>5</v>
      </c>
      <c r="D2268" s="5">
        <f ca="1">_xlfn.XLOOKUP(Tabla2[[#This Row],[Producto]],Table1[Nombre de Producto],Table1[Precio Unitario])</f>
        <v>8750</v>
      </c>
      <c r="E2268" s="5">
        <f ca="1">Tabla2[[#This Row],[Cantidad Vendida]]*Tabla2[[#This Row],[Precio Unitario]]</f>
        <v>43750</v>
      </c>
    </row>
    <row r="2269" spans="1:5">
      <c r="A2269" s="6">
        <v>45249</v>
      </c>
      <c r="B2269" t="str" cm="1">
        <f t="array" aca="1" ref="B2269" ca="1">INDEX(Inventario!B:B, RANDBETWEEN(1, COUNTA(Inventario!B:B)))</f>
        <v>Ratón Inalámbrico Logitech Pebble M350</v>
      </c>
      <c r="C2269">
        <f t="shared" ca="1" si="35"/>
        <v>2</v>
      </c>
      <c r="D2269" s="5">
        <f ca="1">_xlfn.XLOOKUP(Tabla2[[#This Row],[Producto]],Table1[Nombre de Producto],Table1[Precio Unitario])</f>
        <v>875</v>
      </c>
      <c r="E2269" s="5">
        <f ca="1">Tabla2[[#This Row],[Cantidad Vendida]]*Tabla2[[#This Row],[Precio Unitario]]</f>
        <v>1750</v>
      </c>
    </row>
    <row r="2270" spans="1:5">
      <c r="A2270" s="6">
        <v>45249</v>
      </c>
      <c r="B2270" t="str" cm="1">
        <f t="array" aca="1" ref="B2270" ca="1">INDEX(Inventario!B:B, RANDBETWEEN(1, COUNTA(Inventario!B:B)))</f>
        <v>Monitor Acer Predator X27</v>
      </c>
      <c r="C2270">
        <f t="shared" ca="1" si="35"/>
        <v>5</v>
      </c>
      <c r="D2270" s="5">
        <f ca="1">_xlfn.XLOOKUP(Tabla2[[#This Row],[Producto]],Table1[Nombre de Producto],Table1[Precio Unitario])</f>
        <v>21000</v>
      </c>
      <c r="E2270" s="5">
        <f ca="1">Tabla2[[#This Row],[Cantidad Vendida]]*Tabla2[[#This Row],[Precio Unitario]]</f>
        <v>105000</v>
      </c>
    </row>
    <row r="2271" spans="1:5">
      <c r="A2271" s="6">
        <v>45249</v>
      </c>
      <c r="B2271" t="str" cm="1">
        <f t="array" aca="1" ref="B2271" ca="1">INDEX(Inventario!B:B, RANDBETWEEN(1, COUNTA(Inventario!B:B)))</f>
        <v>Teclado Mecánico Logitech G915</v>
      </c>
      <c r="C2271">
        <f t="shared" ca="1" si="35"/>
        <v>9</v>
      </c>
      <c r="D2271" s="5">
        <f ca="1">_xlfn.XLOOKUP(Tabla2[[#This Row],[Producto]],Table1[Nombre de Producto],Table1[Precio Unitario])</f>
        <v>4007.5</v>
      </c>
      <c r="E2271" s="5">
        <f ca="1">Tabla2[[#This Row],[Cantidad Vendida]]*Tabla2[[#This Row],[Precio Unitario]]</f>
        <v>36067.5</v>
      </c>
    </row>
    <row r="2272" spans="1:5">
      <c r="A2272" s="6">
        <v>45249</v>
      </c>
      <c r="B2272" t="str" cm="1">
        <f t="array" aca="1" ref="B2272" ca="1">INDEX(Inventario!B:B, RANDBETWEEN(1, COUNTA(Inventario!B:B)))</f>
        <v>Webcam Razer Kiyo</v>
      </c>
      <c r="C2272">
        <f t="shared" ca="1" si="35"/>
        <v>4</v>
      </c>
      <c r="D2272" s="5">
        <f ca="1">_xlfn.XLOOKUP(Tabla2[[#This Row],[Producto]],Table1[Nombre de Producto],Table1[Precio Unitario])</f>
        <v>1750</v>
      </c>
      <c r="E2272" s="5">
        <f ca="1">Tabla2[[#This Row],[Cantidad Vendida]]*Tabla2[[#This Row],[Precio Unitario]]</f>
        <v>7000</v>
      </c>
    </row>
    <row r="2273" spans="1:5">
      <c r="A2273" s="6">
        <v>45249</v>
      </c>
      <c r="B2273" t="str" cm="1">
        <f t="array" aca="1" ref="B2273" ca="1">INDEX(Inventario!B:B, RANDBETWEEN(1, COUNTA(Inventario!B:B)))</f>
        <v>Teclado Gaming SteelSeries Apex Pro</v>
      </c>
      <c r="C2273">
        <f t="shared" ca="1" si="35"/>
        <v>8</v>
      </c>
      <c r="D2273" s="5">
        <f ca="1">_xlfn.XLOOKUP(Tabla2[[#This Row],[Producto]],Table1[Nombre de Producto],Table1[Precio Unitario])</f>
        <v>3500</v>
      </c>
      <c r="E2273" s="5">
        <f ca="1">Tabla2[[#This Row],[Cantidad Vendida]]*Tabla2[[#This Row],[Precio Unitario]]</f>
        <v>28000</v>
      </c>
    </row>
    <row r="2274" spans="1:5">
      <c r="A2274" s="6">
        <v>45249</v>
      </c>
      <c r="B2274" t="str" cm="1">
        <f t="array" aca="1" ref="B2274" ca="1">INDEX(Inventario!B:B, RANDBETWEEN(1, COUNTA(Inventario!B:B)))</f>
        <v>Monitor BenQ PD3200U</v>
      </c>
      <c r="C2274">
        <f t="shared" ca="1" si="35"/>
        <v>11</v>
      </c>
      <c r="D2274" s="5">
        <f ca="1">_xlfn.XLOOKUP(Tabla2[[#This Row],[Producto]],Table1[Nombre de Producto],Table1[Precio Unitario])</f>
        <v>12250</v>
      </c>
      <c r="E2274" s="5">
        <f ca="1">Tabla2[[#This Row],[Cantidad Vendida]]*Tabla2[[#This Row],[Precio Unitario]]</f>
        <v>134750</v>
      </c>
    </row>
    <row r="2275" spans="1:5">
      <c r="A2275" s="6">
        <v>45249</v>
      </c>
      <c r="B2275" t="str" cm="1">
        <f t="array" aca="1" ref="B2275" ca="1">INDEX(Inventario!B:B, RANDBETWEEN(1, COUNTA(Inventario!B:B)))</f>
        <v>Ratón Inalámbrico Microsoft Arc</v>
      </c>
      <c r="C2275">
        <f t="shared" ca="1" si="35"/>
        <v>5</v>
      </c>
      <c r="D2275" s="5">
        <f ca="1">_xlfn.XLOOKUP(Tabla2[[#This Row],[Producto]],Table1[Nombre de Producto],Table1[Precio Unitario])</f>
        <v>1050</v>
      </c>
      <c r="E2275" s="5">
        <f ca="1">Tabla2[[#This Row],[Cantidad Vendida]]*Tabla2[[#This Row],[Precio Unitario]]</f>
        <v>5250</v>
      </c>
    </row>
    <row r="2276" spans="1:5">
      <c r="A2276" s="6">
        <v>45249</v>
      </c>
      <c r="B2276" t="str" cm="1">
        <f t="array" aca="1" ref="B2276" ca="1">INDEX(Inventario!B:B, RANDBETWEEN(1, COUNTA(Inventario!B:B)))</f>
        <v>Auriculares Plantronics BackBeat PRO 2</v>
      </c>
      <c r="C2276">
        <f t="shared" ca="1" si="35"/>
        <v>2</v>
      </c>
      <c r="D2276" s="5">
        <f ca="1">_xlfn.XLOOKUP(Tabla2[[#This Row],[Producto]],Table1[Nombre de Producto],Table1[Precio Unitario])</f>
        <v>3150</v>
      </c>
      <c r="E2276" s="5">
        <f ca="1">Tabla2[[#This Row],[Cantidad Vendida]]*Tabla2[[#This Row],[Precio Unitario]]</f>
        <v>6300</v>
      </c>
    </row>
    <row r="2277" spans="1:5">
      <c r="A2277" s="6">
        <v>45256</v>
      </c>
      <c r="B2277" t="str" cm="1">
        <f t="array" aca="1" ref="B2277" ca="1">INDEX(Inventario!B:B, RANDBETWEEN(1, COUNTA(Inventario!B:B)))</f>
        <v>Auriculares Inalámbricos Sony WH-1000XM4</v>
      </c>
      <c r="C2277">
        <f t="shared" ca="1" si="35"/>
        <v>12</v>
      </c>
      <c r="D2277" s="5">
        <f ca="1">_xlfn.XLOOKUP(Tabla2[[#This Row],[Producto]],Table1[Nombre de Producto],Table1[Precio Unitario])</f>
        <v>6125</v>
      </c>
      <c r="E2277" s="5">
        <f ca="1">Tabla2[[#This Row],[Cantidad Vendida]]*Tabla2[[#This Row],[Precio Unitario]]</f>
        <v>73500</v>
      </c>
    </row>
    <row r="2278" spans="1:5">
      <c r="A2278" s="6">
        <v>45256</v>
      </c>
      <c r="B2278" t="str" cm="1">
        <f t="array" aca="1" ref="B2278" ca="1">INDEX(Inventario!B:B, RANDBETWEEN(1, COUNTA(Inventario!B:B)))</f>
        <v>Monitor ASUS ROG Swift</v>
      </c>
      <c r="C2278">
        <f t="shared" ca="1" si="35"/>
        <v>9</v>
      </c>
      <c r="D2278" s="5">
        <f ca="1">_xlfn.XLOOKUP(Tabla2[[#This Row],[Producto]],Table1[Nombre de Producto],Table1[Precio Unitario])</f>
        <v>14000</v>
      </c>
      <c r="E2278" s="5">
        <f ca="1">Tabla2[[#This Row],[Cantidad Vendida]]*Tabla2[[#This Row],[Precio Unitario]]</f>
        <v>126000</v>
      </c>
    </row>
    <row r="2279" spans="1:5">
      <c r="A2279" s="6">
        <v>45256</v>
      </c>
      <c r="B2279" t="str" cm="1">
        <f t="array" aca="1" ref="B2279" ca="1">INDEX(Inventario!B:B, RANDBETWEEN(1, COUNTA(Inventario!B:B)))</f>
        <v>Monitor Gigabyte AORUS FI27Q</v>
      </c>
      <c r="C2279">
        <f t="shared" ca="1" si="35"/>
        <v>7</v>
      </c>
      <c r="D2279" s="5">
        <f ca="1">_xlfn.XLOOKUP(Tabla2[[#This Row],[Producto]],Table1[Nombre de Producto],Table1[Precio Unitario])</f>
        <v>12250</v>
      </c>
      <c r="E2279" s="5">
        <f ca="1">Tabla2[[#This Row],[Cantidad Vendida]]*Tabla2[[#This Row],[Precio Unitario]]</f>
        <v>85750</v>
      </c>
    </row>
    <row r="2280" spans="1:5">
      <c r="A2280" s="6">
        <v>45256</v>
      </c>
      <c r="B2280" t="str" cm="1">
        <f t="array" aca="1" ref="B2280" ca="1">INDEX(Inventario!B:B, RANDBETWEEN(1, COUNTA(Inventario!B:B)))</f>
        <v>Ratón Inalámbrico Logitech MX Master 3</v>
      </c>
      <c r="C2280">
        <f t="shared" ca="1" si="35"/>
        <v>4</v>
      </c>
      <c r="D2280" s="5">
        <f ca="1">_xlfn.XLOOKUP(Tabla2[[#This Row],[Producto]],Table1[Nombre de Producto],Table1[Precio Unitario])</f>
        <v>1750</v>
      </c>
      <c r="E2280" s="5">
        <f ca="1">Tabla2[[#This Row],[Cantidad Vendida]]*Tabla2[[#This Row],[Precio Unitario]]</f>
        <v>7000</v>
      </c>
    </row>
    <row r="2281" spans="1:5">
      <c r="A2281" s="6">
        <v>45256</v>
      </c>
      <c r="B2281" t="str" cm="1">
        <f t="array" aca="1" ref="B2281" ca="1">INDEX(Inventario!B:B, RANDBETWEEN(1, COUNTA(Inventario!B:B)))</f>
        <v>Teclado Mecánico Logitech G915</v>
      </c>
      <c r="C2281">
        <f t="shared" ca="1" si="35"/>
        <v>1</v>
      </c>
      <c r="D2281" s="5">
        <f ca="1">_xlfn.XLOOKUP(Tabla2[[#This Row],[Producto]],Table1[Nombre de Producto],Table1[Precio Unitario])</f>
        <v>4007.5</v>
      </c>
      <c r="E2281" s="5">
        <f ca="1">Tabla2[[#This Row],[Cantidad Vendida]]*Tabla2[[#This Row],[Precio Unitario]]</f>
        <v>4007.5</v>
      </c>
    </row>
    <row r="2282" spans="1:5">
      <c r="A2282" s="6">
        <v>45256</v>
      </c>
      <c r="B2282" t="str" cm="1">
        <f t="array" aca="1" ref="B2282" ca="1">INDEX(Inventario!B:B, RANDBETWEEN(1, COUNTA(Inventario!B:B)))</f>
        <v>Auriculares Bose QuietComfort 35 II</v>
      </c>
      <c r="C2282">
        <f t="shared" ca="1" si="35"/>
        <v>10</v>
      </c>
      <c r="D2282" s="5">
        <f ca="1">_xlfn.XLOOKUP(Tabla2[[#This Row],[Producto]],Table1[Nombre de Producto],Table1[Precio Unitario])</f>
        <v>5250</v>
      </c>
      <c r="E2282" s="5">
        <f ca="1">Tabla2[[#This Row],[Cantidad Vendida]]*Tabla2[[#This Row],[Precio Unitario]]</f>
        <v>52500</v>
      </c>
    </row>
    <row r="2283" spans="1:5">
      <c r="A2283" s="6">
        <v>45256</v>
      </c>
      <c r="B2283" t="str" cm="1">
        <f t="array" aca="1" ref="B2283" ca="1">INDEX(Inventario!B:B, RANDBETWEEN(1, COUNTA(Inventario!B:B)))</f>
        <v>Ratón Inalámbrico Microsoft Arc</v>
      </c>
      <c r="C2283">
        <f t="shared" ca="1" si="35"/>
        <v>5</v>
      </c>
      <c r="D2283" s="5">
        <f ca="1">_xlfn.XLOOKUP(Tabla2[[#This Row],[Producto]],Table1[Nombre de Producto],Table1[Precio Unitario])</f>
        <v>1050</v>
      </c>
      <c r="E2283" s="5">
        <f ca="1">Tabla2[[#This Row],[Cantidad Vendida]]*Tabla2[[#This Row],[Precio Unitario]]</f>
        <v>5250</v>
      </c>
    </row>
    <row r="2284" spans="1:5">
      <c r="A2284" s="6">
        <v>45256</v>
      </c>
      <c r="B2284" t="str" cm="1">
        <f t="array" aca="1" ref="B2284" ca="1">INDEX(Inventario!B:B, RANDBETWEEN(1, COUNTA(Inventario!B:B)))</f>
        <v>Monitor Dell S2721QS</v>
      </c>
      <c r="C2284">
        <f t="shared" ca="1" si="35"/>
        <v>7</v>
      </c>
      <c r="D2284" s="5">
        <f ca="1">_xlfn.XLOOKUP(Tabla2[[#This Row],[Producto]],Table1[Nombre de Producto],Table1[Precio Unitario])</f>
        <v>8750</v>
      </c>
      <c r="E2284" s="5">
        <f ca="1">Tabla2[[#This Row],[Cantidad Vendida]]*Tabla2[[#This Row],[Precio Unitario]]</f>
        <v>61250</v>
      </c>
    </row>
    <row r="2285" spans="1:5">
      <c r="A2285" s="6">
        <v>45256</v>
      </c>
      <c r="B2285" t="str" cm="1">
        <f t="array" aca="1" ref="B2285" ca="1">INDEX(Inventario!B:B, RANDBETWEEN(1, COUNTA(Inventario!B:B)))</f>
        <v>Auriculares Sennheiser HD 660 S</v>
      </c>
      <c r="C2285">
        <f t="shared" ca="1" si="35"/>
        <v>11</v>
      </c>
      <c r="D2285" s="5">
        <f ca="1">_xlfn.XLOOKUP(Tabla2[[#This Row],[Producto]],Table1[Nombre de Producto],Table1[Precio Unitario])</f>
        <v>8750</v>
      </c>
      <c r="E2285" s="5">
        <f ca="1">Tabla2[[#This Row],[Cantidad Vendida]]*Tabla2[[#This Row],[Precio Unitario]]</f>
        <v>96250</v>
      </c>
    </row>
    <row r="2286" spans="1:5">
      <c r="A2286" s="6">
        <v>45256</v>
      </c>
      <c r="B2286" t="str" cm="1">
        <f t="array" aca="1" ref="B2286" ca="1">INDEX(Inventario!B:B, RANDBETWEEN(1, COUNTA(Inventario!B:B)))</f>
        <v>Monitor ViewSonic VX2776-SMHD</v>
      </c>
      <c r="C2286">
        <f t="shared" ca="1" si="35"/>
        <v>9</v>
      </c>
      <c r="D2286" s="5">
        <f ca="1">_xlfn.XLOOKUP(Tabla2[[#This Row],[Producto]],Table1[Nombre de Producto],Table1[Precio Unitario])</f>
        <v>3150</v>
      </c>
      <c r="E2286" s="5">
        <f ca="1">Tabla2[[#This Row],[Cantidad Vendida]]*Tabla2[[#This Row],[Precio Unitario]]</f>
        <v>28350</v>
      </c>
    </row>
    <row r="2287" spans="1:5">
      <c r="A2287" s="6">
        <v>45256</v>
      </c>
      <c r="B2287" t="str" cm="1">
        <f t="array" aca="1" ref="B2287" ca="1">INDEX(Inventario!B:B, RANDBETWEEN(1, COUNTA(Inventario!B:B)))</f>
        <v>Auriculares Plantronics BackBeat PRO 2</v>
      </c>
      <c r="C2287">
        <f t="shared" ca="1" si="35"/>
        <v>10</v>
      </c>
      <c r="D2287" s="5">
        <f ca="1">_xlfn.XLOOKUP(Tabla2[[#This Row],[Producto]],Table1[Nombre de Producto],Table1[Precio Unitario])</f>
        <v>3150</v>
      </c>
      <c r="E2287" s="5">
        <f ca="1">Tabla2[[#This Row],[Cantidad Vendida]]*Tabla2[[#This Row],[Precio Unitario]]</f>
        <v>31500</v>
      </c>
    </row>
    <row r="2288" spans="1:5">
      <c r="A2288" s="6">
        <v>45256</v>
      </c>
      <c r="B2288" t="str" cm="1">
        <f t="array" aca="1" ref="B2288" ca="1">INDEX(Inventario!B:B, RANDBETWEEN(1, COUNTA(Inventario!B:B)))</f>
        <v>Ratón Inalámbrico Logitech Pebble M350</v>
      </c>
      <c r="C2288">
        <f t="shared" ca="1" si="35"/>
        <v>9</v>
      </c>
      <c r="D2288" s="5">
        <f ca="1">_xlfn.XLOOKUP(Tabla2[[#This Row],[Producto]],Table1[Nombre de Producto],Table1[Precio Unitario])</f>
        <v>875</v>
      </c>
      <c r="E2288" s="5">
        <f ca="1">Tabla2[[#This Row],[Cantidad Vendida]]*Tabla2[[#This Row],[Precio Unitario]]</f>
        <v>7875</v>
      </c>
    </row>
    <row r="2289" spans="1:5">
      <c r="A2289" s="6">
        <v>45256</v>
      </c>
      <c r="B2289" t="str" cm="1">
        <f t="array" aca="1" ref="B2289" ca="1">INDEX(Inventario!B:B, RANDBETWEEN(1, COUNTA(Inventario!B:B)))</f>
        <v>Auriculares Audio-Technica ATH-M50x</v>
      </c>
      <c r="C2289">
        <f t="shared" ca="1" si="35"/>
        <v>3</v>
      </c>
      <c r="D2289" s="5">
        <f ca="1">_xlfn.XLOOKUP(Tabla2[[#This Row],[Producto]],Table1[Nombre de Producto],Table1[Precio Unitario])</f>
        <v>2625</v>
      </c>
      <c r="E2289" s="5">
        <f ca="1">Tabla2[[#This Row],[Cantidad Vendida]]*Tabla2[[#This Row],[Precio Unitario]]</f>
        <v>7875</v>
      </c>
    </row>
    <row r="2290" spans="1:5">
      <c r="A2290" s="6">
        <v>45256</v>
      </c>
      <c r="B2290" t="str" cm="1">
        <f t="array" aca="1" ref="B2290" ca="1">INDEX(Inventario!B:B, RANDBETWEEN(1, COUNTA(Inventario!B:B)))</f>
        <v>Teclado Inalámbrico Apple Magic Keyboard</v>
      </c>
      <c r="C2290">
        <f t="shared" ca="1" si="35"/>
        <v>4</v>
      </c>
      <c r="D2290" s="5">
        <f ca="1">_xlfn.XLOOKUP(Tabla2[[#This Row],[Producto]],Table1[Nombre de Producto],Table1[Precio Unitario])</f>
        <v>1750</v>
      </c>
      <c r="E2290" s="5">
        <f ca="1">Tabla2[[#This Row],[Cantidad Vendida]]*Tabla2[[#This Row],[Precio Unitario]]</f>
        <v>7000</v>
      </c>
    </row>
    <row r="2291" spans="1:5">
      <c r="A2291" s="6">
        <v>45256</v>
      </c>
      <c r="B2291" t="str" cm="1">
        <f t="array" aca="1" ref="B2291" ca="1">INDEX(Inventario!B:B, RANDBETWEEN(1, COUNTA(Inventario!B:B)))</f>
        <v>Auriculares Jabra Elite 85h</v>
      </c>
      <c r="C2291">
        <f t="shared" ca="1" si="35"/>
        <v>6</v>
      </c>
      <c r="D2291" s="5">
        <f ca="1">_xlfn.XLOOKUP(Tabla2[[#This Row],[Producto]],Table1[Nombre de Producto],Table1[Precio Unitario])</f>
        <v>4375</v>
      </c>
      <c r="E2291" s="5">
        <f ca="1">Tabla2[[#This Row],[Cantidad Vendida]]*Tabla2[[#This Row],[Precio Unitario]]</f>
        <v>26250</v>
      </c>
    </row>
    <row r="2292" spans="1:5">
      <c r="A2292" s="6">
        <v>45256</v>
      </c>
      <c r="B2292" t="str" cm="1">
        <f t="array" aca="1" ref="B2292" ca="1">INDEX(Inventario!B:B, RANDBETWEEN(1, COUNTA(Inventario!B:B)))</f>
        <v>Auriculares Plantronics BackBeat PRO 2</v>
      </c>
      <c r="C2292">
        <f t="shared" ca="1" si="35"/>
        <v>4</v>
      </c>
      <c r="D2292" s="5">
        <f ca="1">_xlfn.XLOOKUP(Tabla2[[#This Row],[Producto]],Table1[Nombre de Producto],Table1[Precio Unitario])</f>
        <v>3150</v>
      </c>
      <c r="E2292" s="5">
        <f ca="1">Tabla2[[#This Row],[Cantidad Vendida]]*Tabla2[[#This Row],[Precio Unitario]]</f>
        <v>12600</v>
      </c>
    </row>
    <row r="2293" spans="1:5">
      <c r="A2293" s="6">
        <v>45256</v>
      </c>
      <c r="B2293" t="str" cm="1">
        <f t="array" aca="1" ref="B2293" ca="1">INDEX(Inventario!B:B, RANDBETWEEN(1, COUNTA(Inventario!B:B)))</f>
        <v>Auriculares Audio-Technica ATH-M50x</v>
      </c>
      <c r="C2293">
        <f t="shared" ca="1" si="35"/>
        <v>6</v>
      </c>
      <c r="D2293" s="5">
        <f ca="1">_xlfn.XLOOKUP(Tabla2[[#This Row],[Producto]],Table1[Nombre de Producto],Table1[Precio Unitario])</f>
        <v>2625</v>
      </c>
      <c r="E2293" s="5">
        <f ca="1">Tabla2[[#This Row],[Cantidad Vendida]]*Tabla2[[#This Row],[Precio Unitario]]</f>
        <v>15750</v>
      </c>
    </row>
    <row r="2294" spans="1:5">
      <c r="A2294" s="6">
        <v>45256</v>
      </c>
      <c r="B2294" t="str" cm="1">
        <f t="array" aca="1" ref="B2294" ca="1">INDEX(Inventario!B:B, RANDBETWEEN(1, COUNTA(Inventario!B:B)))</f>
        <v>Monitor ASUS ROG Swift</v>
      </c>
      <c r="C2294">
        <f t="shared" ca="1" si="35"/>
        <v>7</v>
      </c>
      <c r="D2294" s="5">
        <f ca="1">_xlfn.XLOOKUP(Tabla2[[#This Row],[Producto]],Table1[Nombre de Producto],Table1[Precio Unitario])</f>
        <v>14000</v>
      </c>
      <c r="E2294" s="5">
        <f ca="1">Tabla2[[#This Row],[Cantidad Vendida]]*Tabla2[[#This Row],[Precio Unitario]]</f>
        <v>98000</v>
      </c>
    </row>
    <row r="2295" spans="1:5">
      <c r="A2295" s="6">
        <v>45256</v>
      </c>
      <c r="B2295" t="str" cm="1">
        <f t="array" aca="1" ref="B2295" ca="1">INDEX(Inventario!B:B, RANDBETWEEN(1, COUNTA(Inventario!B:B)))</f>
        <v>Teclado Gaming SteelSeries Apex Pro</v>
      </c>
      <c r="C2295">
        <f t="shared" ca="1" si="35"/>
        <v>0</v>
      </c>
      <c r="D2295" s="5">
        <f ca="1">_xlfn.XLOOKUP(Tabla2[[#This Row],[Producto]],Table1[Nombre de Producto],Table1[Precio Unitario])</f>
        <v>3500</v>
      </c>
      <c r="E2295" s="5">
        <f ca="1">Tabla2[[#This Row],[Cantidad Vendida]]*Tabla2[[#This Row],[Precio Unitario]]</f>
        <v>0</v>
      </c>
    </row>
    <row r="2296" spans="1:5">
      <c r="A2296" s="6">
        <v>45256</v>
      </c>
      <c r="B2296" t="str" cm="1">
        <f t="array" aca="1" ref="B2296" ca="1">INDEX(Inventario!B:B, RANDBETWEEN(1, COUNTA(Inventario!B:B)))</f>
        <v>Monitor Dell UltraSharp 27</v>
      </c>
      <c r="C2296">
        <f t="shared" ca="1" si="35"/>
        <v>8</v>
      </c>
      <c r="D2296" s="5">
        <f ca="1">_xlfn.XLOOKUP(Tabla2[[#This Row],[Producto]],Table1[Nombre de Producto],Table1[Precio Unitario])</f>
        <v>8750</v>
      </c>
      <c r="E2296" s="5">
        <f ca="1">Tabla2[[#This Row],[Cantidad Vendida]]*Tabla2[[#This Row],[Precio Unitario]]</f>
        <v>70000</v>
      </c>
    </row>
    <row r="2297" spans="1:5">
      <c r="A2297" s="6">
        <v>45256</v>
      </c>
      <c r="B2297" t="str" cm="1">
        <f t="array" aca="1" ref="B2297" ca="1">INDEX(Inventario!B:B, RANDBETWEEN(1, COUNTA(Inventario!B:B)))</f>
        <v>Monitor Philips Brilliance 329P9H</v>
      </c>
      <c r="C2297">
        <f t="shared" ca="1" si="35"/>
        <v>10</v>
      </c>
      <c r="D2297" s="5">
        <f ca="1">_xlfn.XLOOKUP(Tabla2[[#This Row],[Producto]],Table1[Nombre de Producto],Table1[Precio Unitario])</f>
        <v>12250</v>
      </c>
      <c r="E2297" s="5">
        <f ca="1">Tabla2[[#This Row],[Cantidad Vendida]]*Tabla2[[#This Row],[Precio Unitario]]</f>
        <v>122500</v>
      </c>
    </row>
    <row r="2298" spans="1:5">
      <c r="A2298" s="6">
        <v>45256</v>
      </c>
      <c r="B2298" t="str" cm="1">
        <f t="array" aca="1" ref="B2298" ca="1">INDEX(Inventario!B:B, RANDBETWEEN(1, COUNTA(Inventario!B:B)))</f>
        <v>Teclado Inalámbrico Arteck HB030B</v>
      </c>
      <c r="C2298">
        <f t="shared" ca="1" si="35"/>
        <v>9</v>
      </c>
      <c r="D2298" s="5">
        <f ca="1">_xlfn.XLOOKUP(Tabla2[[#This Row],[Producto]],Table1[Nombre de Producto],Table1[Precio Unitario])</f>
        <v>525</v>
      </c>
      <c r="E2298" s="5">
        <f ca="1">Tabla2[[#This Row],[Cantidad Vendida]]*Tabla2[[#This Row],[Precio Unitario]]</f>
        <v>4725</v>
      </c>
    </row>
    <row r="2299" spans="1:5">
      <c r="A2299" s="6">
        <v>45256</v>
      </c>
      <c r="B2299" t="str" cm="1">
        <f t="array" aca="1" ref="B2299" ca="1">INDEX(Inventario!B:B, RANDBETWEEN(1, COUNTA(Inventario!B:B)))</f>
        <v>Monitor ASUS ROG Swift</v>
      </c>
      <c r="C2299">
        <f t="shared" ca="1" si="35"/>
        <v>6</v>
      </c>
      <c r="D2299" s="5">
        <f ca="1">_xlfn.XLOOKUP(Tabla2[[#This Row],[Producto]],Table1[Nombre de Producto],Table1[Precio Unitario])</f>
        <v>14000</v>
      </c>
      <c r="E2299" s="5">
        <f ca="1">Tabla2[[#This Row],[Cantidad Vendida]]*Tabla2[[#This Row],[Precio Unitario]]</f>
        <v>84000</v>
      </c>
    </row>
    <row r="2300" spans="1:5">
      <c r="A2300" s="6">
        <v>45256</v>
      </c>
      <c r="B2300" t="str" cm="1">
        <f t="array" aca="1" ref="B2300" ca="1">INDEX(Inventario!B:B, RANDBETWEEN(1, COUNTA(Inventario!B:B)))</f>
        <v>Webcam Razer Kiyo</v>
      </c>
      <c r="C2300">
        <f t="shared" ca="1" si="35"/>
        <v>1</v>
      </c>
      <c r="D2300" s="5">
        <f ca="1">_xlfn.XLOOKUP(Tabla2[[#This Row],[Producto]],Table1[Nombre de Producto],Table1[Precio Unitario])</f>
        <v>1750</v>
      </c>
      <c r="E2300" s="5">
        <f ca="1">Tabla2[[#This Row],[Cantidad Vendida]]*Tabla2[[#This Row],[Precio Unitario]]</f>
        <v>1750</v>
      </c>
    </row>
    <row r="2301" spans="1:5">
      <c r="A2301" s="6">
        <v>45256</v>
      </c>
      <c r="B2301" t="str" cm="1">
        <f t="array" aca="1" ref="B2301" ca="1">INDEX(Inventario!B:B, RANDBETWEEN(1, COUNTA(Inventario!B:B)))</f>
        <v>Auriculares Inalámbricos Sony WH-1000XM4</v>
      </c>
      <c r="C2301">
        <f t="shared" ca="1" si="35"/>
        <v>1</v>
      </c>
      <c r="D2301" s="5">
        <f ca="1">_xlfn.XLOOKUP(Tabla2[[#This Row],[Producto]],Table1[Nombre de Producto],Table1[Precio Unitario])</f>
        <v>6125</v>
      </c>
      <c r="E2301" s="5">
        <f ca="1">Tabla2[[#This Row],[Cantidad Vendida]]*Tabla2[[#This Row],[Precio Unitario]]</f>
        <v>6125</v>
      </c>
    </row>
    <row r="2302" spans="1:5">
      <c r="A2302" s="6">
        <v>45256</v>
      </c>
      <c r="B2302" t="str" cm="1">
        <f t="array" aca="1" ref="B2302" ca="1">INDEX(Inventario!B:B, RANDBETWEEN(1, COUNTA(Inventario!B:B)))</f>
        <v>Teclado Gamer Razer Huntsman Mini</v>
      </c>
      <c r="C2302">
        <f t="shared" ca="1" si="35"/>
        <v>11</v>
      </c>
      <c r="D2302" s="5">
        <f ca="1">_xlfn.XLOOKUP(Tabla2[[#This Row],[Producto]],Table1[Nombre de Producto],Table1[Precio Unitario])</f>
        <v>2450</v>
      </c>
      <c r="E2302" s="5">
        <f ca="1">Tabla2[[#This Row],[Cantidad Vendida]]*Tabla2[[#This Row],[Precio Unitario]]</f>
        <v>26950</v>
      </c>
    </row>
    <row r="2303" spans="1:5">
      <c r="A2303" s="6">
        <v>45256</v>
      </c>
      <c r="B2303" t="str" cm="1">
        <f t="array" aca="1" ref="B2303" ca="1">INDEX(Inventario!B:B, RANDBETWEEN(1, COUNTA(Inventario!B:B)))</f>
        <v>Monitor Gigabyte AORUS FI27Q</v>
      </c>
      <c r="C2303">
        <f t="shared" ca="1" si="35"/>
        <v>7</v>
      </c>
      <c r="D2303" s="5">
        <f ca="1">_xlfn.XLOOKUP(Tabla2[[#This Row],[Producto]],Table1[Nombre de Producto],Table1[Precio Unitario])</f>
        <v>12250</v>
      </c>
      <c r="E2303" s="5">
        <f ca="1">Tabla2[[#This Row],[Cantidad Vendida]]*Tabla2[[#This Row],[Precio Unitario]]</f>
        <v>85750</v>
      </c>
    </row>
    <row r="2304" spans="1:5">
      <c r="A2304" s="6">
        <v>45256</v>
      </c>
      <c r="B2304" t="str" cm="1">
        <f t="array" aca="1" ref="B2304" ca="1">INDEX(Inventario!B:B, RANDBETWEEN(1, COUNTA(Inventario!B:B)))</f>
        <v>Monitor Samsung Odyssey G7</v>
      </c>
      <c r="C2304">
        <f t="shared" ca="1" si="35"/>
        <v>1</v>
      </c>
      <c r="D2304" s="5">
        <f ca="1">_xlfn.XLOOKUP(Tabla2[[#This Row],[Producto]],Table1[Nombre de Producto],Table1[Precio Unitario])</f>
        <v>12250</v>
      </c>
      <c r="E2304" s="5">
        <f ca="1">Tabla2[[#This Row],[Cantidad Vendida]]*Tabla2[[#This Row],[Precio Unitario]]</f>
        <v>12250</v>
      </c>
    </row>
    <row r="2305" spans="1:5">
      <c r="A2305" s="6">
        <v>45256</v>
      </c>
      <c r="B2305" t="str" cm="1">
        <f t="array" aca="1" ref="B2305" ca="1">INDEX(Inventario!B:B, RANDBETWEEN(1, COUNTA(Inventario!B:B)))</f>
        <v>Teclado Retroiluminado Corsair K70</v>
      </c>
      <c r="C2305">
        <f t="shared" ca="1" si="35"/>
        <v>0</v>
      </c>
      <c r="D2305" s="5">
        <f ca="1">_xlfn.XLOOKUP(Tabla2[[#This Row],[Producto]],Table1[Nombre de Producto],Table1[Precio Unitario])</f>
        <v>2800</v>
      </c>
      <c r="E2305" s="5">
        <f ca="1">Tabla2[[#This Row],[Cantidad Vendida]]*Tabla2[[#This Row],[Precio Unitario]]</f>
        <v>0</v>
      </c>
    </row>
    <row r="2306" spans="1:5">
      <c r="A2306" s="6">
        <v>45256</v>
      </c>
      <c r="B2306" t="str" cm="1">
        <f t="array" aca="1" ref="B2306" ca="1">INDEX(Inventario!B:B, RANDBETWEEN(1, COUNTA(Inventario!B:B)))</f>
        <v>Auriculares Inalámbricos Sony WH-1000XM4</v>
      </c>
      <c r="C2306">
        <f t="shared" ca="1" si="35"/>
        <v>10</v>
      </c>
      <c r="D2306" s="5">
        <f ca="1">_xlfn.XLOOKUP(Tabla2[[#This Row],[Producto]],Table1[Nombre de Producto],Table1[Precio Unitario])</f>
        <v>6125</v>
      </c>
      <c r="E2306" s="5">
        <f ca="1">Tabla2[[#This Row],[Cantidad Vendida]]*Tabla2[[#This Row],[Precio Unitario]]</f>
        <v>61250</v>
      </c>
    </row>
    <row r="2307" spans="1:5">
      <c r="A2307" s="6">
        <v>45256</v>
      </c>
      <c r="B2307" t="str" cm="1">
        <f t="array" aca="1" ref="B2307" ca="1">INDEX(Inventario!B:B, RANDBETWEEN(1, COUNTA(Inventario!B:B)))</f>
        <v>Auriculares Corsair Virtuoso RGB Wireless</v>
      </c>
      <c r="C2307">
        <f t="shared" ref="C2307:C2370" ca="1" si="36">RANDBETWEEN(0,12)</f>
        <v>9</v>
      </c>
      <c r="D2307" s="5">
        <f ca="1">_xlfn.XLOOKUP(Tabla2[[#This Row],[Producto]],Table1[Nombre de Producto],Table1[Precio Unitario])</f>
        <v>3150</v>
      </c>
      <c r="E2307" s="5">
        <f ca="1">Tabla2[[#This Row],[Cantidad Vendida]]*Tabla2[[#This Row],[Precio Unitario]]</f>
        <v>28350</v>
      </c>
    </row>
    <row r="2308" spans="1:5">
      <c r="A2308" s="6">
        <v>45256</v>
      </c>
      <c r="B2308" t="str" cm="1">
        <f t="array" aca="1" ref="B2308" ca="1">INDEX(Inventario!B:B, RANDBETWEEN(1, COUNTA(Inventario!B:B)))</f>
        <v>Nombre de Producto</v>
      </c>
      <c r="C2308">
        <f t="shared" ca="1" si="36"/>
        <v>5</v>
      </c>
      <c r="D2308" s="5" t="e">
        <f ca="1">_xlfn.XLOOKUP(Tabla2[[#This Row],[Producto]],Table1[Nombre de Producto],Table1[Precio Unitario])</f>
        <v>#N/A</v>
      </c>
      <c r="E2308" s="5" t="e">
        <f ca="1">Tabla2[[#This Row],[Cantidad Vendida]]*Tabla2[[#This Row],[Precio Unitario]]</f>
        <v>#N/A</v>
      </c>
    </row>
    <row r="2309" spans="1:5">
      <c r="A2309" s="6">
        <v>45256</v>
      </c>
      <c r="B2309" t="str" cm="1">
        <f t="array" aca="1" ref="B2309" ca="1">INDEX(Inventario!B:B, RANDBETWEEN(1, COUNTA(Inventario!B:B)))</f>
        <v>Ratón Gaming Glorious Model O</v>
      </c>
      <c r="C2309">
        <f t="shared" ca="1" si="36"/>
        <v>3</v>
      </c>
      <c r="D2309" s="5">
        <f ca="1">_xlfn.XLOOKUP(Tabla2[[#This Row],[Producto]],Table1[Nombre de Producto],Table1[Precio Unitario])</f>
        <v>875</v>
      </c>
      <c r="E2309" s="5">
        <f ca="1">Tabla2[[#This Row],[Cantidad Vendida]]*Tabla2[[#This Row],[Precio Unitario]]</f>
        <v>2625</v>
      </c>
    </row>
    <row r="2310" spans="1:5">
      <c r="A2310" s="6">
        <v>45256</v>
      </c>
      <c r="B2310" t="str" cm="1">
        <f t="array" aca="1" ref="B2310" ca="1">INDEX(Inventario!B:B, RANDBETWEEN(1, COUNTA(Inventario!B:B)))</f>
        <v>Teclado Mecánico Das Keyboard 4</v>
      </c>
      <c r="C2310">
        <f t="shared" ca="1" si="36"/>
        <v>11</v>
      </c>
      <c r="D2310" s="5">
        <f ca="1">_xlfn.XLOOKUP(Tabla2[[#This Row],[Producto]],Table1[Nombre de Producto],Table1[Precio Unitario])</f>
        <v>2975</v>
      </c>
      <c r="E2310" s="5">
        <f ca="1">Tabla2[[#This Row],[Cantidad Vendida]]*Tabla2[[#This Row],[Precio Unitario]]</f>
        <v>32725</v>
      </c>
    </row>
    <row r="2311" spans="1:5">
      <c r="A2311" s="6">
        <v>45256</v>
      </c>
      <c r="B2311" t="str" cm="1">
        <f t="array" aca="1" ref="B2311" ca="1">INDEX(Inventario!B:B, RANDBETWEEN(1, COUNTA(Inventario!B:B)))</f>
        <v>Ratón Inalámbrico Logitech MX Anywhere 2S</v>
      </c>
      <c r="C2311">
        <f t="shared" ca="1" si="36"/>
        <v>8</v>
      </c>
      <c r="D2311" s="5">
        <f ca="1">_xlfn.XLOOKUP(Tabla2[[#This Row],[Producto]],Table1[Nombre de Producto],Table1[Precio Unitario])</f>
        <v>1050</v>
      </c>
      <c r="E2311" s="5">
        <f ca="1">Tabla2[[#This Row],[Cantidad Vendida]]*Tabla2[[#This Row],[Precio Unitario]]</f>
        <v>8400</v>
      </c>
    </row>
    <row r="2312" spans="1:5">
      <c r="A2312" s="6">
        <v>45256</v>
      </c>
      <c r="B2312" t="str" cm="1">
        <f t="array" aca="1" ref="B2312" ca="1">INDEX(Inventario!B:B, RANDBETWEEN(1, COUNTA(Inventario!B:B)))</f>
        <v>Monitor Gigabyte AORUS FI27Q</v>
      </c>
      <c r="C2312">
        <f t="shared" ca="1" si="36"/>
        <v>12</v>
      </c>
      <c r="D2312" s="5">
        <f ca="1">_xlfn.XLOOKUP(Tabla2[[#This Row],[Producto]],Table1[Nombre de Producto],Table1[Precio Unitario])</f>
        <v>12250</v>
      </c>
      <c r="E2312" s="5">
        <f ca="1">Tabla2[[#This Row],[Cantidad Vendida]]*Tabla2[[#This Row],[Precio Unitario]]</f>
        <v>147000</v>
      </c>
    </row>
    <row r="2313" spans="1:5">
      <c r="A2313" s="6">
        <v>45256</v>
      </c>
      <c r="B2313" t="str" cm="1">
        <f t="array" aca="1" ref="B2313" ca="1">INDEX(Inventario!B:B, RANDBETWEEN(1, COUNTA(Inventario!B:B)))</f>
        <v>Auriculares Plantronics BackBeat PRO 2</v>
      </c>
      <c r="C2313">
        <f t="shared" ca="1" si="36"/>
        <v>4</v>
      </c>
      <c r="D2313" s="5">
        <f ca="1">_xlfn.XLOOKUP(Tabla2[[#This Row],[Producto]],Table1[Nombre de Producto],Table1[Precio Unitario])</f>
        <v>3150</v>
      </c>
      <c r="E2313" s="5">
        <f ca="1">Tabla2[[#This Row],[Cantidad Vendida]]*Tabla2[[#This Row],[Precio Unitario]]</f>
        <v>12600</v>
      </c>
    </row>
    <row r="2314" spans="1:5">
      <c r="A2314" s="6">
        <v>45256</v>
      </c>
      <c r="B2314" t="str" cm="1">
        <f t="array" aca="1" ref="B2314" ca="1">INDEX(Inventario!B:B, RANDBETWEEN(1, COUNTA(Inventario!B:B)))</f>
        <v>Auriculares Logitech G Pro X</v>
      </c>
      <c r="C2314">
        <f t="shared" ca="1" si="36"/>
        <v>6</v>
      </c>
      <c r="D2314" s="5">
        <f ca="1">_xlfn.XLOOKUP(Tabla2[[#This Row],[Producto]],Table1[Nombre de Producto],Table1[Precio Unitario])</f>
        <v>2625</v>
      </c>
      <c r="E2314" s="5">
        <f ca="1">Tabla2[[#This Row],[Cantidad Vendida]]*Tabla2[[#This Row],[Precio Unitario]]</f>
        <v>15750</v>
      </c>
    </row>
    <row r="2315" spans="1:5">
      <c r="A2315" s="6">
        <v>45256</v>
      </c>
      <c r="B2315" t="str" cm="1">
        <f t="array" aca="1" ref="B2315" ca="1">INDEX(Inventario!B:B, RANDBETWEEN(1, COUNTA(Inventario!B:B)))</f>
        <v>Teclado Compacto Keychron K2</v>
      </c>
      <c r="C2315">
        <f t="shared" ca="1" si="36"/>
        <v>2</v>
      </c>
      <c r="D2315" s="5">
        <f ca="1">_xlfn.XLOOKUP(Tabla2[[#This Row],[Producto]],Table1[Nombre de Producto],Table1[Precio Unitario])</f>
        <v>1225</v>
      </c>
      <c r="E2315" s="5">
        <f ca="1">Tabla2[[#This Row],[Cantidad Vendida]]*Tabla2[[#This Row],[Precio Unitario]]</f>
        <v>2450</v>
      </c>
    </row>
    <row r="2316" spans="1:5">
      <c r="A2316" s="6">
        <v>45256</v>
      </c>
      <c r="B2316" t="str" cm="1">
        <f t="array" aca="1" ref="B2316" ca="1">INDEX(Inventario!B:B, RANDBETWEEN(1, COUNTA(Inventario!B:B)))</f>
        <v>Ratón Inalámbrico Logitech MX Master 3</v>
      </c>
      <c r="C2316">
        <f t="shared" ca="1" si="36"/>
        <v>9</v>
      </c>
      <c r="D2316" s="5">
        <f ca="1">_xlfn.XLOOKUP(Tabla2[[#This Row],[Producto]],Table1[Nombre de Producto],Table1[Precio Unitario])</f>
        <v>1750</v>
      </c>
      <c r="E2316" s="5">
        <f ca="1">Tabla2[[#This Row],[Cantidad Vendida]]*Tabla2[[#This Row],[Precio Unitario]]</f>
        <v>15750</v>
      </c>
    </row>
    <row r="2317" spans="1:5">
      <c r="A2317" s="6">
        <v>45256</v>
      </c>
      <c r="B2317" t="str" cm="1">
        <f t="array" aca="1" ref="B2317" ca="1">INDEX(Inventario!B:B, RANDBETWEEN(1, COUNTA(Inventario!B:B)))</f>
        <v>Auriculares Plantronics BackBeat PRO 2</v>
      </c>
      <c r="C2317">
        <f t="shared" ca="1" si="36"/>
        <v>12</v>
      </c>
      <c r="D2317" s="5">
        <f ca="1">_xlfn.XLOOKUP(Tabla2[[#This Row],[Producto]],Table1[Nombre de Producto],Table1[Precio Unitario])</f>
        <v>3150</v>
      </c>
      <c r="E2317" s="5">
        <f ca="1">Tabla2[[#This Row],[Cantidad Vendida]]*Tabla2[[#This Row],[Precio Unitario]]</f>
        <v>37800</v>
      </c>
    </row>
    <row r="2318" spans="1:5">
      <c r="A2318" s="6">
        <v>45256</v>
      </c>
      <c r="B2318" t="str" cm="1">
        <f t="array" aca="1" ref="B2318" ca="1">INDEX(Inventario!B:B, RANDBETWEEN(1, COUNTA(Inventario!B:B)))</f>
        <v>Teclado Retroiluminado Corsair K70</v>
      </c>
      <c r="C2318">
        <f t="shared" ca="1" si="36"/>
        <v>5</v>
      </c>
      <c r="D2318" s="5">
        <f ca="1">_xlfn.XLOOKUP(Tabla2[[#This Row],[Producto]],Table1[Nombre de Producto],Table1[Precio Unitario])</f>
        <v>2800</v>
      </c>
      <c r="E2318" s="5">
        <f ca="1">Tabla2[[#This Row],[Cantidad Vendida]]*Tabla2[[#This Row],[Precio Unitario]]</f>
        <v>14000</v>
      </c>
    </row>
    <row r="2319" spans="1:5">
      <c r="A2319" s="6">
        <v>45256</v>
      </c>
      <c r="B2319" t="str" cm="1">
        <f t="array" aca="1" ref="B2319" ca="1">INDEX(Inventario!B:B, RANDBETWEEN(1, COUNTA(Inventario!B:B)))</f>
        <v>Auriculares Marshall Major III</v>
      </c>
      <c r="C2319">
        <f t="shared" ca="1" si="36"/>
        <v>9</v>
      </c>
      <c r="D2319" s="5">
        <f ca="1">_xlfn.XLOOKUP(Tabla2[[#This Row],[Producto]],Table1[Nombre de Producto],Table1[Precio Unitario])</f>
        <v>3150</v>
      </c>
      <c r="E2319" s="5">
        <f ca="1">Tabla2[[#This Row],[Cantidad Vendida]]*Tabla2[[#This Row],[Precio Unitario]]</f>
        <v>28350</v>
      </c>
    </row>
    <row r="2320" spans="1:5">
      <c r="A2320" s="6">
        <v>45256</v>
      </c>
      <c r="B2320" t="str" cm="1">
        <f t="array" aca="1" ref="B2320" ca="1">INDEX(Inventario!B:B, RANDBETWEEN(1, COUNTA(Inventario!B:B)))</f>
        <v>Auriculares Audio-Technica ATH-M50x</v>
      </c>
      <c r="C2320">
        <f t="shared" ca="1" si="36"/>
        <v>7</v>
      </c>
      <c r="D2320" s="5">
        <f ca="1">_xlfn.XLOOKUP(Tabla2[[#This Row],[Producto]],Table1[Nombre de Producto],Table1[Precio Unitario])</f>
        <v>2625</v>
      </c>
      <c r="E2320" s="5">
        <f ca="1">Tabla2[[#This Row],[Cantidad Vendida]]*Tabla2[[#This Row],[Precio Unitario]]</f>
        <v>18375</v>
      </c>
    </row>
    <row r="2321" spans="1:5">
      <c r="A2321" s="6">
        <v>45256</v>
      </c>
      <c r="B2321" t="str" cm="1">
        <f t="array" aca="1" ref="B2321" ca="1">INDEX(Inventario!B:B, RANDBETWEEN(1, COUNTA(Inventario!B:B)))</f>
        <v>Auriculares Inalámbricos Sony WH-1000XM4</v>
      </c>
      <c r="C2321">
        <f t="shared" ca="1" si="36"/>
        <v>6</v>
      </c>
      <c r="D2321" s="5">
        <f ca="1">_xlfn.XLOOKUP(Tabla2[[#This Row],[Producto]],Table1[Nombre de Producto],Table1[Precio Unitario])</f>
        <v>6125</v>
      </c>
      <c r="E2321" s="5">
        <f ca="1">Tabla2[[#This Row],[Cantidad Vendida]]*Tabla2[[#This Row],[Precio Unitario]]</f>
        <v>36750</v>
      </c>
    </row>
    <row r="2322" spans="1:5">
      <c r="A2322" s="6">
        <v>45256</v>
      </c>
      <c r="B2322" t="str" cm="1">
        <f t="array" aca="1" ref="B2322" ca="1">INDEX(Inventario!B:B, RANDBETWEEN(1, COUNTA(Inventario!B:B)))</f>
        <v>Monitor AOC Agon AG352UCG6</v>
      </c>
      <c r="C2322">
        <f t="shared" ca="1" si="36"/>
        <v>9</v>
      </c>
      <c r="D2322" s="5">
        <f ca="1">_xlfn.XLOOKUP(Tabla2[[#This Row],[Producto]],Table1[Nombre de Producto],Table1[Precio Unitario])</f>
        <v>12250</v>
      </c>
      <c r="E2322" s="5">
        <f ca="1">Tabla2[[#This Row],[Cantidad Vendida]]*Tabla2[[#This Row],[Precio Unitario]]</f>
        <v>110250</v>
      </c>
    </row>
    <row r="2323" spans="1:5">
      <c r="A2323" s="6">
        <v>45256</v>
      </c>
      <c r="B2323" t="str" cm="1">
        <f t="array" aca="1" ref="B2323" ca="1">INDEX(Inventario!B:B, RANDBETWEEN(1, COUNTA(Inventario!B:B)))</f>
        <v>Auriculares Beyerdynamic DT 990 Pro</v>
      </c>
      <c r="C2323">
        <f t="shared" ca="1" si="36"/>
        <v>9</v>
      </c>
      <c r="D2323" s="5">
        <f ca="1">_xlfn.XLOOKUP(Tabla2[[#This Row],[Producto]],Table1[Nombre de Producto],Table1[Precio Unitario])</f>
        <v>6125</v>
      </c>
      <c r="E2323" s="5">
        <f ca="1">Tabla2[[#This Row],[Cantidad Vendida]]*Tabla2[[#This Row],[Precio Unitario]]</f>
        <v>55125</v>
      </c>
    </row>
    <row r="2324" spans="1:5">
      <c r="A2324" s="6">
        <v>45256</v>
      </c>
      <c r="B2324" t="str" cm="1">
        <f t="array" aca="1" ref="B2324" ca="1">INDEX(Inventario!B:B, RANDBETWEEN(1, COUNTA(Inventario!B:B)))</f>
        <v>Teclado Compacto Keychron K2</v>
      </c>
      <c r="C2324">
        <f t="shared" ca="1" si="36"/>
        <v>8</v>
      </c>
      <c r="D2324" s="5">
        <f ca="1">_xlfn.XLOOKUP(Tabla2[[#This Row],[Producto]],Table1[Nombre de Producto],Table1[Precio Unitario])</f>
        <v>1225</v>
      </c>
      <c r="E2324" s="5">
        <f ca="1">Tabla2[[#This Row],[Cantidad Vendida]]*Tabla2[[#This Row],[Precio Unitario]]</f>
        <v>9800</v>
      </c>
    </row>
    <row r="2325" spans="1:5">
      <c r="A2325" s="6">
        <v>45256</v>
      </c>
      <c r="B2325" t="str" cm="1">
        <f t="array" aca="1" ref="B2325" ca="1">INDEX(Inventario!B:B, RANDBETWEEN(1, COUNTA(Inventario!B:B)))</f>
        <v>Monitor Dell UltraSharp 27</v>
      </c>
      <c r="C2325">
        <f t="shared" ca="1" si="36"/>
        <v>2</v>
      </c>
      <c r="D2325" s="5">
        <f ca="1">_xlfn.XLOOKUP(Tabla2[[#This Row],[Producto]],Table1[Nombre de Producto],Table1[Precio Unitario])</f>
        <v>8750</v>
      </c>
      <c r="E2325" s="5">
        <f ca="1">Tabla2[[#This Row],[Cantidad Vendida]]*Tabla2[[#This Row],[Precio Unitario]]</f>
        <v>17500</v>
      </c>
    </row>
    <row r="2326" spans="1:5">
      <c r="A2326" s="6">
        <v>45256</v>
      </c>
      <c r="B2326" t="str" cm="1">
        <f t="array" aca="1" ref="B2326" ca="1">INDEX(Inventario!B:B, RANDBETWEEN(1, COUNTA(Inventario!B:B)))</f>
        <v>Nombre de Producto</v>
      </c>
      <c r="C2326">
        <f t="shared" ca="1" si="36"/>
        <v>5</v>
      </c>
      <c r="D2326" s="5" t="e">
        <f ca="1">_xlfn.XLOOKUP(Tabla2[[#This Row],[Producto]],Table1[Nombre de Producto],Table1[Precio Unitario])</f>
        <v>#N/A</v>
      </c>
      <c r="E2326" s="5" t="e">
        <f ca="1">Tabla2[[#This Row],[Cantidad Vendida]]*Tabla2[[#This Row],[Precio Unitario]]</f>
        <v>#N/A</v>
      </c>
    </row>
    <row r="2327" spans="1:5">
      <c r="A2327" s="6">
        <v>45256</v>
      </c>
      <c r="B2327" t="str" cm="1">
        <f t="array" aca="1" ref="B2327" ca="1">INDEX(Inventario!B:B, RANDBETWEEN(1, COUNTA(Inventario!B:B)))</f>
        <v>Ratón Inalámbrico Logitech Pebble M350</v>
      </c>
      <c r="C2327">
        <f t="shared" ca="1" si="36"/>
        <v>10</v>
      </c>
      <c r="D2327" s="5">
        <f ca="1">_xlfn.XLOOKUP(Tabla2[[#This Row],[Producto]],Table1[Nombre de Producto],Table1[Precio Unitario])</f>
        <v>875</v>
      </c>
      <c r="E2327" s="5">
        <f ca="1">Tabla2[[#This Row],[Cantidad Vendida]]*Tabla2[[#This Row],[Precio Unitario]]</f>
        <v>8750</v>
      </c>
    </row>
    <row r="2328" spans="1:5">
      <c r="A2328" s="6">
        <v>45256</v>
      </c>
      <c r="B2328" t="str" cm="1">
        <f t="array" aca="1" ref="B2328" ca="1">INDEX(Inventario!B:B, RANDBETWEEN(1, COUNTA(Inventario!B:B)))</f>
        <v>Monitor ViewSonic VX2776-SMHD</v>
      </c>
      <c r="C2328">
        <f t="shared" ca="1" si="36"/>
        <v>3</v>
      </c>
      <c r="D2328" s="5">
        <f ca="1">_xlfn.XLOOKUP(Tabla2[[#This Row],[Producto]],Table1[Nombre de Producto],Table1[Precio Unitario])</f>
        <v>3150</v>
      </c>
      <c r="E2328" s="5">
        <f ca="1">Tabla2[[#This Row],[Cantidad Vendida]]*Tabla2[[#This Row],[Precio Unitario]]</f>
        <v>9450</v>
      </c>
    </row>
    <row r="2329" spans="1:5">
      <c r="A2329" s="6">
        <v>45256</v>
      </c>
      <c r="B2329" t="str" cm="1">
        <f t="array" aca="1" ref="B2329" ca="1">INDEX(Inventario!B:B, RANDBETWEEN(1, COUNTA(Inventario!B:B)))</f>
        <v>Ratón Inalámbrico Apple Magic Mouse 2</v>
      </c>
      <c r="C2329">
        <f t="shared" ca="1" si="36"/>
        <v>11</v>
      </c>
      <c r="D2329" s="5">
        <f ca="1">_xlfn.XLOOKUP(Tabla2[[#This Row],[Producto]],Table1[Nombre de Producto],Table1[Precio Unitario])</f>
        <v>1400</v>
      </c>
      <c r="E2329" s="5">
        <f ca="1">Tabla2[[#This Row],[Cantidad Vendida]]*Tabla2[[#This Row],[Precio Unitario]]</f>
        <v>15400</v>
      </c>
    </row>
    <row r="2330" spans="1:5">
      <c r="A2330" s="6">
        <v>45256</v>
      </c>
      <c r="B2330" t="str" cm="1">
        <f t="array" aca="1" ref="B2330" ca="1">INDEX(Inventario!B:B, RANDBETWEEN(1, COUNTA(Inventario!B:B)))</f>
        <v>Monitor HP Omen 27i</v>
      </c>
      <c r="C2330">
        <f t="shared" ca="1" si="36"/>
        <v>12</v>
      </c>
      <c r="D2330" s="5">
        <f ca="1">_xlfn.XLOOKUP(Tabla2[[#This Row],[Producto]],Table1[Nombre de Producto],Table1[Precio Unitario])</f>
        <v>8750</v>
      </c>
      <c r="E2330" s="5">
        <f ca="1">Tabla2[[#This Row],[Cantidad Vendida]]*Tabla2[[#This Row],[Precio Unitario]]</f>
        <v>105000</v>
      </c>
    </row>
    <row r="2331" spans="1:5">
      <c r="A2331" s="6">
        <v>45256</v>
      </c>
      <c r="B2331" t="str" cm="1">
        <f t="array" aca="1" ref="B2331" ca="1">INDEX(Inventario!B:B, RANDBETWEEN(1, COUNTA(Inventario!B:B)))</f>
        <v>Auriculares Inalámbricos Sony WH-1000XM4</v>
      </c>
      <c r="C2331">
        <f t="shared" ca="1" si="36"/>
        <v>10</v>
      </c>
      <c r="D2331" s="5">
        <f ca="1">_xlfn.XLOOKUP(Tabla2[[#This Row],[Producto]],Table1[Nombre de Producto],Table1[Precio Unitario])</f>
        <v>6125</v>
      </c>
      <c r="E2331" s="5">
        <f ca="1">Tabla2[[#This Row],[Cantidad Vendida]]*Tabla2[[#This Row],[Precio Unitario]]</f>
        <v>61250</v>
      </c>
    </row>
    <row r="2332" spans="1:5">
      <c r="A2332" s="6">
        <v>45256</v>
      </c>
      <c r="B2332" t="str" cm="1">
        <f t="array" aca="1" ref="B2332" ca="1">INDEX(Inventario!B:B, RANDBETWEEN(1, COUNTA(Inventario!B:B)))</f>
        <v>Monitor Dell S2721QS</v>
      </c>
      <c r="C2332">
        <f t="shared" ca="1" si="36"/>
        <v>10</v>
      </c>
      <c r="D2332" s="5">
        <f ca="1">_xlfn.XLOOKUP(Tabla2[[#This Row],[Producto]],Table1[Nombre de Producto],Table1[Precio Unitario])</f>
        <v>8750</v>
      </c>
      <c r="E2332" s="5">
        <f ca="1">Tabla2[[#This Row],[Cantidad Vendida]]*Tabla2[[#This Row],[Precio Unitario]]</f>
        <v>87500</v>
      </c>
    </row>
    <row r="2333" spans="1:5">
      <c r="A2333" s="6">
        <v>45256</v>
      </c>
      <c r="B2333" t="str" cm="1">
        <f t="array" aca="1" ref="B2333" ca="1">INDEX(Inventario!B:B, RANDBETWEEN(1, COUNTA(Inventario!B:B)))</f>
        <v>Auriculares Bose QuietComfort 35 II</v>
      </c>
      <c r="C2333">
        <f t="shared" ca="1" si="36"/>
        <v>12</v>
      </c>
      <c r="D2333" s="5">
        <f ca="1">_xlfn.XLOOKUP(Tabla2[[#This Row],[Producto]],Table1[Nombre de Producto],Table1[Precio Unitario])</f>
        <v>5250</v>
      </c>
      <c r="E2333" s="5">
        <f ca="1">Tabla2[[#This Row],[Cantidad Vendida]]*Tabla2[[#This Row],[Precio Unitario]]</f>
        <v>63000</v>
      </c>
    </row>
    <row r="2334" spans="1:5">
      <c r="A2334" s="6">
        <v>45256</v>
      </c>
      <c r="B2334" t="str" cm="1">
        <f t="array" aca="1" ref="B2334" ca="1">INDEX(Inventario!B:B, RANDBETWEEN(1, COUNTA(Inventario!B:B)))</f>
        <v>Auriculares Corsair Virtuoso RGB Wireless</v>
      </c>
      <c r="C2334">
        <f t="shared" ca="1" si="36"/>
        <v>11</v>
      </c>
      <c r="D2334" s="5">
        <f ca="1">_xlfn.XLOOKUP(Tabla2[[#This Row],[Producto]],Table1[Nombre de Producto],Table1[Precio Unitario])</f>
        <v>3150</v>
      </c>
      <c r="E2334" s="5">
        <f ca="1">Tabla2[[#This Row],[Cantidad Vendida]]*Tabla2[[#This Row],[Precio Unitario]]</f>
        <v>34650</v>
      </c>
    </row>
    <row r="2335" spans="1:5">
      <c r="A2335" s="6">
        <v>45256</v>
      </c>
      <c r="B2335" t="str" cm="1">
        <f t="array" aca="1" ref="B2335" ca="1">INDEX(Inventario!B:B, RANDBETWEEN(1, COUNTA(Inventario!B:B)))</f>
        <v>Auriculares Plantronics BackBeat PRO 2</v>
      </c>
      <c r="C2335">
        <f t="shared" ca="1" si="36"/>
        <v>4</v>
      </c>
      <c r="D2335" s="5">
        <f ca="1">_xlfn.XLOOKUP(Tabla2[[#This Row],[Producto]],Table1[Nombre de Producto],Table1[Precio Unitario])</f>
        <v>3150</v>
      </c>
      <c r="E2335" s="5">
        <f ca="1">Tabla2[[#This Row],[Cantidad Vendida]]*Tabla2[[#This Row],[Precio Unitario]]</f>
        <v>12600</v>
      </c>
    </row>
    <row r="2336" spans="1:5">
      <c r="A2336" s="6">
        <v>45256</v>
      </c>
      <c r="B2336" t="str" cm="1">
        <f t="array" aca="1" ref="B2336" ca="1">INDEX(Inventario!B:B, RANDBETWEEN(1, COUNTA(Inventario!B:B)))</f>
        <v>Monitor Samsung Odyssey G7</v>
      </c>
      <c r="C2336">
        <f t="shared" ca="1" si="36"/>
        <v>4</v>
      </c>
      <c r="D2336" s="5">
        <f ca="1">_xlfn.XLOOKUP(Tabla2[[#This Row],[Producto]],Table1[Nombre de Producto],Table1[Precio Unitario])</f>
        <v>12250</v>
      </c>
      <c r="E2336" s="5">
        <f ca="1">Tabla2[[#This Row],[Cantidad Vendida]]*Tabla2[[#This Row],[Precio Unitario]]</f>
        <v>49000</v>
      </c>
    </row>
    <row r="2337" spans="1:5">
      <c r="A2337" s="6">
        <v>45256</v>
      </c>
      <c r="B2337" t="str" cm="1">
        <f t="array" aca="1" ref="B2337" ca="1">INDEX(Inventario!B:B, RANDBETWEEN(1, COUNTA(Inventario!B:B)))</f>
        <v>Teclado Mecánico Logitech G915</v>
      </c>
      <c r="C2337">
        <f t="shared" ca="1" si="36"/>
        <v>8</v>
      </c>
      <c r="D2337" s="5">
        <f ca="1">_xlfn.XLOOKUP(Tabla2[[#This Row],[Producto]],Table1[Nombre de Producto],Table1[Precio Unitario])</f>
        <v>4007.5</v>
      </c>
      <c r="E2337" s="5">
        <f ca="1">Tabla2[[#This Row],[Cantidad Vendida]]*Tabla2[[#This Row],[Precio Unitario]]</f>
        <v>32060</v>
      </c>
    </row>
    <row r="2338" spans="1:5">
      <c r="A2338" s="6">
        <v>45256</v>
      </c>
      <c r="B2338" t="str" cm="1">
        <f t="array" aca="1" ref="B2338" ca="1">INDEX(Inventario!B:B, RANDBETWEEN(1, COUNTA(Inventario!B:B)))</f>
        <v>Monitor Gigabyte AORUS FI27Q</v>
      </c>
      <c r="C2338">
        <f t="shared" ca="1" si="36"/>
        <v>4</v>
      </c>
      <c r="D2338" s="5">
        <f ca="1">_xlfn.XLOOKUP(Tabla2[[#This Row],[Producto]],Table1[Nombre de Producto],Table1[Precio Unitario])</f>
        <v>12250</v>
      </c>
      <c r="E2338" s="5">
        <f ca="1">Tabla2[[#This Row],[Cantidad Vendida]]*Tabla2[[#This Row],[Precio Unitario]]</f>
        <v>49000</v>
      </c>
    </row>
    <row r="2339" spans="1:5">
      <c r="A2339" s="6">
        <v>45256</v>
      </c>
      <c r="B2339" t="str" cm="1">
        <f t="array" aca="1" ref="B2339" ca="1">INDEX(Inventario!B:B, RANDBETWEEN(1, COUNTA(Inventario!B:B)))</f>
        <v>Monitor Dell UltraSharp 27</v>
      </c>
      <c r="C2339">
        <f t="shared" ca="1" si="36"/>
        <v>11</v>
      </c>
      <c r="D2339" s="5">
        <f ca="1">_xlfn.XLOOKUP(Tabla2[[#This Row],[Producto]],Table1[Nombre de Producto],Table1[Precio Unitario])</f>
        <v>8750</v>
      </c>
      <c r="E2339" s="5">
        <f ca="1">Tabla2[[#This Row],[Cantidad Vendida]]*Tabla2[[#This Row],[Precio Unitario]]</f>
        <v>96250</v>
      </c>
    </row>
    <row r="2340" spans="1:5">
      <c r="A2340" s="6">
        <v>45256</v>
      </c>
      <c r="B2340" t="str" cm="1">
        <f t="array" aca="1" ref="B2340" ca="1">INDEX(Inventario!B:B, RANDBETWEEN(1, COUNTA(Inventario!B:B)))</f>
        <v>Teclado Numérico Jelly Comb</v>
      </c>
      <c r="C2340">
        <f t="shared" ca="1" si="36"/>
        <v>3</v>
      </c>
      <c r="D2340" s="5">
        <f ca="1">_xlfn.XLOOKUP(Tabla2[[#This Row],[Producto]],Table1[Nombre de Producto],Table1[Precio Unitario])</f>
        <v>525</v>
      </c>
      <c r="E2340" s="5">
        <f ca="1">Tabla2[[#This Row],[Cantidad Vendida]]*Tabla2[[#This Row],[Precio Unitario]]</f>
        <v>1575</v>
      </c>
    </row>
    <row r="2341" spans="1:5">
      <c r="A2341" s="6">
        <v>45256</v>
      </c>
      <c r="B2341" t="str" cm="1">
        <f t="array" aca="1" ref="B2341" ca="1">INDEX(Inventario!B:B, RANDBETWEEN(1, COUNTA(Inventario!B:B)))</f>
        <v>Teclado Numérico Jelly Comb</v>
      </c>
      <c r="C2341">
        <f t="shared" ca="1" si="36"/>
        <v>9</v>
      </c>
      <c r="D2341" s="5">
        <f ca="1">_xlfn.XLOOKUP(Tabla2[[#This Row],[Producto]],Table1[Nombre de Producto],Table1[Precio Unitario])</f>
        <v>525</v>
      </c>
      <c r="E2341" s="5">
        <f ca="1">Tabla2[[#This Row],[Cantidad Vendida]]*Tabla2[[#This Row],[Precio Unitario]]</f>
        <v>4725</v>
      </c>
    </row>
    <row r="2342" spans="1:5">
      <c r="A2342" s="6">
        <v>45263</v>
      </c>
      <c r="B2342" t="str" cm="1">
        <f t="array" aca="1" ref="B2342" ca="1">INDEX(Inventario!B:B, RANDBETWEEN(1, COUNTA(Inventario!B:B)))</f>
        <v>Monitor LG UltraWide</v>
      </c>
      <c r="C2342">
        <f t="shared" ca="1" si="36"/>
        <v>2</v>
      </c>
      <c r="D2342" s="5">
        <f ca="1">_xlfn.XLOOKUP(Tabla2[[#This Row],[Producto]],Table1[Nombre de Producto],Table1[Precio Unitario])</f>
        <v>7000</v>
      </c>
      <c r="E2342" s="5">
        <f ca="1">Tabla2[[#This Row],[Cantidad Vendida]]*Tabla2[[#This Row],[Precio Unitario]]</f>
        <v>14000</v>
      </c>
    </row>
    <row r="2343" spans="1:5">
      <c r="A2343" s="6">
        <v>45263</v>
      </c>
      <c r="B2343" t="str" cm="1">
        <f t="array" aca="1" ref="B2343" ca="1">INDEX(Inventario!B:B, RANDBETWEEN(1, COUNTA(Inventario!B:B)))</f>
        <v>Teclado Numérico Jelly Comb</v>
      </c>
      <c r="C2343">
        <f t="shared" ca="1" si="36"/>
        <v>4</v>
      </c>
      <c r="D2343" s="5">
        <f ca="1">_xlfn.XLOOKUP(Tabla2[[#This Row],[Producto]],Table1[Nombre de Producto],Table1[Precio Unitario])</f>
        <v>525</v>
      </c>
      <c r="E2343" s="5">
        <f ca="1">Tabla2[[#This Row],[Cantidad Vendida]]*Tabla2[[#This Row],[Precio Unitario]]</f>
        <v>2100</v>
      </c>
    </row>
    <row r="2344" spans="1:5">
      <c r="A2344" s="6">
        <v>45263</v>
      </c>
      <c r="B2344" t="str" cm="1">
        <f t="array" aca="1" ref="B2344" ca="1">INDEX(Inventario!B:B, RANDBETWEEN(1, COUNTA(Inventario!B:B)))</f>
        <v>Teclado Mecánico Razer BlackWidow Elite</v>
      </c>
      <c r="C2344">
        <f t="shared" ca="1" si="36"/>
        <v>9</v>
      </c>
      <c r="D2344" s="5">
        <f ca="1">_xlfn.XLOOKUP(Tabla2[[#This Row],[Producto]],Table1[Nombre de Producto],Table1[Precio Unitario])</f>
        <v>2975</v>
      </c>
      <c r="E2344" s="5">
        <f ca="1">Tabla2[[#This Row],[Cantidad Vendida]]*Tabla2[[#This Row],[Precio Unitario]]</f>
        <v>26775</v>
      </c>
    </row>
    <row r="2345" spans="1:5">
      <c r="A2345" s="6">
        <v>45263</v>
      </c>
      <c r="B2345" t="str" cm="1">
        <f t="array" aca="1" ref="B2345" ca="1">INDEX(Inventario!B:B, RANDBETWEEN(1, COUNTA(Inventario!B:B)))</f>
        <v>Ratón Inalámbrico Logitech MX Master 3</v>
      </c>
      <c r="C2345">
        <f t="shared" ca="1" si="36"/>
        <v>8</v>
      </c>
      <c r="D2345" s="5">
        <f ca="1">_xlfn.XLOOKUP(Tabla2[[#This Row],[Producto]],Table1[Nombre de Producto],Table1[Precio Unitario])</f>
        <v>1750</v>
      </c>
      <c r="E2345" s="5">
        <f ca="1">Tabla2[[#This Row],[Cantidad Vendida]]*Tabla2[[#This Row],[Precio Unitario]]</f>
        <v>14000</v>
      </c>
    </row>
    <row r="2346" spans="1:5">
      <c r="A2346" s="6">
        <v>45263</v>
      </c>
      <c r="B2346" t="str" cm="1">
        <f t="array" aca="1" ref="B2346" ca="1">INDEX(Inventario!B:B, RANDBETWEEN(1, COUNTA(Inventario!B:B)))</f>
        <v>Webcam Razer Kiyo</v>
      </c>
      <c r="C2346">
        <f t="shared" ca="1" si="36"/>
        <v>0</v>
      </c>
      <c r="D2346" s="5">
        <f ca="1">_xlfn.XLOOKUP(Tabla2[[#This Row],[Producto]],Table1[Nombre de Producto],Table1[Precio Unitario])</f>
        <v>1750</v>
      </c>
      <c r="E2346" s="5">
        <f ca="1">Tabla2[[#This Row],[Cantidad Vendida]]*Tabla2[[#This Row],[Precio Unitario]]</f>
        <v>0</v>
      </c>
    </row>
    <row r="2347" spans="1:5">
      <c r="A2347" s="6">
        <v>45263</v>
      </c>
      <c r="B2347" t="str" cm="1">
        <f t="array" aca="1" ref="B2347" ca="1">INDEX(Inventario!B:B, RANDBETWEEN(1, COUNTA(Inventario!B:B)))</f>
        <v>Monitor LG UltraWide</v>
      </c>
      <c r="C2347">
        <f t="shared" ca="1" si="36"/>
        <v>3</v>
      </c>
      <c r="D2347" s="5">
        <f ca="1">_xlfn.XLOOKUP(Tabla2[[#This Row],[Producto]],Table1[Nombre de Producto],Table1[Precio Unitario])</f>
        <v>7000</v>
      </c>
      <c r="E2347" s="5">
        <f ca="1">Tabla2[[#This Row],[Cantidad Vendida]]*Tabla2[[#This Row],[Precio Unitario]]</f>
        <v>21000</v>
      </c>
    </row>
    <row r="2348" spans="1:5">
      <c r="A2348" s="6">
        <v>45263</v>
      </c>
      <c r="B2348" t="str" cm="1">
        <f t="array" aca="1" ref="B2348" ca="1">INDEX(Inventario!B:B, RANDBETWEEN(1, COUNTA(Inventario!B:B)))</f>
        <v>Ratón Inalámbrico Logitech Pebble M350</v>
      </c>
      <c r="C2348">
        <f t="shared" ca="1" si="36"/>
        <v>4</v>
      </c>
      <c r="D2348" s="5">
        <f ca="1">_xlfn.XLOOKUP(Tabla2[[#This Row],[Producto]],Table1[Nombre de Producto],Table1[Precio Unitario])</f>
        <v>875</v>
      </c>
      <c r="E2348" s="5">
        <f ca="1">Tabla2[[#This Row],[Cantidad Vendida]]*Tabla2[[#This Row],[Precio Unitario]]</f>
        <v>3500</v>
      </c>
    </row>
    <row r="2349" spans="1:5">
      <c r="A2349" s="6">
        <v>45263</v>
      </c>
      <c r="B2349" t="str" cm="1">
        <f t="array" aca="1" ref="B2349" ca="1">INDEX(Inventario!B:B, RANDBETWEEN(1, COUNTA(Inventario!B:B)))</f>
        <v>Auriculares Logitech G Pro X</v>
      </c>
      <c r="C2349">
        <f t="shared" ca="1" si="36"/>
        <v>5</v>
      </c>
      <c r="D2349" s="5">
        <f ca="1">_xlfn.XLOOKUP(Tabla2[[#This Row],[Producto]],Table1[Nombre de Producto],Table1[Precio Unitario])</f>
        <v>2625</v>
      </c>
      <c r="E2349" s="5">
        <f ca="1">Tabla2[[#This Row],[Cantidad Vendida]]*Tabla2[[#This Row],[Precio Unitario]]</f>
        <v>13125</v>
      </c>
    </row>
    <row r="2350" spans="1:5">
      <c r="A2350" s="6">
        <v>45263</v>
      </c>
      <c r="B2350" t="str" cm="1">
        <f t="array" aca="1" ref="B2350" ca="1">INDEX(Inventario!B:B, RANDBETWEEN(1, COUNTA(Inventario!B:B)))</f>
        <v>Webcam Logitech C920</v>
      </c>
      <c r="C2350">
        <f t="shared" ca="1" si="36"/>
        <v>9</v>
      </c>
      <c r="D2350" s="5">
        <f ca="1">_xlfn.XLOOKUP(Tabla2[[#This Row],[Producto]],Table1[Nombre de Producto],Table1[Precio Unitario])</f>
        <v>1400</v>
      </c>
      <c r="E2350" s="5">
        <f ca="1">Tabla2[[#This Row],[Cantidad Vendida]]*Tabla2[[#This Row],[Precio Unitario]]</f>
        <v>12600</v>
      </c>
    </row>
    <row r="2351" spans="1:5">
      <c r="A2351" s="6">
        <v>45263</v>
      </c>
      <c r="B2351" t="str" cm="1">
        <f t="array" aca="1" ref="B2351" ca="1">INDEX(Inventario!B:B, RANDBETWEEN(1, COUNTA(Inventario!B:B)))</f>
        <v>Teclado Compacto Keychron K2</v>
      </c>
      <c r="C2351">
        <f t="shared" ca="1" si="36"/>
        <v>2</v>
      </c>
      <c r="D2351" s="5">
        <f ca="1">_xlfn.XLOOKUP(Tabla2[[#This Row],[Producto]],Table1[Nombre de Producto],Table1[Precio Unitario])</f>
        <v>1225</v>
      </c>
      <c r="E2351" s="5">
        <f ca="1">Tabla2[[#This Row],[Cantidad Vendida]]*Tabla2[[#This Row],[Precio Unitario]]</f>
        <v>2450</v>
      </c>
    </row>
    <row r="2352" spans="1:5">
      <c r="A2352" s="6">
        <v>45263</v>
      </c>
      <c r="B2352" t="str" cm="1">
        <f t="array" aca="1" ref="B2352" ca="1">INDEX(Inventario!B:B, RANDBETWEEN(1, COUNTA(Inventario!B:B)))</f>
        <v>Auriculares Logitech G Pro X</v>
      </c>
      <c r="C2352">
        <f t="shared" ca="1" si="36"/>
        <v>3</v>
      </c>
      <c r="D2352" s="5">
        <f ca="1">_xlfn.XLOOKUP(Tabla2[[#This Row],[Producto]],Table1[Nombre de Producto],Table1[Precio Unitario])</f>
        <v>2625</v>
      </c>
      <c r="E2352" s="5">
        <f ca="1">Tabla2[[#This Row],[Cantidad Vendida]]*Tabla2[[#This Row],[Precio Unitario]]</f>
        <v>7875</v>
      </c>
    </row>
    <row r="2353" spans="1:5">
      <c r="A2353" s="6">
        <v>45263</v>
      </c>
      <c r="B2353" t="str" cm="1">
        <f t="array" aca="1" ref="B2353" ca="1">INDEX(Inventario!B:B, RANDBETWEEN(1, COUNTA(Inventario!B:B)))</f>
        <v>Ratón Inalámbrico Microsoft Arc</v>
      </c>
      <c r="C2353">
        <f t="shared" ca="1" si="36"/>
        <v>8</v>
      </c>
      <c r="D2353" s="5">
        <f ca="1">_xlfn.XLOOKUP(Tabla2[[#This Row],[Producto]],Table1[Nombre de Producto],Table1[Precio Unitario])</f>
        <v>1050</v>
      </c>
      <c r="E2353" s="5">
        <f ca="1">Tabla2[[#This Row],[Cantidad Vendida]]*Tabla2[[#This Row],[Precio Unitario]]</f>
        <v>8400</v>
      </c>
    </row>
    <row r="2354" spans="1:5">
      <c r="A2354" s="6">
        <v>45263</v>
      </c>
      <c r="B2354" t="str" cm="1">
        <f t="array" aca="1" ref="B2354" ca="1">INDEX(Inventario!B:B, RANDBETWEEN(1, COUNTA(Inventario!B:B)))</f>
        <v>Ratón Inalámbrico Logitech Pebble M350</v>
      </c>
      <c r="C2354">
        <f t="shared" ca="1" si="36"/>
        <v>1</v>
      </c>
      <c r="D2354" s="5">
        <f ca="1">_xlfn.XLOOKUP(Tabla2[[#This Row],[Producto]],Table1[Nombre de Producto],Table1[Precio Unitario])</f>
        <v>875</v>
      </c>
      <c r="E2354" s="5">
        <f ca="1">Tabla2[[#This Row],[Cantidad Vendida]]*Tabla2[[#This Row],[Precio Unitario]]</f>
        <v>875</v>
      </c>
    </row>
    <row r="2355" spans="1:5">
      <c r="A2355" s="6">
        <v>45263</v>
      </c>
      <c r="B2355" t="str" cm="1">
        <f t="array" aca="1" ref="B2355" ca="1">INDEX(Inventario!B:B, RANDBETWEEN(1, COUNTA(Inventario!B:B)))</f>
        <v>Teclado Ergonómico Kinesis Advantage2</v>
      </c>
      <c r="C2355">
        <f t="shared" ca="1" si="36"/>
        <v>1</v>
      </c>
      <c r="D2355" s="5">
        <f ca="1">_xlfn.XLOOKUP(Tabla2[[#This Row],[Producto]],Table1[Nombre de Producto],Table1[Precio Unitario])</f>
        <v>6125</v>
      </c>
      <c r="E2355" s="5">
        <f ca="1">Tabla2[[#This Row],[Cantidad Vendida]]*Tabla2[[#This Row],[Precio Unitario]]</f>
        <v>6125</v>
      </c>
    </row>
    <row r="2356" spans="1:5">
      <c r="A2356" s="6">
        <v>45263</v>
      </c>
      <c r="B2356" t="str" cm="1">
        <f t="array" aca="1" ref="B2356" ca="1">INDEX(Inventario!B:B, RANDBETWEEN(1, COUNTA(Inventario!B:B)))</f>
        <v>Ratón Vertical Ergonomico Anker</v>
      </c>
      <c r="C2356">
        <f t="shared" ca="1" si="36"/>
        <v>2</v>
      </c>
      <c r="D2356" s="5">
        <f ca="1">_xlfn.XLOOKUP(Tabla2[[#This Row],[Producto]],Table1[Nombre de Producto],Table1[Precio Unitario])</f>
        <v>525</v>
      </c>
      <c r="E2356" s="5">
        <f ca="1">Tabla2[[#This Row],[Cantidad Vendida]]*Tabla2[[#This Row],[Precio Unitario]]</f>
        <v>1050</v>
      </c>
    </row>
    <row r="2357" spans="1:5">
      <c r="A2357" s="6">
        <v>45263</v>
      </c>
      <c r="B2357" t="str" cm="1">
        <f t="array" aca="1" ref="B2357" ca="1">INDEX(Inventario!B:B, RANDBETWEEN(1, COUNTA(Inventario!B:B)))</f>
        <v>Teclado Gaming SteelSeries Apex Pro</v>
      </c>
      <c r="C2357">
        <f t="shared" ca="1" si="36"/>
        <v>10</v>
      </c>
      <c r="D2357" s="5">
        <f ca="1">_xlfn.XLOOKUP(Tabla2[[#This Row],[Producto]],Table1[Nombre de Producto],Table1[Precio Unitario])</f>
        <v>3500</v>
      </c>
      <c r="E2357" s="5">
        <f ca="1">Tabla2[[#This Row],[Cantidad Vendida]]*Tabla2[[#This Row],[Precio Unitario]]</f>
        <v>35000</v>
      </c>
    </row>
    <row r="2358" spans="1:5">
      <c r="A2358" s="6">
        <v>45263</v>
      </c>
      <c r="B2358" t="str" cm="1">
        <f t="array" aca="1" ref="B2358" ca="1">INDEX(Inventario!B:B, RANDBETWEEN(1, COUNTA(Inventario!B:B)))</f>
        <v>Auriculares Marshall Major III</v>
      </c>
      <c r="C2358">
        <f t="shared" ca="1" si="36"/>
        <v>6</v>
      </c>
      <c r="D2358" s="5">
        <f ca="1">_xlfn.XLOOKUP(Tabla2[[#This Row],[Producto]],Table1[Nombre de Producto],Table1[Precio Unitario])</f>
        <v>3150</v>
      </c>
      <c r="E2358" s="5">
        <f ca="1">Tabla2[[#This Row],[Cantidad Vendida]]*Tabla2[[#This Row],[Precio Unitario]]</f>
        <v>18900</v>
      </c>
    </row>
    <row r="2359" spans="1:5">
      <c r="A2359" s="6">
        <v>45263</v>
      </c>
      <c r="B2359" t="str" cm="1">
        <f t="array" aca="1" ref="B2359" ca="1">INDEX(Inventario!B:B, RANDBETWEEN(1, COUNTA(Inventario!B:B)))</f>
        <v>Monitor Dell UltraSharp 27</v>
      </c>
      <c r="C2359">
        <f t="shared" ca="1" si="36"/>
        <v>6</v>
      </c>
      <c r="D2359" s="5">
        <f ca="1">_xlfn.XLOOKUP(Tabla2[[#This Row],[Producto]],Table1[Nombre de Producto],Table1[Precio Unitario])</f>
        <v>8750</v>
      </c>
      <c r="E2359" s="5">
        <f ca="1">Tabla2[[#This Row],[Cantidad Vendida]]*Tabla2[[#This Row],[Precio Unitario]]</f>
        <v>52500</v>
      </c>
    </row>
    <row r="2360" spans="1:5">
      <c r="A2360" s="6">
        <v>45263</v>
      </c>
      <c r="B2360" t="str" cm="1">
        <f t="array" aca="1" ref="B2360" ca="1">INDEX(Inventario!B:B, RANDBETWEEN(1, COUNTA(Inventario!B:B)))</f>
        <v>Monitor Acer Predator X27</v>
      </c>
      <c r="C2360">
        <f t="shared" ca="1" si="36"/>
        <v>0</v>
      </c>
      <c r="D2360" s="5">
        <f ca="1">_xlfn.XLOOKUP(Tabla2[[#This Row],[Producto]],Table1[Nombre de Producto],Table1[Precio Unitario])</f>
        <v>21000</v>
      </c>
      <c r="E2360" s="5">
        <f ca="1">Tabla2[[#This Row],[Cantidad Vendida]]*Tabla2[[#This Row],[Precio Unitario]]</f>
        <v>0</v>
      </c>
    </row>
    <row r="2361" spans="1:5">
      <c r="A2361" s="6">
        <v>45263</v>
      </c>
      <c r="B2361" t="str" cm="1">
        <f t="array" aca="1" ref="B2361" ca="1">INDEX(Inventario!B:B, RANDBETWEEN(1, COUNTA(Inventario!B:B)))</f>
        <v>Auriculares Beyerdynamic DT 990 Pro</v>
      </c>
      <c r="C2361">
        <f t="shared" ca="1" si="36"/>
        <v>1</v>
      </c>
      <c r="D2361" s="5">
        <f ca="1">_xlfn.XLOOKUP(Tabla2[[#This Row],[Producto]],Table1[Nombre de Producto],Table1[Precio Unitario])</f>
        <v>6125</v>
      </c>
      <c r="E2361" s="5">
        <f ca="1">Tabla2[[#This Row],[Cantidad Vendida]]*Tabla2[[#This Row],[Precio Unitario]]</f>
        <v>6125</v>
      </c>
    </row>
    <row r="2362" spans="1:5">
      <c r="A2362" s="6">
        <v>45263</v>
      </c>
      <c r="B2362" t="str" cm="1">
        <f t="array" aca="1" ref="B2362" ca="1">INDEX(Inventario!B:B, RANDBETWEEN(1, COUNTA(Inventario!B:B)))</f>
        <v>Teclado Mecánico Logitech G915</v>
      </c>
      <c r="C2362">
        <f t="shared" ca="1" si="36"/>
        <v>11</v>
      </c>
      <c r="D2362" s="5">
        <f ca="1">_xlfn.XLOOKUP(Tabla2[[#This Row],[Producto]],Table1[Nombre de Producto],Table1[Precio Unitario])</f>
        <v>4007.5</v>
      </c>
      <c r="E2362" s="5">
        <f ca="1">Tabla2[[#This Row],[Cantidad Vendida]]*Tabla2[[#This Row],[Precio Unitario]]</f>
        <v>44082.5</v>
      </c>
    </row>
    <row r="2363" spans="1:5">
      <c r="A2363" s="6">
        <v>45263</v>
      </c>
      <c r="B2363" t="str" cm="1">
        <f t="array" aca="1" ref="B2363" ca="1">INDEX(Inventario!B:B, RANDBETWEEN(1, COUNTA(Inventario!B:B)))</f>
        <v>Teclado Inalámbrico Apple Magic Keyboard</v>
      </c>
      <c r="C2363">
        <f t="shared" ca="1" si="36"/>
        <v>7</v>
      </c>
      <c r="D2363" s="5">
        <f ca="1">_xlfn.XLOOKUP(Tabla2[[#This Row],[Producto]],Table1[Nombre de Producto],Table1[Precio Unitario])</f>
        <v>1750</v>
      </c>
      <c r="E2363" s="5">
        <f ca="1">Tabla2[[#This Row],[Cantidad Vendida]]*Tabla2[[#This Row],[Precio Unitario]]</f>
        <v>12250</v>
      </c>
    </row>
    <row r="2364" spans="1:5">
      <c r="A2364" s="6">
        <v>45263</v>
      </c>
      <c r="B2364" t="str" cm="1">
        <f t="array" aca="1" ref="B2364" ca="1">INDEX(Inventario!B:B, RANDBETWEEN(1, COUNTA(Inventario!B:B)))</f>
        <v>Ratón Gaming SteelSeries Rival 600</v>
      </c>
      <c r="C2364">
        <f t="shared" ca="1" si="36"/>
        <v>7</v>
      </c>
      <c r="D2364" s="5">
        <f ca="1">_xlfn.XLOOKUP(Tabla2[[#This Row],[Producto]],Table1[Nombre de Producto],Table1[Precio Unitario])</f>
        <v>1400</v>
      </c>
      <c r="E2364" s="5">
        <f ca="1">Tabla2[[#This Row],[Cantidad Vendida]]*Tabla2[[#This Row],[Precio Unitario]]</f>
        <v>9800</v>
      </c>
    </row>
    <row r="2365" spans="1:5">
      <c r="A2365" s="6">
        <v>45263</v>
      </c>
      <c r="B2365" t="str" cm="1">
        <f t="array" aca="1" ref="B2365" ca="1">INDEX(Inventario!B:B, RANDBETWEEN(1, COUNTA(Inventario!B:B)))</f>
        <v>Teclado Gamer Razer Huntsman Mini</v>
      </c>
      <c r="C2365">
        <f t="shared" ca="1" si="36"/>
        <v>0</v>
      </c>
      <c r="D2365" s="5">
        <f ca="1">_xlfn.XLOOKUP(Tabla2[[#This Row],[Producto]],Table1[Nombre de Producto],Table1[Precio Unitario])</f>
        <v>2450</v>
      </c>
      <c r="E2365" s="5">
        <f ca="1">Tabla2[[#This Row],[Cantidad Vendida]]*Tabla2[[#This Row],[Precio Unitario]]</f>
        <v>0</v>
      </c>
    </row>
    <row r="2366" spans="1:5">
      <c r="A2366" s="6">
        <v>45263</v>
      </c>
      <c r="B2366" t="str" cm="1">
        <f t="array" aca="1" ref="B2366" ca="1">INDEX(Inventario!B:B, RANDBETWEEN(1, COUNTA(Inventario!B:B)))</f>
        <v>Teclado Inalámbrico Apple Magic Keyboard</v>
      </c>
      <c r="C2366">
        <f t="shared" ca="1" si="36"/>
        <v>5</v>
      </c>
      <c r="D2366" s="5">
        <f ca="1">_xlfn.XLOOKUP(Tabla2[[#This Row],[Producto]],Table1[Nombre de Producto],Table1[Precio Unitario])</f>
        <v>1750</v>
      </c>
      <c r="E2366" s="5">
        <f ca="1">Tabla2[[#This Row],[Cantidad Vendida]]*Tabla2[[#This Row],[Precio Unitario]]</f>
        <v>8750</v>
      </c>
    </row>
    <row r="2367" spans="1:5">
      <c r="A2367" s="6">
        <v>45263</v>
      </c>
      <c r="B2367" t="str" cm="1">
        <f t="array" aca="1" ref="B2367" ca="1">INDEX(Inventario!B:B, RANDBETWEEN(1, COUNTA(Inventario!B:B)))</f>
        <v>Ratón Gaming SteelSeries Rival 600</v>
      </c>
      <c r="C2367">
        <f t="shared" ca="1" si="36"/>
        <v>0</v>
      </c>
      <c r="D2367" s="5">
        <f ca="1">_xlfn.XLOOKUP(Tabla2[[#This Row],[Producto]],Table1[Nombre de Producto],Table1[Precio Unitario])</f>
        <v>1400</v>
      </c>
      <c r="E2367" s="5">
        <f ca="1">Tabla2[[#This Row],[Cantidad Vendida]]*Tabla2[[#This Row],[Precio Unitario]]</f>
        <v>0</v>
      </c>
    </row>
    <row r="2368" spans="1:5">
      <c r="A2368" s="6">
        <v>45263</v>
      </c>
      <c r="B2368" t="str" cm="1">
        <f t="array" aca="1" ref="B2368" ca="1">INDEX(Inventario!B:B, RANDBETWEEN(1, COUNTA(Inventario!B:B)))</f>
        <v>Ratón Inalámbrico Logitech MX Anywhere 2S</v>
      </c>
      <c r="C2368">
        <f t="shared" ca="1" si="36"/>
        <v>8</v>
      </c>
      <c r="D2368" s="5">
        <f ca="1">_xlfn.XLOOKUP(Tabla2[[#This Row],[Producto]],Table1[Nombre de Producto],Table1[Precio Unitario])</f>
        <v>1050</v>
      </c>
      <c r="E2368" s="5">
        <f ca="1">Tabla2[[#This Row],[Cantidad Vendida]]*Tabla2[[#This Row],[Precio Unitario]]</f>
        <v>8400</v>
      </c>
    </row>
    <row r="2369" spans="1:5">
      <c r="A2369" s="6">
        <v>45263</v>
      </c>
      <c r="B2369" t="str" cm="1">
        <f t="array" aca="1" ref="B2369" ca="1">INDEX(Inventario!B:B, RANDBETWEEN(1, COUNTA(Inventario!B:B)))</f>
        <v>Auriculares Plantronics BackBeat PRO 2</v>
      </c>
      <c r="C2369">
        <f t="shared" ca="1" si="36"/>
        <v>6</v>
      </c>
      <c r="D2369" s="5">
        <f ca="1">_xlfn.XLOOKUP(Tabla2[[#This Row],[Producto]],Table1[Nombre de Producto],Table1[Precio Unitario])</f>
        <v>3150</v>
      </c>
      <c r="E2369" s="5">
        <f ca="1">Tabla2[[#This Row],[Cantidad Vendida]]*Tabla2[[#This Row],[Precio Unitario]]</f>
        <v>18900</v>
      </c>
    </row>
    <row r="2370" spans="1:5">
      <c r="A2370" s="6">
        <v>45263</v>
      </c>
      <c r="B2370" t="str" cm="1">
        <f t="array" aca="1" ref="B2370" ca="1">INDEX(Inventario!B:B, RANDBETWEEN(1, COUNTA(Inventario!B:B)))</f>
        <v>Ratón Inalámbrico Logitech Pebble M350</v>
      </c>
      <c r="C2370">
        <f t="shared" ca="1" si="36"/>
        <v>3</v>
      </c>
      <c r="D2370" s="5">
        <f ca="1">_xlfn.XLOOKUP(Tabla2[[#This Row],[Producto]],Table1[Nombre de Producto],Table1[Precio Unitario])</f>
        <v>875</v>
      </c>
      <c r="E2370" s="5">
        <f ca="1">Tabla2[[#This Row],[Cantidad Vendida]]*Tabla2[[#This Row],[Precio Unitario]]</f>
        <v>2625</v>
      </c>
    </row>
    <row r="2371" spans="1:5">
      <c r="A2371" s="6">
        <v>45263</v>
      </c>
      <c r="B2371" t="str" cm="1">
        <f t="array" aca="1" ref="B2371" ca="1">INDEX(Inventario!B:B, RANDBETWEEN(1, COUNTA(Inventario!B:B)))</f>
        <v>Teclado Bluetooth Microsoft Surface</v>
      </c>
      <c r="C2371">
        <f t="shared" ref="C2371:C2434" ca="1" si="37">RANDBETWEEN(0,12)</f>
        <v>10</v>
      </c>
      <c r="D2371" s="5">
        <f ca="1">_xlfn.XLOOKUP(Tabla2[[#This Row],[Producto]],Table1[Nombre de Producto],Table1[Precio Unitario])</f>
        <v>1400</v>
      </c>
      <c r="E2371" s="5">
        <f ca="1">Tabla2[[#This Row],[Cantidad Vendida]]*Tabla2[[#This Row],[Precio Unitario]]</f>
        <v>14000</v>
      </c>
    </row>
    <row r="2372" spans="1:5">
      <c r="A2372" s="6">
        <v>45263</v>
      </c>
      <c r="B2372" t="str" cm="1">
        <f t="array" aca="1" ref="B2372" ca="1">INDEX(Inventario!B:B, RANDBETWEEN(1, COUNTA(Inventario!B:B)))</f>
        <v>Monitor Acer Predator X27</v>
      </c>
      <c r="C2372">
        <f t="shared" ca="1" si="37"/>
        <v>5</v>
      </c>
      <c r="D2372" s="5">
        <f ca="1">_xlfn.XLOOKUP(Tabla2[[#This Row],[Producto]],Table1[Nombre de Producto],Table1[Precio Unitario])</f>
        <v>21000</v>
      </c>
      <c r="E2372" s="5">
        <f ca="1">Tabla2[[#This Row],[Cantidad Vendida]]*Tabla2[[#This Row],[Precio Unitario]]</f>
        <v>105000</v>
      </c>
    </row>
    <row r="2373" spans="1:5">
      <c r="A2373" s="6">
        <v>45263</v>
      </c>
      <c r="B2373" t="str" cm="1">
        <f t="array" aca="1" ref="B2373" ca="1">INDEX(Inventario!B:B, RANDBETWEEN(1, COUNTA(Inventario!B:B)))</f>
        <v>Ratón Vertical Ergonomico Anker</v>
      </c>
      <c r="C2373">
        <f t="shared" ca="1" si="37"/>
        <v>7</v>
      </c>
      <c r="D2373" s="5">
        <f ca="1">_xlfn.XLOOKUP(Tabla2[[#This Row],[Producto]],Table1[Nombre de Producto],Table1[Precio Unitario])</f>
        <v>525</v>
      </c>
      <c r="E2373" s="5">
        <f ca="1">Tabla2[[#This Row],[Cantidad Vendida]]*Tabla2[[#This Row],[Precio Unitario]]</f>
        <v>3675</v>
      </c>
    </row>
    <row r="2374" spans="1:5">
      <c r="A2374" s="6">
        <v>45263</v>
      </c>
      <c r="B2374" t="str" cm="1">
        <f t="array" aca="1" ref="B2374" ca="1">INDEX(Inventario!B:B, RANDBETWEEN(1, COUNTA(Inventario!B:B)))</f>
        <v>Ratón Inalámbrico Logitech Pebble M350</v>
      </c>
      <c r="C2374">
        <f t="shared" ca="1" si="37"/>
        <v>1</v>
      </c>
      <c r="D2374" s="5">
        <f ca="1">_xlfn.XLOOKUP(Tabla2[[#This Row],[Producto]],Table1[Nombre de Producto],Table1[Precio Unitario])</f>
        <v>875</v>
      </c>
      <c r="E2374" s="5">
        <f ca="1">Tabla2[[#This Row],[Cantidad Vendida]]*Tabla2[[#This Row],[Precio Unitario]]</f>
        <v>875</v>
      </c>
    </row>
    <row r="2375" spans="1:5">
      <c r="A2375" s="6">
        <v>45263</v>
      </c>
      <c r="B2375" t="str" cm="1">
        <f t="array" aca="1" ref="B2375" ca="1">INDEX(Inventario!B:B, RANDBETWEEN(1, COUNTA(Inventario!B:B)))</f>
        <v>Auriculares Corsair Virtuoso RGB Wireless</v>
      </c>
      <c r="C2375">
        <f t="shared" ca="1" si="37"/>
        <v>4</v>
      </c>
      <c r="D2375" s="5">
        <f ca="1">_xlfn.XLOOKUP(Tabla2[[#This Row],[Producto]],Table1[Nombre de Producto],Table1[Precio Unitario])</f>
        <v>3150</v>
      </c>
      <c r="E2375" s="5">
        <f ca="1">Tabla2[[#This Row],[Cantidad Vendida]]*Tabla2[[#This Row],[Precio Unitario]]</f>
        <v>12600</v>
      </c>
    </row>
    <row r="2376" spans="1:5">
      <c r="A2376" s="6">
        <v>45263</v>
      </c>
      <c r="B2376" t="str" cm="1">
        <f t="array" aca="1" ref="B2376" ca="1">INDEX(Inventario!B:B, RANDBETWEEN(1, COUNTA(Inventario!B:B)))</f>
        <v>Ratón Inalámbrico Logitech MX Master 3</v>
      </c>
      <c r="C2376">
        <f t="shared" ca="1" si="37"/>
        <v>9</v>
      </c>
      <c r="D2376" s="5">
        <f ca="1">_xlfn.XLOOKUP(Tabla2[[#This Row],[Producto]],Table1[Nombre de Producto],Table1[Precio Unitario])</f>
        <v>1750</v>
      </c>
      <c r="E2376" s="5">
        <f ca="1">Tabla2[[#This Row],[Cantidad Vendida]]*Tabla2[[#This Row],[Precio Unitario]]</f>
        <v>15750</v>
      </c>
    </row>
    <row r="2377" spans="1:5">
      <c r="A2377" s="6">
        <v>45263</v>
      </c>
      <c r="B2377" t="str" cm="1">
        <f t="array" aca="1" ref="B2377" ca="1">INDEX(Inventario!B:B, RANDBETWEEN(1, COUNTA(Inventario!B:B)))</f>
        <v>Teclado Gaming SteelSeries Apex Pro</v>
      </c>
      <c r="C2377">
        <f t="shared" ca="1" si="37"/>
        <v>5</v>
      </c>
      <c r="D2377" s="5">
        <f ca="1">_xlfn.XLOOKUP(Tabla2[[#This Row],[Producto]],Table1[Nombre de Producto],Table1[Precio Unitario])</f>
        <v>3500</v>
      </c>
      <c r="E2377" s="5">
        <f ca="1">Tabla2[[#This Row],[Cantidad Vendida]]*Tabla2[[#This Row],[Precio Unitario]]</f>
        <v>17500</v>
      </c>
    </row>
    <row r="2378" spans="1:5">
      <c r="A2378" s="6">
        <v>45263</v>
      </c>
      <c r="B2378" t="str" cm="1">
        <f t="array" aca="1" ref="B2378" ca="1">INDEX(Inventario!B:B, RANDBETWEEN(1, COUNTA(Inventario!B:B)))</f>
        <v>Auriculares Inalámbricos Sony WH-1000XM4</v>
      </c>
      <c r="C2378">
        <f t="shared" ca="1" si="37"/>
        <v>5</v>
      </c>
      <c r="D2378" s="5">
        <f ca="1">_xlfn.XLOOKUP(Tabla2[[#This Row],[Producto]],Table1[Nombre de Producto],Table1[Precio Unitario])</f>
        <v>6125</v>
      </c>
      <c r="E2378" s="5">
        <f ca="1">Tabla2[[#This Row],[Cantidad Vendida]]*Tabla2[[#This Row],[Precio Unitario]]</f>
        <v>30625</v>
      </c>
    </row>
    <row r="2379" spans="1:5">
      <c r="A2379" s="6">
        <v>45263</v>
      </c>
      <c r="B2379" t="str" cm="1">
        <f t="array" aca="1" ref="B2379" ca="1">INDEX(Inventario!B:B, RANDBETWEEN(1, COUNTA(Inventario!B:B)))</f>
        <v>Webcam Razer Kiyo</v>
      </c>
      <c r="C2379">
        <f t="shared" ca="1" si="37"/>
        <v>8</v>
      </c>
      <c r="D2379" s="5">
        <f ca="1">_xlfn.XLOOKUP(Tabla2[[#This Row],[Producto]],Table1[Nombre de Producto],Table1[Precio Unitario])</f>
        <v>1750</v>
      </c>
      <c r="E2379" s="5">
        <f ca="1">Tabla2[[#This Row],[Cantidad Vendida]]*Tabla2[[#This Row],[Precio Unitario]]</f>
        <v>14000</v>
      </c>
    </row>
    <row r="2380" spans="1:5">
      <c r="A2380" s="6">
        <v>45263</v>
      </c>
      <c r="B2380" t="str" cm="1">
        <f t="array" aca="1" ref="B2380" ca="1">INDEX(Inventario!B:B, RANDBETWEEN(1, COUNTA(Inventario!B:B)))</f>
        <v>Teclado Ergonómico Kinesis Advantage2</v>
      </c>
      <c r="C2380">
        <f t="shared" ca="1" si="37"/>
        <v>6</v>
      </c>
      <c r="D2380" s="5">
        <f ca="1">_xlfn.XLOOKUP(Tabla2[[#This Row],[Producto]],Table1[Nombre de Producto],Table1[Precio Unitario])</f>
        <v>6125</v>
      </c>
      <c r="E2380" s="5">
        <f ca="1">Tabla2[[#This Row],[Cantidad Vendida]]*Tabla2[[#This Row],[Precio Unitario]]</f>
        <v>36750</v>
      </c>
    </row>
    <row r="2381" spans="1:5">
      <c r="A2381" s="6">
        <v>45263</v>
      </c>
      <c r="B2381" t="str" cm="1">
        <f t="array" aca="1" ref="B2381" ca="1">INDEX(Inventario!B:B, RANDBETWEEN(1, COUNTA(Inventario!B:B)))</f>
        <v>Auriculares Corsair Virtuoso RGB Wireless</v>
      </c>
      <c r="C2381">
        <f t="shared" ca="1" si="37"/>
        <v>9</v>
      </c>
      <c r="D2381" s="5">
        <f ca="1">_xlfn.XLOOKUP(Tabla2[[#This Row],[Producto]],Table1[Nombre de Producto],Table1[Precio Unitario])</f>
        <v>3150</v>
      </c>
      <c r="E2381" s="5">
        <f ca="1">Tabla2[[#This Row],[Cantidad Vendida]]*Tabla2[[#This Row],[Precio Unitario]]</f>
        <v>28350</v>
      </c>
    </row>
    <row r="2382" spans="1:5">
      <c r="A2382" s="6">
        <v>45263</v>
      </c>
      <c r="B2382" t="str" cm="1">
        <f t="array" aca="1" ref="B2382" ca="1">INDEX(Inventario!B:B, RANDBETWEEN(1, COUNTA(Inventario!B:B)))</f>
        <v>Ratón Inalámbrico Microsoft Arc</v>
      </c>
      <c r="C2382">
        <f t="shared" ca="1" si="37"/>
        <v>0</v>
      </c>
      <c r="D2382" s="5">
        <f ca="1">_xlfn.XLOOKUP(Tabla2[[#This Row],[Producto]],Table1[Nombre de Producto],Table1[Precio Unitario])</f>
        <v>1050</v>
      </c>
      <c r="E2382" s="5">
        <f ca="1">Tabla2[[#This Row],[Cantidad Vendida]]*Tabla2[[#This Row],[Precio Unitario]]</f>
        <v>0</v>
      </c>
    </row>
    <row r="2383" spans="1:5">
      <c r="A2383" s="6">
        <v>45263</v>
      </c>
      <c r="B2383" t="str" cm="1">
        <f t="array" aca="1" ref="B2383" ca="1">INDEX(Inventario!B:B, RANDBETWEEN(1, COUNTA(Inventario!B:B)))</f>
        <v>Teclado Mecánico Das Keyboard 4</v>
      </c>
      <c r="C2383">
        <f t="shared" ca="1" si="37"/>
        <v>10</v>
      </c>
      <c r="D2383" s="5">
        <f ca="1">_xlfn.XLOOKUP(Tabla2[[#This Row],[Producto]],Table1[Nombre de Producto],Table1[Precio Unitario])</f>
        <v>2975</v>
      </c>
      <c r="E2383" s="5">
        <f ca="1">Tabla2[[#This Row],[Cantidad Vendida]]*Tabla2[[#This Row],[Precio Unitario]]</f>
        <v>29750</v>
      </c>
    </row>
    <row r="2384" spans="1:5">
      <c r="A2384" s="6">
        <v>45263</v>
      </c>
      <c r="B2384" t="str" cm="1">
        <f t="array" aca="1" ref="B2384" ca="1">INDEX(Inventario!B:B, RANDBETWEEN(1, COUNTA(Inventario!B:B)))</f>
        <v>Auriculares Audio-Technica ATH-M50x</v>
      </c>
      <c r="C2384">
        <f t="shared" ca="1" si="37"/>
        <v>5</v>
      </c>
      <c r="D2384" s="5">
        <f ca="1">_xlfn.XLOOKUP(Tabla2[[#This Row],[Producto]],Table1[Nombre de Producto],Table1[Precio Unitario])</f>
        <v>2625</v>
      </c>
      <c r="E2384" s="5">
        <f ca="1">Tabla2[[#This Row],[Cantidad Vendida]]*Tabla2[[#This Row],[Precio Unitario]]</f>
        <v>13125</v>
      </c>
    </row>
    <row r="2385" spans="1:5">
      <c r="A2385" s="6">
        <v>45263</v>
      </c>
      <c r="B2385" t="str" cm="1">
        <f t="array" aca="1" ref="B2385" ca="1">INDEX(Inventario!B:B, RANDBETWEEN(1, COUNTA(Inventario!B:B)))</f>
        <v>Teclado Retroiluminado Corsair K70</v>
      </c>
      <c r="C2385">
        <f t="shared" ca="1" si="37"/>
        <v>11</v>
      </c>
      <c r="D2385" s="5">
        <f ca="1">_xlfn.XLOOKUP(Tabla2[[#This Row],[Producto]],Table1[Nombre de Producto],Table1[Precio Unitario])</f>
        <v>2800</v>
      </c>
      <c r="E2385" s="5">
        <f ca="1">Tabla2[[#This Row],[Cantidad Vendida]]*Tabla2[[#This Row],[Precio Unitario]]</f>
        <v>30800</v>
      </c>
    </row>
    <row r="2386" spans="1:5">
      <c r="A2386" s="6">
        <v>45263</v>
      </c>
      <c r="B2386" t="str" cm="1">
        <f t="array" aca="1" ref="B2386" ca="1">INDEX(Inventario!B:B, RANDBETWEEN(1, COUNTA(Inventario!B:B)))</f>
        <v>Ratón Gaming Logitech G502 Hero</v>
      </c>
      <c r="C2386">
        <f t="shared" ca="1" si="37"/>
        <v>12</v>
      </c>
      <c r="D2386" s="5">
        <f ca="1">_xlfn.XLOOKUP(Tabla2[[#This Row],[Producto]],Table1[Nombre de Producto],Table1[Precio Unitario])</f>
        <v>875</v>
      </c>
      <c r="E2386" s="5">
        <f ca="1">Tabla2[[#This Row],[Cantidad Vendida]]*Tabla2[[#This Row],[Precio Unitario]]</f>
        <v>10500</v>
      </c>
    </row>
    <row r="2387" spans="1:5">
      <c r="A2387" s="6">
        <v>45263</v>
      </c>
      <c r="B2387" t="str" cm="1">
        <f t="array" aca="1" ref="B2387" ca="1">INDEX(Inventario!B:B, RANDBETWEEN(1, COUNTA(Inventario!B:B)))</f>
        <v>Teclado Bluetooth Microsoft Surface</v>
      </c>
      <c r="C2387">
        <f t="shared" ca="1" si="37"/>
        <v>7</v>
      </c>
      <c r="D2387" s="5">
        <f ca="1">_xlfn.XLOOKUP(Tabla2[[#This Row],[Producto]],Table1[Nombre de Producto],Table1[Precio Unitario])</f>
        <v>1400</v>
      </c>
      <c r="E2387" s="5">
        <f ca="1">Tabla2[[#This Row],[Cantidad Vendida]]*Tabla2[[#This Row],[Precio Unitario]]</f>
        <v>9800</v>
      </c>
    </row>
    <row r="2388" spans="1:5">
      <c r="A2388" s="6">
        <v>45263</v>
      </c>
      <c r="B2388" t="str" cm="1">
        <f t="array" aca="1" ref="B2388" ca="1">INDEX(Inventario!B:B, RANDBETWEEN(1, COUNTA(Inventario!B:B)))</f>
        <v>Monitor ASUS ROG Swift</v>
      </c>
      <c r="C2388">
        <f t="shared" ca="1" si="37"/>
        <v>2</v>
      </c>
      <c r="D2388" s="5">
        <f ca="1">_xlfn.XLOOKUP(Tabla2[[#This Row],[Producto]],Table1[Nombre de Producto],Table1[Precio Unitario])</f>
        <v>14000</v>
      </c>
      <c r="E2388" s="5">
        <f ca="1">Tabla2[[#This Row],[Cantidad Vendida]]*Tabla2[[#This Row],[Precio Unitario]]</f>
        <v>28000</v>
      </c>
    </row>
    <row r="2389" spans="1:5">
      <c r="A2389" s="6">
        <v>45263</v>
      </c>
      <c r="B2389" t="str" cm="1">
        <f t="array" aca="1" ref="B2389" ca="1">INDEX(Inventario!B:B, RANDBETWEEN(1, COUNTA(Inventario!B:B)))</f>
        <v>Auriculares Beyerdynamic DT 990 Pro</v>
      </c>
      <c r="C2389">
        <f t="shared" ca="1" si="37"/>
        <v>5</v>
      </c>
      <c r="D2389" s="5">
        <f ca="1">_xlfn.XLOOKUP(Tabla2[[#This Row],[Producto]],Table1[Nombre de Producto],Table1[Precio Unitario])</f>
        <v>6125</v>
      </c>
      <c r="E2389" s="5">
        <f ca="1">Tabla2[[#This Row],[Cantidad Vendida]]*Tabla2[[#This Row],[Precio Unitario]]</f>
        <v>30625</v>
      </c>
    </row>
    <row r="2390" spans="1:5">
      <c r="A2390" s="6">
        <v>45263</v>
      </c>
      <c r="B2390" t="str" cm="1">
        <f t="array" aca="1" ref="B2390" ca="1">INDEX(Inventario!B:B, RANDBETWEEN(1, COUNTA(Inventario!B:B)))</f>
        <v>Monitor ASUS ROG Swift</v>
      </c>
      <c r="C2390">
        <f t="shared" ca="1" si="37"/>
        <v>7</v>
      </c>
      <c r="D2390" s="5">
        <f ca="1">_xlfn.XLOOKUP(Tabla2[[#This Row],[Producto]],Table1[Nombre de Producto],Table1[Precio Unitario])</f>
        <v>14000</v>
      </c>
      <c r="E2390" s="5">
        <f ca="1">Tabla2[[#This Row],[Cantidad Vendida]]*Tabla2[[#This Row],[Precio Unitario]]</f>
        <v>98000</v>
      </c>
    </row>
    <row r="2391" spans="1:5">
      <c r="A2391" s="6">
        <v>45263</v>
      </c>
      <c r="B2391" t="str" cm="1">
        <f t="array" aca="1" ref="B2391" ca="1">INDEX(Inventario!B:B, RANDBETWEEN(1, COUNTA(Inventario!B:B)))</f>
        <v>Auriculares Logitech G Pro X</v>
      </c>
      <c r="C2391">
        <f t="shared" ca="1" si="37"/>
        <v>7</v>
      </c>
      <c r="D2391" s="5">
        <f ca="1">_xlfn.XLOOKUP(Tabla2[[#This Row],[Producto]],Table1[Nombre de Producto],Table1[Precio Unitario])</f>
        <v>2625</v>
      </c>
      <c r="E2391" s="5">
        <f ca="1">Tabla2[[#This Row],[Cantidad Vendida]]*Tabla2[[#This Row],[Precio Unitario]]</f>
        <v>18375</v>
      </c>
    </row>
    <row r="2392" spans="1:5">
      <c r="A2392" s="6">
        <v>45263</v>
      </c>
      <c r="B2392" t="str" cm="1">
        <f t="array" aca="1" ref="B2392" ca="1">INDEX(Inventario!B:B, RANDBETWEEN(1, COUNTA(Inventario!B:B)))</f>
        <v>Teclado Bluetooth Microsoft Surface</v>
      </c>
      <c r="C2392">
        <f t="shared" ca="1" si="37"/>
        <v>5</v>
      </c>
      <c r="D2392" s="5">
        <f ca="1">_xlfn.XLOOKUP(Tabla2[[#This Row],[Producto]],Table1[Nombre de Producto],Table1[Precio Unitario])</f>
        <v>1400</v>
      </c>
      <c r="E2392" s="5">
        <f ca="1">Tabla2[[#This Row],[Cantidad Vendida]]*Tabla2[[#This Row],[Precio Unitario]]</f>
        <v>7000</v>
      </c>
    </row>
    <row r="2393" spans="1:5">
      <c r="A2393" s="6">
        <v>45263</v>
      </c>
      <c r="B2393" t="str" cm="1">
        <f t="array" aca="1" ref="B2393" ca="1">INDEX(Inventario!B:B, RANDBETWEEN(1, COUNTA(Inventario!B:B)))</f>
        <v>Teclado Inalámbrico Arteck HB030B</v>
      </c>
      <c r="C2393">
        <f t="shared" ca="1" si="37"/>
        <v>8</v>
      </c>
      <c r="D2393" s="5">
        <f ca="1">_xlfn.XLOOKUP(Tabla2[[#This Row],[Producto]],Table1[Nombre de Producto],Table1[Precio Unitario])</f>
        <v>525</v>
      </c>
      <c r="E2393" s="5">
        <f ca="1">Tabla2[[#This Row],[Cantidad Vendida]]*Tabla2[[#This Row],[Precio Unitario]]</f>
        <v>4200</v>
      </c>
    </row>
    <row r="2394" spans="1:5">
      <c r="A2394" s="6">
        <v>45263</v>
      </c>
      <c r="B2394" t="str" cm="1">
        <f t="array" aca="1" ref="B2394" ca="1">INDEX(Inventario!B:B, RANDBETWEEN(1, COUNTA(Inventario!B:B)))</f>
        <v>Ratón Inalámbrico Logitech Pebble M350</v>
      </c>
      <c r="C2394">
        <f t="shared" ca="1" si="37"/>
        <v>7</v>
      </c>
      <c r="D2394" s="5">
        <f ca="1">_xlfn.XLOOKUP(Tabla2[[#This Row],[Producto]],Table1[Nombre de Producto],Table1[Precio Unitario])</f>
        <v>875</v>
      </c>
      <c r="E2394" s="5">
        <f ca="1">Tabla2[[#This Row],[Cantidad Vendida]]*Tabla2[[#This Row],[Precio Unitario]]</f>
        <v>6125</v>
      </c>
    </row>
    <row r="2395" spans="1:5">
      <c r="A2395" s="6">
        <v>45263</v>
      </c>
      <c r="B2395" t="str" cm="1">
        <f t="array" aca="1" ref="B2395" ca="1">INDEX(Inventario!B:B, RANDBETWEEN(1, COUNTA(Inventario!B:B)))</f>
        <v>Monitor Samsung Odyssey G7</v>
      </c>
      <c r="C2395">
        <f t="shared" ca="1" si="37"/>
        <v>1</v>
      </c>
      <c r="D2395" s="5">
        <f ca="1">_xlfn.XLOOKUP(Tabla2[[#This Row],[Producto]],Table1[Nombre de Producto],Table1[Precio Unitario])</f>
        <v>12250</v>
      </c>
      <c r="E2395" s="5">
        <f ca="1">Tabla2[[#This Row],[Cantidad Vendida]]*Tabla2[[#This Row],[Precio Unitario]]</f>
        <v>12250</v>
      </c>
    </row>
    <row r="2396" spans="1:5">
      <c r="A2396" s="6">
        <v>45263</v>
      </c>
      <c r="B2396" t="str" cm="1">
        <f t="array" aca="1" ref="B2396" ca="1">INDEX(Inventario!B:B, RANDBETWEEN(1, COUNTA(Inventario!B:B)))</f>
        <v>Teclado Mecánico Razer BlackWidow Elite</v>
      </c>
      <c r="C2396">
        <f t="shared" ca="1" si="37"/>
        <v>8</v>
      </c>
      <c r="D2396" s="5">
        <f ca="1">_xlfn.XLOOKUP(Tabla2[[#This Row],[Producto]],Table1[Nombre de Producto],Table1[Precio Unitario])</f>
        <v>2975</v>
      </c>
      <c r="E2396" s="5">
        <f ca="1">Tabla2[[#This Row],[Cantidad Vendida]]*Tabla2[[#This Row],[Precio Unitario]]</f>
        <v>23800</v>
      </c>
    </row>
    <row r="2397" spans="1:5">
      <c r="A2397" s="6">
        <v>45263</v>
      </c>
      <c r="B2397" t="str" cm="1">
        <f t="array" aca="1" ref="B2397" ca="1">INDEX(Inventario!B:B, RANDBETWEEN(1, COUNTA(Inventario!B:B)))</f>
        <v>Teclado Mecánico Das Keyboard 4</v>
      </c>
      <c r="C2397">
        <f t="shared" ca="1" si="37"/>
        <v>1</v>
      </c>
      <c r="D2397" s="5">
        <f ca="1">_xlfn.XLOOKUP(Tabla2[[#This Row],[Producto]],Table1[Nombre de Producto],Table1[Precio Unitario])</f>
        <v>2975</v>
      </c>
      <c r="E2397" s="5">
        <f ca="1">Tabla2[[#This Row],[Cantidad Vendida]]*Tabla2[[#This Row],[Precio Unitario]]</f>
        <v>2975</v>
      </c>
    </row>
    <row r="2398" spans="1:5">
      <c r="A2398" s="6">
        <v>45263</v>
      </c>
      <c r="B2398" t="str" cm="1">
        <f t="array" aca="1" ref="B2398" ca="1">INDEX(Inventario!B:B, RANDBETWEEN(1, COUNTA(Inventario!B:B)))</f>
        <v>Monitor Samsung Odyssey G7</v>
      </c>
      <c r="C2398">
        <f t="shared" ca="1" si="37"/>
        <v>7</v>
      </c>
      <c r="D2398" s="5">
        <f ca="1">_xlfn.XLOOKUP(Tabla2[[#This Row],[Producto]],Table1[Nombre de Producto],Table1[Precio Unitario])</f>
        <v>12250</v>
      </c>
      <c r="E2398" s="5">
        <f ca="1">Tabla2[[#This Row],[Cantidad Vendida]]*Tabla2[[#This Row],[Precio Unitario]]</f>
        <v>85750</v>
      </c>
    </row>
    <row r="2399" spans="1:5">
      <c r="A2399" s="6">
        <v>45263</v>
      </c>
      <c r="B2399" t="str" cm="1">
        <f t="array" aca="1" ref="B2399" ca="1">INDEX(Inventario!B:B, RANDBETWEEN(1, COUNTA(Inventario!B:B)))</f>
        <v>Teclado Mecánico Razer BlackWidow Elite</v>
      </c>
      <c r="C2399">
        <f t="shared" ca="1" si="37"/>
        <v>4</v>
      </c>
      <c r="D2399" s="5">
        <f ca="1">_xlfn.XLOOKUP(Tabla2[[#This Row],[Producto]],Table1[Nombre de Producto],Table1[Precio Unitario])</f>
        <v>2975</v>
      </c>
      <c r="E2399" s="5">
        <f ca="1">Tabla2[[#This Row],[Cantidad Vendida]]*Tabla2[[#This Row],[Precio Unitario]]</f>
        <v>11900</v>
      </c>
    </row>
    <row r="2400" spans="1:5">
      <c r="A2400" s="6">
        <v>45263</v>
      </c>
      <c r="B2400" t="str" cm="1">
        <f t="array" aca="1" ref="B2400" ca="1">INDEX(Inventario!B:B, RANDBETWEEN(1, COUNTA(Inventario!B:B)))</f>
        <v>Auriculares HyperX Cloud II</v>
      </c>
      <c r="C2400">
        <f t="shared" ca="1" si="37"/>
        <v>12</v>
      </c>
      <c r="D2400" s="5">
        <f ca="1">_xlfn.XLOOKUP(Tabla2[[#This Row],[Producto]],Table1[Nombre de Producto],Table1[Precio Unitario])</f>
        <v>1750</v>
      </c>
      <c r="E2400" s="5">
        <f ca="1">Tabla2[[#This Row],[Cantidad Vendida]]*Tabla2[[#This Row],[Precio Unitario]]</f>
        <v>21000</v>
      </c>
    </row>
    <row r="2401" spans="1:5">
      <c r="A2401" s="6">
        <v>45263</v>
      </c>
      <c r="B2401" t="str" cm="1">
        <f t="array" aca="1" ref="B2401" ca="1">INDEX(Inventario!B:B, RANDBETWEEN(1, COUNTA(Inventario!B:B)))</f>
        <v>Auriculares Marshall Major III</v>
      </c>
      <c r="C2401">
        <f t="shared" ca="1" si="37"/>
        <v>4</v>
      </c>
      <c r="D2401" s="5">
        <f ca="1">_xlfn.XLOOKUP(Tabla2[[#This Row],[Producto]],Table1[Nombre de Producto],Table1[Precio Unitario])</f>
        <v>3150</v>
      </c>
      <c r="E2401" s="5">
        <f ca="1">Tabla2[[#This Row],[Cantidad Vendida]]*Tabla2[[#This Row],[Precio Unitario]]</f>
        <v>12600</v>
      </c>
    </row>
    <row r="2402" spans="1:5">
      <c r="A2402" s="6">
        <v>45263</v>
      </c>
      <c r="B2402" t="str" cm="1">
        <f t="array" aca="1" ref="B2402" ca="1">INDEX(Inventario!B:B, RANDBETWEEN(1, COUNTA(Inventario!B:B)))</f>
        <v>Teclado Mecánico Razer BlackWidow Elite</v>
      </c>
      <c r="C2402">
        <f t="shared" ca="1" si="37"/>
        <v>4</v>
      </c>
      <c r="D2402" s="5">
        <f ca="1">_xlfn.XLOOKUP(Tabla2[[#This Row],[Producto]],Table1[Nombre de Producto],Table1[Precio Unitario])</f>
        <v>2975</v>
      </c>
      <c r="E2402" s="5">
        <f ca="1">Tabla2[[#This Row],[Cantidad Vendida]]*Tabla2[[#This Row],[Precio Unitario]]</f>
        <v>11900</v>
      </c>
    </row>
    <row r="2403" spans="1:5">
      <c r="A2403" s="6">
        <v>45263</v>
      </c>
      <c r="B2403" t="str" cm="1">
        <f t="array" aca="1" ref="B2403" ca="1">INDEX(Inventario!B:B, RANDBETWEEN(1, COUNTA(Inventario!B:B)))</f>
        <v>Teclado Bluetooth Microsoft Surface</v>
      </c>
      <c r="C2403">
        <f t="shared" ca="1" si="37"/>
        <v>4</v>
      </c>
      <c r="D2403" s="5">
        <f ca="1">_xlfn.XLOOKUP(Tabla2[[#This Row],[Producto]],Table1[Nombre de Producto],Table1[Precio Unitario])</f>
        <v>1400</v>
      </c>
      <c r="E2403" s="5">
        <f ca="1">Tabla2[[#This Row],[Cantidad Vendida]]*Tabla2[[#This Row],[Precio Unitario]]</f>
        <v>5600</v>
      </c>
    </row>
    <row r="2404" spans="1:5">
      <c r="A2404" s="6">
        <v>45263</v>
      </c>
      <c r="B2404" t="str" cm="1">
        <f t="array" aca="1" ref="B2404" ca="1">INDEX(Inventario!B:B, RANDBETWEEN(1, COUNTA(Inventario!B:B)))</f>
        <v>Ratón Gaming Glorious Model O</v>
      </c>
      <c r="C2404">
        <f t="shared" ca="1" si="37"/>
        <v>0</v>
      </c>
      <c r="D2404" s="5">
        <f ca="1">_xlfn.XLOOKUP(Tabla2[[#This Row],[Producto]],Table1[Nombre de Producto],Table1[Precio Unitario])</f>
        <v>875</v>
      </c>
      <c r="E2404" s="5">
        <f ca="1">Tabla2[[#This Row],[Cantidad Vendida]]*Tabla2[[#This Row],[Precio Unitario]]</f>
        <v>0</v>
      </c>
    </row>
    <row r="2405" spans="1:5">
      <c r="A2405" s="6">
        <v>45263</v>
      </c>
      <c r="B2405" t="str" cm="1">
        <f t="array" aca="1" ref="B2405" ca="1">INDEX(Inventario!B:B, RANDBETWEEN(1, COUNTA(Inventario!B:B)))</f>
        <v>Teclado Inalámbrico Arteck HB030B</v>
      </c>
      <c r="C2405">
        <f t="shared" ca="1" si="37"/>
        <v>2</v>
      </c>
      <c r="D2405" s="5">
        <f ca="1">_xlfn.XLOOKUP(Tabla2[[#This Row],[Producto]],Table1[Nombre de Producto],Table1[Precio Unitario])</f>
        <v>525</v>
      </c>
      <c r="E2405" s="5">
        <f ca="1">Tabla2[[#This Row],[Cantidad Vendida]]*Tabla2[[#This Row],[Precio Unitario]]</f>
        <v>1050</v>
      </c>
    </row>
    <row r="2406" spans="1:5">
      <c r="A2406" s="6">
        <v>45263</v>
      </c>
      <c r="B2406" t="str" cm="1">
        <f t="array" aca="1" ref="B2406" ca="1">INDEX(Inventario!B:B, RANDBETWEEN(1, COUNTA(Inventario!B:B)))</f>
        <v>Monitor HP Omen 27i</v>
      </c>
      <c r="C2406">
        <f t="shared" ca="1" si="37"/>
        <v>10</v>
      </c>
      <c r="D2406" s="5">
        <f ca="1">_xlfn.XLOOKUP(Tabla2[[#This Row],[Producto]],Table1[Nombre de Producto],Table1[Precio Unitario])</f>
        <v>8750</v>
      </c>
      <c r="E2406" s="5">
        <f ca="1">Tabla2[[#This Row],[Cantidad Vendida]]*Tabla2[[#This Row],[Precio Unitario]]</f>
        <v>87500</v>
      </c>
    </row>
    <row r="2407" spans="1:5">
      <c r="A2407" s="6">
        <v>45270</v>
      </c>
      <c r="B2407" t="str" cm="1">
        <f t="array" aca="1" ref="B2407" ca="1">INDEX(Inventario!B:B, RANDBETWEEN(1, COUNTA(Inventario!B:B)))</f>
        <v>Monitor Acer Predator X27</v>
      </c>
      <c r="C2407">
        <f t="shared" ca="1" si="37"/>
        <v>12</v>
      </c>
      <c r="D2407" s="5">
        <f ca="1">_xlfn.XLOOKUP(Tabla2[[#This Row],[Producto]],Table1[Nombre de Producto],Table1[Precio Unitario])</f>
        <v>21000</v>
      </c>
      <c r="E2407" s="5">
        <f ca="1">Tabla2[[#This Row],[Cantidad Vendida]]*Tabla2[[#This Row],[Precio Unitario]]</f>
        <v>252000</v>
      </c>
    </row>
    <row r="2408" spans="1:5">
      <c r="A2408" s="6">
        <v>45270</v>
      </c>
      <c r="B2408" t="str" cm="1">
        <f t="array" aca="1" ref="B2408" ca="1">INDEX(Inventario!B:B, RANDBETWEEN(1, COUNTA(Inventario!B:B)))</f>
        <v>Ratón Gaming SteelSeries Rival 600</v>
      </c>
      <c r="C2408">
        <f t="shared" ca="1" si="37"/>
        <v>10</v>
      </c>
      <c r="D2408" s="5">
        <f ca="1">_xlfn.XLOOKUP(Tabla2[[#This Row],[Producto]],Table1[Nombre de Producto],Table1[Precio Unitario])</f>
        <v>1400</v>
      </c>
      <c r="E2408" s="5">
        <f ca="1">Tabla2[[#This Row],[Cantidad Vendida]]*Tabla2[[#This Row],[Precio Unitario]]</f>
        <v>14000</v>
      </c>
    </row>
    <row r="2409" spans="1:5">
      <c r="A2409" s="6">
        <v>45270</v>
      </c>
      <c r="B2409" t="str" cm="1">
        <f t="array" aca="1" ref="B2409" ca="1">INDEX(Inventario!B:B, RANDBETWEEN(1, COUNTA(Inventario!B:B)))</f>
        <v>Auriculares Marshall Major III</v>
      </c>
      <c r="C2409">
        <f t="shared" ca="1" si="37"/>
        <v>4</v>
      </c>
      <c r="D2409" s="5">
        <f ca="1">_xlfn.XLOOKUP(Tabla2[[#This Row],[Producto]],Table1[Nombre de Producto],Table1[Precio Unitario])</f>
        <v>3150</v>
      </c>
      <c r="E2409" s="5">
        <f ca="1">Tabla2[[#This Row],[Cantidad Vendida]]*Tabla2[[#This Row],[Precio Unitario]]</f>
        <v>12600</v>
      </c>
    </row>
    <row r="2410" spans="1:5">
      <c r="A2410" s="6">
        <v>45270</v>
      </c>
      <c r="B2410" t="str" cm="1">
        <f t="array" aca="1" ref="B2410" ca="1">INDEX(Inventario!B:B, RANDBETWEEN(1, COUNTA(Inventario!B:B)))</f>
        <v>Monitor Acer Predator X27</v>
      </c>
      <c r="C2410">
        <f t="shared" ca="1" si="37"/>
        <v>8</v>
      </c>
      <c r="D2410" s="5">
        <f ca="1">_xlfn.XLOOKUP(Tabla2[[#This Row],[Producto]],Table1[Nombre de Producto],Table1[Precio Unitario])</f>
        <v>21000</v>
      </c>
      <c r="E2410" s="5">
        <f ca="1">Tabla2[[#This Row],[Cantidad Vendida]]*Tabla2[[#This Row],[Precio Unitario]]</f>
        <v>168000</v>
      </c>
    </row>
    <row r="2411" spans="1:5">
      <c r="A2411" s="6">
        <v>45270</v>
      </c>
      <c r="B2411" t="str" cm="1">
        <f t="array" aca="1" ref="B2411" ca="1">INDEX(Inventario!B:B, RANDBETWEEN(1, COUNTA(Inventario!B:B)))</f>
        <v>Teclado Retroiluminado Corsair K70</v>
      </c>
      <c r="C2411">
        <f t="shared" ca="1" si="37"/>
        <v>4</v>
      </c>
      <c r="D2411" s="5">
        <f ca="1">_xlfn.XLOOKUP(Tabla2[[#This Row],[Producto]],Table1[Nombre de Producto],Table1[Precio Unitario])</f>
        <v>2800</v>
      </c>
      <c r="E2411" s="5">
        <f ca="1">Tabla2[[#This Row],[Cantidad Vendida]]*Tabla2[[#This Row],[Precio Unitario]]</f>
        <v>11200</v>
      </c>
    </row>
    <row r="2412" spans="1:5">
      <c r="A2412" s="6">
        <v>45270</v>
      </c>
      <c r="B2412" t="str" cm="1">
        <f t="array" aca="1" ref="B2412" ca="1">INDEX(Inventario!B:B, RANDBETWEEN(1, COUNTA(Inventario!B:B)))</f>
        <v>Monitor Dell UltraSharp 27</v>
      </c>
      <c r="C2412">
        <f t="shared" ca="1" si="37"/>
        <v>3</v>
      </c>
      <c r="D2412" s="5">
        <f ca="1">_xlfn.XLOOKUP(Tabla2[[#This Row],[Producto]],Table1[Nombre de Producto],Table1[Precio Unitario])</f>
        <v>8750</v>
      </c>
      <c r="E2412" s="5">
        <f ca="1">Tabla2[[#This Row],[Cantidad Vendida]]*Tabla2[[#This Row],[Precio Unitario]]</f>
        <v>26250</v>
      </c>
    </row>
    <row r="2413" spans="1:5">
      <c r="A2413" s="6">
        <v>45270</v>
      </c>
      <c r="B2413" t="str" cm="1">
        <f t="array" aca="1" ref="B2413" ca="1">INDEX(Inventario!B:B, RANDBETWEEN(1, COUNTA(Inventario!B:B)))</f>
        <v>Ratón Gaming SteelSeries Rival 600</v>
      </c>
      <c r="C2413">
        <f t="shared" ca="1" si="37"/>
        <v>0</v>
      </c>
      <c r="D2413" s="5">
        <f ca="1">_xlfn.XLOOKUP(Tabla2[[#This Row],[Producto]],Table1[Nombre de Producto],Table1[Precio Unitario])</f>
        <v>1400</v>
      </c>
      <c r="E2413" s="5">
        <f ca="1">Tabla2[[#This Row],[Cantidad Vendida]]*Tabla2[[#This Row],[Precio Unitario]]</f>
        <v>0</v>
      </c>
    </row>
    <row r="2414" spans="1:5">
      <c r="A2414" s="6">
        <v>45270</v>
      </c>
      <c r="B2414" t="str" cm="1">
        <f t="array" aca="1" ref="B2414" ca="1">INDEX(Inventario!B:B, RANDBETWEEN(1, COUNTA(Inventario!B:B)))</f>
        <v>Monitor Gigabyte AORUS FI27Q</v>
      </c>
      <c r="C2414">
        <f t="shared" ca="1" si="37"/>
        <v>4</v>
      </c>
      <c r="D2414" s="5">
        <f ca="1">_xlfn.XLOOKUP(Tabla2[[#This Row],[Producto]],Table1[Nombre de Producto],Table1[Precio Unitario])</f>
        <v>12250</v>
      </c>
      <c r="E2414" s="5">
        <f ca="1">Tabla2[[#This Row],[Cantidad Vendida]]*Tabla2[[#This Row],[Precio Unitario]]</f>
        <v>49000</v>
      </c>
    </row>
    <row r="2415" spans="1:5">
      <c r="A2415" s="6">
        <v>45270</v>
      </c>
      <c r="B2415" t="str" cm="1">
        <f t="array" aca="1" ref="B2415" ca="1">INDEX(Inventario!B:B, RANDBETWEEN(1, COUNTA(Inventario!B:B)))</f>
        <v>Auriculares Logitech G Pro X</v>
      </c>
      <c r="C2415">
        <f t="shared" ca="1" si="37"/>
        <v>12</v>
      </c>
      <c r="D2415" s="5">
        <f ca="1">_xlfn.XLOOKUP(Tabla2[[#This Row],[Producto]],Table1[Nombre de Producto],Table1[Precio Unitario])</f>
        <v>2625</v>
      </c>
      <c r="E2415" s="5">
        <f ca="1">Tabla2[[#This Row],[Cantidad Vendida]]*Tabla2[[#This Row],[Precio Unitario]]</f>
        <v>31500</v>
      </c>
    </row>
    <row r="2416" spans="1:5">
      <c r="A2416" s="6">
        <v>45270</v>
      </c>
      <c r="B2416" t="str" cm="1">
        <f t="array" aca="1" ref="B2416" ca="1">INDEX(Inventario!B:B, RANDBETWEEN(1, COUNTA(Inventario!B:B)))</f>
        <v>Auriculares Sennheiser HD 660 S</v>
      </c>
      <c r="C2416">
        <f t="shared" ca="1" si="37"/>
        <v>8</v>
      </c>
      <c r="D2416" s="5">
        <f ca="1">_xlfn.XLOOKUP(Tabla2[[#This Row],[Producto]],Table1[Nombre de Producto],Table1[Precio Unitario])</f>
        <v>8750</v>
      </c>
      <c r="E2416" s="5">
        <f ca="1">Tabla2[[#This Row],[Cantidad Vendida]]*Tabla2[[#This Row],[Precio Unitario]]</f>
        <v>70000</v>
      </c>
    </row>
    <row r="2417" spans="1:5">
      <c r="A2417" s="6">
        <v>45270</v>
      </c>
      <c r="B2417" t="str" cm="1">
        <f t="array" aca="1" ref="B2417" ca="1">INDEX(Inventario!B:B, RANDBETWEEN(1, COUNTA(Inventario!B:B)))</f>
        <v>Monitor Samsung Odyssey G7</v>
      </c>
      <c r="C2417">
        <f t="shared" ca="1" si="37"/>
        <v>1</v>
      </c>
      <c r="D2417" s="5">
        <f ca="1">_xlfn.XLOOKUP(Tabla2[[#This Row],[Producto]],Table1[Nombre de Producto],Table1[Precio Unitario])</f>
        <v>12250</v>
      </c>
      <c r="E2417" s="5">
        <f ca="1">Tabla2[[#This Row],[Cantidad Vendida]]*Tabla2[[#This Row],[Precio Unitario]]</f>
        <v>12250</v>
      </c>
    </row>
    <row r="2418" spans="1:5">
      <c r="A2418" s="6">
        <v>45270</v>
      </c>
      <c r="B2418" t="str" cm="1">
        <f t="array" aca="1" ref="B2418" ca="1">INDEX(Inventario!B:B, RANDBETWEEN(1, COUNTA(Inventario!B:B)))</f>
        <v>Monitor Philips Brilliance 329P9H</v>
      </c>
      <c r="C2418">
        <f t="shared" ca="1" si="37"/>
        <v>0</v>
      </c>
      <c r="D2418" s="5">
        <f ca="1">_xlfn.XLOOKUP(Tabla2[[#This Row],[Producto]],Table1[Nombre de Producto],Table1[Precio Unitario])</f>
        <v>12250</v>
      </c>
      <c r="E2418" s="5">
        <f ca="1">Tabla2[[#This Row],[Cantidad Vendida]]*Tabla2[[#This Row],[Precio Unitario]]</f>
        <v>0</v>
      </c>
    </row>
    <row r="2419" spans="1:5">
      <c r="A2419" s="6">
        <v>45270</v>
      </c>
      <c r="B2419" t="str" cm="1">
        <f t="array" aca="1" ref="B2419" ca="1">INDEX(Inventario!B:B, RANDBETWEEN(1, COUNTA(Inventario!B:B)))</f>
        <v>Teclado Compacto Keychron K2</v>
      </c>
      <c r="C2419">
        <f t="shared" ca="1" si="37"/>
        <v>8</v>
      </c>
      <c r="D2419" s="5">
        <f ca="1">_xlfn.XLOOKUP(Tabla2[[#This Row],[Producto]],Table1[Nombre de Producto],Table1[Precio Unitario])</f>
        <v>1225</v>
      </c>
      <c r="E2419" s="5">
        <f ca="1">Tabla2[[#This Row],[Cantidad Vendida]]*Tabla2[[#This Row],[Precio Unitario]]</f>
        <v>9800</v>
      </c>
    </row>
    <row r="2420" spans="1:5">
      <c r="A2420" s="6">
        <v>45270</v>
      </c>
      <c r="B2420" t="str" cm="1">
        <f t="array" aca="1" ref="B2420" ca="1">INDEX(Inventario!B:B, RANDBETWEEN(1, COUNTA(Inventario!B:B)))</f>
        <v>Auriculares Sennheiser HD 660 S</v>
      </c>
      <c r="C2420">
        <f t="shared" ca="1" si="37"/>
        <v>6</v>
      </c>
      <c r="D2420" s="5">
        <f ca="1">_xlfn.XLOOKUP(Tabla2[[#This Row],[Producto]],Table1[Nombre de Producto],Table1[Precio Unitario])</f>
        <v>8750</v>
      </c>
      <c r="E2420" s="5">
        <f ca="1">Tabla2[[#This Row],[Cantidad Vendida]]*Tabla2[[#This Row],[Precio Unitario]]</f>
        <v>52500</v>
      </c>
    </row>
    <row r="2421" spans="1:5">
      <c r="A2421" s="6">
        <v>45270</v>
      </c>
      <c r="B2421" t="str" cm="1">
        <f t="array" aca="1" ref="B2421" ca="1">INDEX(Inventario!B:B, RANDBETWEEN(1, COUNTA(Inventario!B:B)))</f>
        <v>Monitor ViewSonic VX2776-SMHD</v>
      </c>
      <c r="C2421">
        <f t="shared" ca="1" si="37"/>
        <v>11</v>
      </c>
      <c r="D2421" s="5">
        <f ca="1">_xlfn.XLOOKUP(Tabla2[[#This Row],[Producto]],Table1[Nombre de Producto],Table1[Precio Unitario])</f>
        <v>3150</v>
      </c>
      <c r="E2421" s="5">
        <f ca="1">Tabla2[[#This Row],[Cantidad Vendida]]*Tabla2[[#This Row],[Precio Unitario]]</f>
        <v>34650</v>
      </c>
    </row>
    <row r="2422" spans="1:5">
      <c r="A2422" s="6">
        <v>45270</v>
      </c>
      <c r="B2422" t="str" cm="1">
        <f t="array" aca="1" ref="B2422" ca="1">INDEX(Inventario!B:B, RANDBETWEEN(1, COUNTA(Inventario!B:B)))</f>
        <v>Monitor Dell S2721QS</v>
      </c>
      <c r="C2422">
        <f t="shared" ca="1" si="37"/>
        <v>0</v>
      </c>
      <c r="D2422" s="5">
        <f ca="1">_xlfn.XLOOKUP(Tabla2[[#This Row],[Producto]],Table1[Nombre de Producto],Table1[Precio Unitario])</f>
        <v>8750</v>
      </c>
      <c r="E2422" s="5">
        <f ca="1">Tabla2[[#This Row],[Cantidad Vendida]]*Tabla2[[#This Row],[Precio Unitario]]</f>
        <v>0</v>
      </c>
    </row>
    <row r="2423" spans="1:5">
      <c r="A2423" s="6">
        <v>45270</v>
      </c>
      <c r="B2423" t="str" cm="1">
        <f t="array" aca="1" ref="B2423" ca="1">INDEX(Inventario!B:B, RANDBETWEEN(1, COUNTA(Inventario!B:B)))</f>
        <v>Teclado Retroiluminado Corsair K70</v>
      </c>
      <c r="C2423">
        <f t="shared" ca="1" si="37"/>
        <v>0</v>
      </c>
      <c r="D2423" s="5">
        <f ca="1">_xlfn.XLOOKUP(Tabla2[[#This Row],[Producto]],Table1[Nombre de Producto],Table1[Precio Unitario])</f>
        <v>2800</v>
      </c>
      <c r="E2423" s="5">
        <f ca="1">Tabla2[[#This Row],[Cantidad Vendida]]*Tabla2[[#This Row],[Precio Unitario]]</f>
        <v>0</v>
      </c>
    </row>
    <row r="2424" spans="1:5">
      <c r="A2424" s="6">
        <v>45270</v>
      </c>
      <c r="B2424" t="str" cm="1">
        <f t="array" aca="1" ref="B2424" ca="1">INDEX(Inventario!B:B, RANDBETWEEN(1, COUNTA(Inventario!B:B)))</f>
        <v>Teclado Inalámbrico Arteck HB030B</v>
      </c>
      <c r="C2424">
        <f t="shared" ca="1" si="37"/>
        <v>4</v>
      </c>
      <c r="D2424" s="5">
        <f ca="1">_xlfn.XLOOKUP(Tabla2[[#This Row],[Producto]],Table1[Nombre de Producto],Table1[Precio Unitario])</f>
        <v>525</v>
      </c>
      <c r="E2424" s="5">
        <f ca="1">Tabla2[[#This Row],[Cantidad Vendida]]*Tabla2[[#This Row],[Precio Unitario]]</f>
        <v>2100</v>
      </c>
    </row>
    <row r="2425" spans="1:5">
      <c r="A2425" s="6">
        <v>45270</v>
      </c>
      <c r="B2425" t="str" cm="1">
        <f t="array" aca="1" ref="B2425" ca="1">INDEX(Inventario!B:B, RANDBETWEEN(1, COUNTA(Inventario!B:B)))</f>
        <v>Teclado Ergonómico Kinesis Advantage2</v>
      </c>
      <c r="C2425">
        <f t="shared" ca="1" si="37"/>
        <v>12</v>
      </c>
      <c r="D2425" s="5">
        <f ca="1">_xlfn.XLOOKUP(Tabla2[[#This Row],[Producto]],Table1[Nombre de Producto],Table1[Precio Unitario])</f>
        <v>6125</v>
      </c>
      <c r="E2425" s="5">
        <f ca="1">Tabla2[[#This Row],[Cantidad Vendida]]*Tabla2[[#This Row],[Precio Unitario]]</f>
        <v>73500</v>
      </c>
    </row>
    <row r="2426" spans="1:5">
      <c r="A2426" s="6">
        <v>45270</v>
      </c>
      <c r="B2426" t="str" cm="1">
        <f t="array" aca="1" ref="B2426" ca="1">INDEX(Inventario!B:B, RANDBETWEEN(1, COUNTA(Inventario!B:B)))</f>
        <v>Auriculares AKG K712 Pro</v>
      </c>
      <c r="C2426">
        <f t="shared" ca="1" si="37"/>
        <v>0</v>
      </c>
      <c r="D2426" s="5">
        <f ca="1">_xlfn.XLOOKUP(Tabla2[[#This Row],[Producto]],Table1[Nombre de Producto],Table1[Precio Unitario])</f>
        <v>6125</v>
      </c>
      <c r="E2426" s="5">
        <f ca="1">Tabla2[[#This Row],[Cantidad Vendida]]*Tabla2[[#This Row],[Precio Unitario]]</f>
        <v>0</v>
      </c>
    </row>
    <row r="2427" spans="1:5">
      <c r="A2427" s="6">
        <v>45270</v>
      </c>
      <c r="B2427" t="str" cm="1">
        <f t="array" aca="1" ref="B2427" ca="1">INDEX(Inventario!B:B, RANDBETWEEN(1, COUNTA(Inventario!B:B)))</f>
        <v>Monitor LG UltraWide</v>
      </c>
      <c r="C2427">
        <f t="shared" ca="1" si="37"/>
        <v>2</v>
      </c>
      <c r="D2427" s="5">
        <f ca="1">_xlfn.XLOOKUP(Tabla2[[#This Row],[Producto]],Table1[Nombre de Producto],Table1[Precio Unitario])</f>
        <v>7000</v>
      </c>
      <c r="E2427" s="5">
        <f ca="1">Tabla2[[#This Row],[Cantidad Vendida]]*Tabla2[[#This Row],[Precio Unitario]]</f>
        <v>14000</v>
      </c>
    </row>
    <row r="2428" spans="1:5">
      <c r="A2428" s="6">
        <v>45270</v>
      </c>
      <c r="B2428" t="str" cm="1">
        <f t="array" aca="1" ref="B2428" ca="1">INDEX(Inventario!B:B, RANDBETWEEN(1, COUNTA(Inventario!B:B)))</f>
        <v>Auriculares Bose QuietComfort 35 II</v>
      </c>
      <c r="C2428">
        <f t="shared" ca="1" si="37"/>
        <v>7</v>
      </c>
      <c r="D2428" s="5">
        <f ca="1">_xlfn.XLOOKUP(Tabla2[[#This Row],[Producto]],Table1[Nombre de Producto],Table1[Precio Unitario])</f>
        <v>5250</v>
      </c>
      <c r="E2428" s="5">
        <f ca="1">Tabla2[[#This Row],[Cantidad Vendida]]*Tabla2[[#This Row],[Precio Unitario]]</f>
        <v>36750</v>
      </c>
    </row>
    <row r="2429" spans="1:5">
      <c r="A2429" s="6">
        <v>45270</v>
      </c>
      <c r="B2429" t="str" cm="1">
        <f t="array" aca="1" ref="B2429" ca="1">INDEX(Inventario!B:B, RANDBETWEEN(1, COUNTA(Inventario!B:B)))</f>
        <v>Nombre de Producto</v>
      </c>
      <c r="C2429">
        <f t="shared" ca="1" si="37"/>
        <v>4</v>
      </c>
      <c r="D2429" s="5" t="e">
        <f ca="1">_xlfn.XLOOKUP(Tabla2[[#This Row],[Producto]],Table1[Nombre de Producto],Table1[Precio Unitario])</f>
        <v>#N/A</v>
      </c>
      <c r="E2429" s="5" t="e">
        <f ca="1">Tabla2[[#This Row],[Cantidad Vendida]]*Tabla2[[#This Row],[Precio Unitario]]</f>
        <v>#N/A</v>
      </c>
    </row>
    <row r="2430" spans="1:5">
      <c r="A2430" s="6">
        <v>45270</v>
      </c>
      <c r="B2430" t="str" cm="1">
        <f t="array" aca="1" ref="B2430" ca="1">INDEX(Inventario!B:B, RANDBETWEEN(1, COUNTA(Inventario!B:B)))</f>
        <v>Webcam Razer Kiyo</v>
      </c>
      <c r="C2430">
        <f t="shared" ca="1" si="37"/>
        <v>10</v>
      </c>
      <c r="D2430" s="5">
        <f ca="1">_xlfn.XLOOKUP(Tabla2[[#This Row],[Producto]],Table1[Nombre de Producto],Table1[Precio Unitario])</f>
        <v>1750</v>
      </c>
      <c r="E2430" s="5">
        <f ca="1">Tabla2[[#This Row],[Cantidad Vendida]]*Tabla2[[#This Row],[Precio Unitario]]</f>
        <v>17500</v>
      </c>
    </row>
    <row r="2431" spans="1:5">
      <c r="A2431" s="6">
        <v>45270</v>
      </c>
      <c r="B2431" t="str" cm="1">
        <f t="array" aca="1" ref="B2431" ca="1">INDEX(Inventario!B:B, RANDBETWEEN(1, COUNTA(Inventario!B:B)))</f>
        <v>Auriculares Plantronics BackBeat PRO 2</v>
      </c>
      <c r="C2431">
        <f t="shared" ca="1" si="37"/>
        <v>6</v>
      </c>
      <c r="D2431" s="5">
        <f ca="1">_xlfn.XLOOKUP(Tabla2[[#This Row],[Producto]],Table1[Nombre de Producto],Table1[Precio Unitario])</f>
        <v>3150</v>
      </c>
      <c r="E2431" s="5">
        <f ca="1">Tabla2[[#This Row],[Cantidad Vendida]]*Tabla2[[#This Row],[Precio Unitario]]</f>
        <v>18900</v>
      </c>
    </row>
    <row r="2432" spans="1:5">
      <c r="A2432" s="6">
        <v>45270</v>
      </c>
      <c r="B2432" t="str" cm="1">
        <f t="array" aca="1" ref="B2432" ca="1">INDEX(Inventario!B:B, RANDBETWEEN(1, COUNTA(Inventario!B:B)))</f>
        <v>Webcam Razer Kiyo</v>
      </c>
      <c r="C2432">
        <f t="shared" ca="1" si="37"/>
        <v>1</v>
      </c>
      <c r="D2432" s="5">
        <f ca="1">_xlfn.XLOOKUP(Tabla2[[#This Row],[Producto]],Table1[Nombre de Producto],Table1[Precio Unitario])</f>
        <v>1750</v>
      </c>
      <c r="E2432" s="5">
        <f ca="1">Tabla2[[#This Row],[Cantidad Vendida]]*Tabla2[[#This Row],[Precio Unitario]]</f>
        <v>1750</v>
      </c>
    </row>
    <row r="2433" spans="1:5">
      <c r="A2433" s="6">
        <v>45270</v>
      </c>
      <c r="B2433" t="str" cm="1">
        <f t="array" aca="1" ref="B2433" ca="1">INDEX(Inventario!B:B, RANDBETWEEN(1, COUNTA(Inventario!B:B)))</f>
        <v>Teclado Retroiluminado Corsair K70</v>
      </c>
      <c r="C2433">
        <f t="shared" ca="1" si="37"/>
        <v>8</v>
      </c>
      <c r="D2433" s="5">
        <f ca="1">_xlfn.XLOOKUP(Tabla2[[#This Row],[Producto]],Table1[Nombre de Producto],Table1[Precio Unitario])</f>
        <v>2800</v>
      </c>
      <c r="E2433" s="5">
        <f ca="1">Tabla2[[#This Row],[Cantidad Vendida]]*Tabla2[[#This Row],[Precio Unitario]]</f>
        <v>22400</v>
      </c>
    </row>
    <row r="2434" spans="1:5">
      <c r="A2434" s="6">
        <v>45270</v>
      </c>
      <c r="B2434" t="str" cm="1">
        <f t="array" aca="1" ref="B2434" ca="1">INDEX(Inventario!B:B, RANDBETWEEN(1, COUNTA(Inventario!B:B)))</f>
        <v>Monitor ViewSonic VX2776-SMHD</v>
      </c>
      <c r="C2434">
        <f t="shared" ca="1" si="37"/>
        <v>11</v>
      </c>
      <c r="D2434" s="5">
        <f ca="1">_xlfn.XLOOKUP(Tabla2[[#This Row],[Producto]],Table1[Nombre de Producto],Table1[Precio Unitario])</f>
        <v>3150</v>
      </c>
      <c r="E2434" s="5">
        <f ca="1">Tabla2[[#This Row],[Cantidad Vendida]]*Tabla2[[#This Row],[Precio Unitario]]</f>
        <v>34650</v>
      </c>
    </row>
    <row r="2435" spans="1:5">
      <c r="A2435" s="6">
        <v>45270</v>
      </c>
      <c r="B2435" t="str" cm="1">
        <f t="array" aca="1" ref="B2435" ca="1">INDEX(Inventario!B:B, RANDBETWEEN(1, COUNTA(Inventario!B:B)))</f>
        <v>Ratón Gaming SteelSeries Rival 600</v>
      </c>
      <c r="C2435">
        <f t="shared" ref="C2435:C2498" ca="1" si="38">RANDBETWEEN(0,12)</f>
        <v>4</v>
      </c>
      <c r="D2435" s="5">
        <f ca="1">_xlfn.XLOOKUP(Tabla2[[#This Row],[Producto]],Table1[Nombre de Producto],Table1[Precio Unitario])</f>
        <v>1400</v>
      </c>
      <c r="E2435" s="5">
        <f ca="1">Tabla2[[#This Row],[Cantidad Vendida]]*Tabla2[[#This Row],[Precio Unitario]]</f>
        <v>5600</v>
      </c>
    </row>
    <row r="2436" spans="1:5">
      <c r="A2436" s="6">
        <v>45270</v>
      </c>
      <c r="B2436" t="str" cm="1">
        <f t="array" aca="1" ref="B2436" ca="1">INDEX(Inventario!B:B, RANDBETWEEN(1, COUNTA(Inventario!B:B)))</f>
        <v>Ratón Gaming SteelSeries Rival 600</v>
      </c>
      <c r="C2436">
        <f t="shared" ca="1" si="38"/>
        <v>4</v>
      </c>
      <c r="D2436" s="5">
        <f ca="1">_xlfn.XLOOKUP(Tabla2[[#This Row],[Producto]],Table1[Nombre de Producto],Table1[Precio Unitario])</f>
        <v>1400</v>
      </c>
      <c r="E2436" s="5">
        <f ca="1">Tabla2[[#This Row],[Cantidad Vendida]]*Tabla2[[#This Row],[Precio Unitario]]</f>
        <v>5600</v>
      </c>
    </row>
    <row r="2437" spans="1:5">
      <c r="A2437" s="6">
        <v>45270</v>
      </c>
      <c r="B2437" t="str" cm="1">
        <f t="array" aca="1" ref="B2437" ca="1">INDEX(Inventario!B:B, RANDBETWEEN(1, COUNTA(Inventario!B:B)))</f>
        <v>Monitor Philips Brilliance 329P9H</v>
      </c>
      <c r="C2437">
        <f t="shared" ca="1" si="38"/>
        <v>2</v>
      </c>
      <c r="D2437" s="5">
        <f ca="1">_xlfn.XLOOKUP(Tabla2[[#This Row],[Producto]],Table1[Nombre de Producto],Table1[Precio Unitario])</f>
        <v>12250</v>
      </c>
      <c r="E2437" s="5">
        <f ca="1">Tabla2[[#This Row],[Cantidad Vendida]]*Tabla2[[#This Row],[Precio Unitario]]</f>
        <v>24500</v>
      </c>
    </row>
    <row r="2438" spans="1:5">
      <c r="A2438" s="6">
        <v>45270</v>
      </c>
      <c r="B2438" t="str" cm="1">
        <f t="array" aca="1" ref="B2438" ca="1">INDEX(Inventario!B:B, RANDBETWEEN(1, COUNTA(Inventario!B:B)))</f>
        <v>Ratón Gaming SteelSeries Rival 600</v>
      </c>
      <c r="C2438">
        <f t="shared" ca="1" si="38"/>
        <v>5</v>
      </c>
      <c r="D2438" s="5">
        <f ca="1">_xlfn.XLOOKUP(Tabla2[[#This Row],[Producto]],Table1[Nombre de Producto],Table1[Precio Unitario])</f>
        <v>1400</v>
      </c>
      <c r="E2438" s="5">
        <f ca="1">Tabla2[[#This Row],[Cantidad Vendida]]*Tabla2[[#This Row],[Precio Unitario]]</f>
        <v>7000</v>
      </c>
    </row>
    <row r="2439" spans="1:5">
      <c r="A2439" s="6">
        <v>45270</v>
      </c>
      <c r="B2439" t="str" cm="1">
        <f t="array" aca="1" ref="B2439" ca="1">INDEX(Inventario!B:B, RANDBETWEEN(1, COUNTA(Inventario!B:B)))</f>
        <v>Monitor BenQ PD3200U</v>
      </c>
      <c r="C2439">
        <f t="shared" ca="1" si="38"/>
        <v>10</v>
      </c>
      <c r="D2439" s="5">
        <f ca="1">_xlfn.XLOOKUP(Tabla2[[#This Row],[Producto]],Table1[Nombre de Producto],Table1[Precio Unitario])</f>
        <v>12250</v>
      </c>
      <c r="E2439" s="5">
        <f ca="1">Tabla2[[#This Row],[Cantidad Vendida]]*Tabla2[[#This Row],[Precio Unitario]]</f>
        <v>122500</v>
      </c>
    </row>
    <row r="2440" spans="1:5">
      <c r="A2440" s="6">
        <v>45270</v>
      </c>
      <c r="B2440" t="str" cm="1">
        <f t="array" aca="1" ref="B2440" ca="1">INDEX(Inventario!B:B, RANDBETWEEN(1, COUNTA(Inventario!B:B)))</f>
        <v>Monitor Acer Predator X27</v>
      </c>
      <c r="C2440">
        <f t="shared" ca="1" si="38"/>
        <v>7</v>
      </c>
      <c r="D2440" s="5">
        <f ca="1">_xlfn.XLOOKUP(Tabla2[[#This Row],[Producto]],Table1[Nombre de Producto],Table1[Precio Unitario])</f>
        <v>21000</v>
      </c>
      <c r="E2440" s="5">
        <f ca="1">Tabla2[[#This Row],[Cantidad Vendida]]*Tabla2[[#This Row],[Precio Unitario]]</f>
        <v>147000</v>
      </c>
    </row>
    <row r="2441" spans="1:5">
      <c r="A2441" s="6">
        <v>45270</v>
      </c>
      <c r="B2441" t="str" cm="1">
        <f t="array" aca="1" ref="B2441" ca="1">INDEX(Inventario!B:B, RANDBETWEEN(1, COUNTA(Inventario!B:B)))</f>
        <v>Monitor HP Omen 27i</v>
      </c>
      <c r="C2441">
        <f t="shared" ca="1" si="38"/>
        <v>11</v>
      </c>
      <c r="D2441" s="5">
        <f ca="1">_xlfn.XLOOKUP(Tabla2[[#This Row],[Producto]],Table1[Nombre de Producto],Table1[Precio Unitario])</f>
        <v>8750</v>
      </c>
      <c r="E2441" s="5">
        <f ca="1">Tabla2[[#This Row],[Cantidad Vendida]]*Tabla2[[#This Row],[Precio Unitario]]</f>
        <v>96250</v>
      </c>
    </row>
    <row r="2442" spans="1:5">
      <c r="A2442" s="6">
        <v>45270</v>
      </c>
      <c r="B2442" t="str" cm="1">
        <f t="array" aca="1" ref="B2442" ca="1">INDEX(Inventario!B:B, RANDBETWEEN(1, COUNTA(Inventario!B:B)))</f>
        <v>Ratón Inalámbrico Microsoft Arc</v>
      </c>
      <c r="C2442">
        <f t="shared" ca="1" si="38"/>
        <v>6</v>
      </c>
      <c r="D2442" s="5">
        <f ca="1">_xlfn.XLOOKUP(Tabla2[[#This Row],[Producto]],Table1[Nombre de Producto],Table1[Precio Unitario])</f>
        <v>1050</v>
      </c>
      <c r="E2442" s="5">
        <f ca="1">Tabla2[[#This Row],[Cantidad Vendida]]*Tabla2[[#This Row],[Precio Unitario]]</f>
        <v>6300</v>
      </c>
    </row>
    <row r="2443" spans="1:5">
      <c r="A2443" s="6">
        <v>45270</v>
      </c>
      <c r="B2443" t="str" cm="1">
        <f t="array" aca="1" ref="B2443" ca="1">INDEX(Inventario!B:B, RANDBETWEEN(1, COUNTA(Inventario!B:B)))</f>
        <v>Ratón Gaming Glorious Model O</v>
      </c>
      <c r="C2443">
        <f t="shared" ca="1" si="38"/>
        <v>0</v>
      </c>
      <c r="D2443" s="5">
        <f ca="1">_xlfn.XLOOKUP(Tabla2[[#This Row],[Producto]],Table1[Nombre de Producto],Table1[Precio Unitario])</f>
        <v>875</v>
      </c>
      <c r="E2443" s="5">
        <f ca="1">Tabla2[[#This Row],[Cantidad Vendida]]*Tabla2[[#This Row],[Precio Unitario]]</f>
        <v>0</v>
      </c>
    </row>
    <row r="2444" spans="1:5">
      <c r="A2444" s="6">
        <v>45270</v>
      </c>
      <c r="B2444" t="str" cm="1">
        <f t="array" aca="1" ref="B2444" ca="1">INDEX(Inventario!B:B, RANDBETWEEN(1, COUNTA(Inventario!B:B)))</f>
        <v>Auriculares Beyerdynamic DT 990 Pro</v>
      </c>
      <c r="C2444">
        <f t="shared" ca="1" si="38"/>
        <v>0</v>
      </c>
      <c r="D2444" s="5">
        <f ca="1">_xlfn.XLOOKUP(Tabla2[[#This Row],[Producto]],Table1[Nombre de Producto],Table1[Precio Unitario])</f>
        <v>6125</v>
      </c>
      <c r="E2444" s="5">
        <f ca="1">Tabla2[[#This Row],[Cantidad Vendida]]*Tabla2[[#This Row],[Precio Unitario]]</f>
        <v>0</v>
      </c>
    </row>
    <row r="2445" spans="1:5">
      <c r="A2445" s="6">
        <v>45270</v>
      </c>
      <c r="B2445" t="str" cm="1">
        <f t="array" aca="1" ref="B2445" ca="1">INDEX(Inventario!B:B, RANDBETWEEN(1, COUNTA(Inventario!B:B)))</f>
        <v>Teclado Mecánico Razer BlackWidow Elite</v>
      </c>
      <c r="C2445">
        <f t="shared" ca="1" si="38"/>
        <v>3</v>
      </c>
      <c r="D2445" s="5">
        <f ca="1">_xlfn.XLOOKUP(Tabla2[[#This Row],[Producto]],Table1[Nombre de Producto],Table1[Precio Unitario])</f>
        <v>2975</v>
      </c>
      <c r="E2445" s="5">
        <f ca="1">Tabla2[[#This Row],[Cantidad Vendida]]*Tabla2[[#This Row],[Precio Unitario]]</f>
        <v>8925</v>
      </c>
    </row>
    <row r="2446" spans="1:5">
      <c r="A2446" s="6">
        <v>45270</v>
      </c>
      <c r="B2446" t="str" cm="1">
        <f t="array" aca="1" ref="B2446" ca="1">INDEX(Inventario!B:B, RANDBETWEEN(1, COUNTA(Inventario!B:B)))</f>
        <v>Ratón Inalámbrico Microsoft Arc</v>
      </c>
      <c r="C2446">
        <f t="shared" ca="1" si="38"/>
        <v>9</v>
      </c>
      <c r="D2446" s="5">
        <f ca="1">_xlfn.XLOOKUP(Tabla2[[#This Row],[Producto]],Table1[Nombre de Producto],Table1[Precio Unitario])</f>
        <v>1050</v>
      </c>
      <c r="E2446" s="5">
        <f ca="1">Tabla2[[#This Row],[Cantidad Vendida]]*Tabla2[[#This Row],[Precio Unitario]]</f>
        <v>9450</v>
      </c>
    </row>
    <row r="2447" spans="1:5">
      <c r="A2447" s="6">
        <v>45270</v>
      </c>
      <c r="B2447" t="str" cm="1">
        <f t="array" aca="1" ref="B2447" ca="1">INDEX(Inventario!B:B, RANDBETWEEN(1, COUNTA(Inventario!B:B)))</f>
        <v>Monitor Gigabyte AORUS FI27Q</v>
      </c>
      <c r="C2447">
        <f t="shared" ca="1" si="38"/>
        <v>3</v>
      </c>
      <c r="D2447" s="5">
        <f ca="1">_xlfn.XLOOKUP(Tabla2[[#This Row],[Producto]],Table1[Nombre de Producto],Table1[Precio Unitario])</f>
        <v>12250</v>
      </c>
      <c r="E2447" s="5">
        <f ca="1">Tabla2[[#This Row],[Cantidad Vendida]]*Tabla2[[#This Row],[Precio Unitario]]</f>
        <v>36750</v>
      </c>
    </row>
    <row r="2448" spans="1:5">
      <c r="A2448" s="6">
        <v>45270</v>
      </c>
      <c r="B2448" t="str" cm="1">
        <f t="array" aca="1" ref="B2448" ca="1">INDEX(Inventario!B:B, RANDBETWEEN(1, COUNTA(Inventario!B:B)))</f>
        <v>Auriculares Marshall Major III</v>
      </c>
      <c r="C2448">
        <f t="shared" ca="1" si="38"/>
        <v>12</v>
      </c>
      <c r="D2448" s="5">
        <f ca="1">_xlfn.XLOOKUP(Tabla2[[#This Row],[Producto]],Table1[Nombre de Producto],Table1[Precio Unitario])</f>
        <v>3150</v>
      </c>
      <c r="E2448" s="5">
        <f ca="1">Tabla2[[#This Row],[Cantidad Vendida]]*Tabla2[[#This Row],[Precio Unitario]]</f>
        <v>37800</v>
      </c>
    </row>
    <row r="2449" spans="1:5">
      <c r="A2449" s="6">
        <v>45270</v>
      </c>
      <c r="B2449" t="str" cm="1">
        <f t="array" aca="1" ref="B2449" ca="1">INDEX(Inventario!B:B, RANDBETWEEN(1, COUNTA(Inventario!B:B)))</f>
        <v>Teclado Mecánico Logitech G915</v>
      </c>
      <c r="C2449">
        <f t="shared" ca="1" si="38"/>
        <v>6</v>
      </c>
      <c r="D2449" s="5">
        <f ca="1">_xlfn.XLOOKUP(Tabla2[[#This Row],[Producto]],Table1[Nombre de Producto],Table1[Precio Unitario])</f>
        <v>4007.5</v>
      </c>
      <c r="E2449" s="5">
        <f ca="1">Tabla2[[#This Row],[Cantidad Vendida]]*Tabla2[[#This Row],[Precio Unitario]]</f>
        <v>24045</v>
      </c>
    </row>
    <row r="2450" spans="1:5">
      <c r="A2450" s="6">
        <v>45270</v>
      </c>
      <c r="B2450" t="str" cm="1">
        <f t="array" aca="1" ref="B2450" ca="1">INDEX(Inventario!B:B, RANDBETWEEN(1, COUNTA(Inventario!B:B)))</f>
        <v>Webcam Logitech C920</v>
      </c>
      <c r="C2450">
        <f t="shared" ca="1" si="38"/>
        <v>8</v>
      </c>
      <c r="D2450" s="5">
        <f ca="1">_xlfn.XLOOKUP(Tabla2[[#This Row],[Producto]],Table1[Nombre de Producto],Table1[Precio Unitario])</f>
        <v>1400</v>
      </c>
      <c r="E2450" s="5">
        <f ca="1">Tabla2[[#This Row],[Cantidad Vendida]]*Tabla2[[#This Row],[Precio Unitario]]</f>
        <v>11200</v>
      </c>
    </row>
    <row r="2451" spans="1:5">
      <c r="A2451" s="6">
        <v>45270</v>
      </c>
      <c r="B2451" t="str" cm="1">
        <f t="array" aca="1" ref="B2451" ca="1">INDEX(Inventario!B:B, RANDBETWEEN(1, COUNTA(Inventario!B:B)))</f>
        <v>Ratón Vertical Ergonomico Anker</v>
      </c>
      <c r="C2451">
        <f t="shared" ca="1" si="38"/>
        <v>12</v>
      </c>
      <c r="D2451" s="5">
        <f ca="1">_xlfn.XLOOKUP(Tabla2[[#This Row],[Producto]],Table1[Nombre de Producto],Table1[Precio Unitario])</f>
        <v>525</v>
      </c>
      <c r="E2451" s="5">
        <f ca="1">Tabla2[[#This Row],[Cantidad Vendida]]*Tabla2[[#This Row],[Precio Unitario]]</f>
        <v>6300</v>
      </c>
    </row>
    <row r="2452" spans="1:5">
      <c r="A2452" s="6">
        <v>45270</v>
      </c>
      <c r="B2452" t="str" cm="1">
        <f t="array" aca="1" ref="B2452" ca="1">INDEX(Inventario!B:B, RANDBETWEEN(1, COUNTA(Inventario!B:B)))</f>
        <v>Monitor Samsung Odyssey G7</v>
      </c>
      <c r="C2452">
        <f t="shared" ca="1" si="38"/>
        <v>11</v>
      </c>
      <c r="D2452" s="5">
        <f ca="1">_xlfn.XLOOKUP(Tabla2[[#This Row],[Producto]],Table1[Nombre de Producto],Table1[Precio Unitario])</f>
        <v>12250</v>
      </c>
      <c r="E2452" s="5">
        <f ca="1">Tabla2[[#This Row],[Cantidad Vendida]]*Tabla2[[#This Row],[Precio Unitario]]</f>
        <v>134750</v>
      </c>
    </row>
    <row r="2453" spans="1:5">
      <c r="A2453" s="6">
        <v>45270</v>
      </c>
      <c r="B2453" t="str" cm="1">
        <f t="array" aca="1" ref="B2453" ca="1">INDEX(Inventario!B:B, RANDBETWEEN(1, COUNTA(Inventario!B:B)))</f>
        <v>Ratón Gaming Glorious Model O</v>
      </c>
      <c r="C2453">
        <f t="shared" ca="1" si="38"/>
        <v>10</v>
      </c>
      <c r="D2453" s="5">
        <f ca="1">_xlfn.XLOOKUP(Tabla2[[#This Row],[Producto]],Table1[Nombre de Producto],Table1[Precio Unitario])</f>
        <v>875</v>
      </c>
      <c r="E2453" s="5">
        <f ca="1">Tabla2[[#This Row],[Cantidad Vendida]]*Tabla2[[#This Row],[Precio Unitario]]</f>
        <v>8750</v>
      </c>
    </row>
    <row r="2454" spans="1:5">
      <c r="A2454" s="6">
        <v>45270</v>
      </c>
      <c r="B2454" t="str" cm="1">
        <f t="array" aca="1" ref="B2454" ca="1">INDEX(Inventario!B:B, RANDBETWEEN(1, COUNTA(Inventario!B:B)))</f>
        <v>Nombre de Producto</v>
      </c>
      <c r="C2454">
        <f t="shared" ca="1" si="38"/>
        <v>1</v>
      </c>
      <c r="D2454" s="5" t="e">
        <f ca="1">_xlfn.XLOOKUP(Tabla2[[#This Row],[Producto]],Table1[Nombre de Producto],Table1[Precio Unitario])</f>
        <v>#N/A</v>
      </c>
      <c r="E2454" s="5" t="e">
        <f ca="1">Tabla2[[#This Row],[Cantidad Vendida]]*Tabla2[[#This Row],[Precio Unitario]]</f>
        <v>#N/A</v>
      </c>
    </row>
    <row r="2455" spans="1:5">
      <c r="A2455" s="6">
        <v>45270</v>
      </c>
      <c r="B2455" t="str" cm="1">
        <f t="array" aca="1" ref="B2455" ca="1">INDEX(Inventario!B:B, RANDBETWEEN(1, COUNTA(Inventario!B:B)))</f>
        <v>Teclado Compacto Keychron K2</v>
      </c>
      <c r="C2455">
        <f t="shared" ca="1" si="38"/>
        <v>6</v>
      </c>
      <c r="D2455" s="5">
        <f ca="1">_xlfn.XLOOKUP(Tabla2[[#This Row],[Producto]],Table1[Nombre de Producto],Table1[Precio Unitario])</f>
        <v>1225</v>
      </c>
      <c r="E2455" s="5">
        <f ca="1">Tabla2[[#This Row],[Cantidad Vendida]]*Tabla2[[#This Row],[Precio Unitario]]</f>
        <v>7350</v>
      </c>
    </row>
    <row r="2456" spans="1:5">
      <c r="A2456" s="6">
        <v>45270</v>
      </c>
      <c r="B2456" t="str" cm="1">
        <f t="array" aca="1" ref="B2456" ca="1">INDEX(Inventario!B:B, RANDBETWEEN(1, COUNTA(Inventario!B:B)))</f>
        <v>Webcam Razer Kiyo</v>
      </c>
      <c r="C2456">
        <f t="shared" ca="1" si="38"/>
        <v>11</v>
      </c>
      <c r="D2456" s="5">
        <f ca="1">_xlfn.XLOOKUP(Tabla2[[#This Row],[Producto]],Table1[Nombre de Producto],Table1[Precio Unitario])</f>
        <v>1750</v>
      </c>
      <c r="E2456" s="5">
        <f ca="1">Tabla2[[#This Row],[Cantidad Vendida]]*Tabla2[[#This Row],[Precio Unitario]]</f>
        <v>19250</v>
      </c>
    </row>
    <row r="2457" spans="1:5">
      <c r="A2457" s="6">
        <v>45270</v>
      </c>
      <c r="B2457" t="str" cm="1">
        <f t="array" aca="1" ref="B2457" ca="1">INDEX(Inventario!B:B, RANDBETWEEN(1, COUNTA(Inventario!B:B)))</f>
        <v>Monitor AOC Agon AG352UCG6</v>
      </c>
      <c r="C2457">
        <f t="shared" ca="1" si="38"/>
        <v>1</v>
      </c>
      <c r="D2457" s="5">
        <f ca="1">_xlfn.XLOOKUP(Tabla2[[#This Row],[Producto]],Table1[Nombre de Producto],Table1[Precio Unitario])</f>
        <v>12250</v>
      </c>
      <c r="E2457" s="5">
        <f ca="1">Tabla2[[#This Row],[Cantidad Vendida]]*Tabla2[[#This Row],[Precio Unitario]]</f>
        <v>12250</v>
      </c>
    </row>
    <row r="2458" spans="1:5">
      <c r="A2458" s="6">
        <v>45270</v>
      </c>
      <c r="B2458" t="str" cm="1">
        <f t="array" aca="1" ref="B2458" ca="1">INDEX(Inventario!B:B, RANDBETWEEN(1, COUNTA(Inventario!B:B)))</f>
        <v>Teclado Numérico Jelly Comb</v>
      </c>
      <c r="C2458">
        <f t="shared" ca="1" si="38"/>
        <v>12</v>
      </c>
      <c r="D2458" s="5">
        <f ca="1">_xlfn.XLOOKUP(Tabla2[[#This Row],[Producto]],Table1[Nombre de Producto],Table1[Precio Unitario])</f>
        <v>525</v>
      </c>
      <c r="E2458" s="5">
        <f ca="1">Tabla2[[#This Row],[Cantidad Vendida]]*Tabla2[[#This Row],[Precio Unitario]]</f>
        <v>6300</v>
      </c>
    </row>
    <row r="2459" spans="1:5">
      <c r="A2459" s="6">
        <v>45270</v>
      </c>
      <c r="B2459" t="str" cm="1">
        <f t="array" aca="1" ref="B2459" ca="1">INDEX(Inventario!B:B, RANDBETWEEN(1, COUNTA(Inventario!B:B)))</f>
        <v>Auriculares Logitech G Pro X</v>
      </c>
      <c r="C2459">
        <f t="shared" ca="1" si="38"/>
        <v>7</v>
      </c>
      <c r="D2459" s="5">
        <f ca="1">_xlfn.XLOOKUP(Tabla2[[#This Row],[Producto]],Table1[Nombre de Producto],Table1[Precio Unitario])</f>
        <v>2625</v>
      </c>
      <c r="E2459" s="5">
        <f ca="1">Tabla2[[#This Row],[Cantidad Vendida]]*Tabla2[[#This Row],[Precio Unitario]]</f>
        <v>18375</v>
      </c>
    </row>
    <row r="2460" spans="1:5">
      <c r="A2460" s="6">
        <v>45270</v>
      </c>
      <c r="B2460" t="str" cm="1">
        <f t="array" aca="1" ref="B2460" ca="1">INDEX(Inventario!B:B, RANDBETWEEN(1, COUNTA(Inventario!B:B)))</f>
        <v>Ratón Inalámbrico Logitech MX Master 3</v>
      </c>
      <c r="C2460">
        <f t="shared" ca="1" si="38"/>
        <v>3</v>
      </c>
      <c r="D2460" s="5">
        <f ca="1">_xlfn.XLOOKUP(Tabla2[[#This Row],[Producto]],Table1[Nombre de Producto],Table1[Precio Unitario])</f>
        <v>1750</v>
      </c>
      <c r="E2460" s="5">
        <f ca="1">Tabla2[[#This Row],[Cantidad Vendida]]*Tabla2[[#This Row],[Precio Unitario]]</f>
        <v>5250</v>
      </c>
    </row>
    <row r="2461" spans="1:5">
      <c r="A2461" s="6">
        <v>45270</v>
      </c>
      <c r="B2461" t="str" cm="1">
        <f t="array" aca="1" ref="B2461" ca="1">INDEX(Inventario!B:B, RANDBETWEEN(1, COUNTA(Inventario!B:B)))</f>
        <v>Monitor Acer Predator X27</v>
      </c>
      <c r="C2461">
        <f t="shared" ca="1" si="38"/>
        <v>11</v>
      </c>
      <c r="D2461" s="5">
        <f ca="1">_xlfn.XLOOKUP(Tabla2[[#This Row],[Producto]],Table1[Nombre de Producto],Table1[Precio Unitario])</f>
        <v>21000</v>
      </c>
      <c r="E2461" s="5">
        <f ca="1">Tabla2[[#This Row],[Cantidad Vendida]]*Tabla2[[#This Row],[Precio Unitario]]</f>
        <v>231000</v>
      </c>
    </row>
    <row r="2462" spans="1:5">
      <c r="A2462" s="6">
        <v>45270</v>
      </c>
      <c r="B2462" t="str" cm="1">
        <f t="array" aca="1" ref="B2462" ca="1">INDEX(Inventario!B:B, RANDBETWEEN(1, COUNTA(Inventario!B:B)))</f>
        <v>Monitor Gigabyte AORUS FI27Q</v>
      </c>
      <c r="C2462">
        <f t="shared" ca="1" si="38"/>
        <v>11</v>
      </c>
      <c r="D2462" s="5">
        <f ca="1">_xlfn.XLOOKUP(Tabla2[[#This Row],[Producto]],Table1[Nombre de Producto],Table1[Precio Unitario])</f>
        <v>12250</v>
      </c>
      <c r="E2462" s="5">
        <f ca="1">Tabla2[[#This Row],[Cantidad Vendida]]*Tabla2[[#This Row],[Precio Unitario]]</f>
        <v>134750</v>
      </c>
    </row>
    <row r="2463" spans="1:5">
      <c r="A2463" s="6">
        <v>45270</v>
      </c>
      <c r="B2463" t="str" cm="1">
        <f t="array" aca="1" ref="B2463" ca="1">INDEX(Inventario!B:B, RANDBETWEEN(1, COUNTA(Inventario!B:B)))</f>
        <v>Auriculares Bose QuietComfort 35 II</v>
      </c>
      <c r="C2463">
        <f t="shared" ca="1" si="38"/>
        <v>7</v>
      </c>
      <c r="D2463" s="5">
        <f ca="1">_xlfn.XLOOKUP(Tabla2[[#This Row],[Producto]],Table1[Nombre de Producto],Table1[Precio Unitario])</f>
        <v>5250</v>
      </c>
      <c r="E2463" s="5">
        <f ca="1">Tabla2[[#This Row],[Cantidad Vendida]]*Tabla2[[#This Row],[Precio Unitario]]</f>
        <v>36750</v>
      </c>
    </row>
    <row r="2464" spans="1:5">
      <c r="A2464" s="6">
        <v>45270</v>
      </c>
      <c r="B2464" t="str" cm="1">
        <f t="array" aca="1" ref="B2464" ca="1">INDEX(Inventario!B:B, RANDBETWEEN(1, COUNTA(Inventario!B:B)))</f>
        <v>Ratón Inalámbrico Apple Magic Mouse 2</v>
      </c>
      <c r="C2464">
        <f t="shared" ca="1" si="38"/>
        <v>7</v>
      </c>
      <c r="D2464" s="5">
        <f ca="1">_xlfn.XLOOKUP(Tabla2[[#This Row],[Producto]],Table1[Nombre de Producto],Table1[Precio Unitario])</f>
        <v>1400</v>
      </c>
      <c r="E2464" s="5">
        <f ca="1">Tabla2[[#This Row],[Cantidad Vendida]]*Tabla2[[#This Row],[Precio Unitario]]</f>
        <v>9800</v>
      </c>
    </row>
    <row r="2465" spans="1:5">
      <c r="A2465" s="6">
        <v>45270</v>
      </c>
      <c r="B2465" t="str" cm="1">
        <f t="array" aca="1" ref="B2465" ca="1">INDEX(Inventario!B:B, RANDBETWEEN(1, COUNTA(Inventario!B:B)))</f>
        <v>Ratón Gaming SteelSeries Rival 600</v>
      </c>
      <c r="C2465">
        <f t="shared" ca="1" si="38"/>
        <v>3</v>
      </c>
      <c r="D2465" s="5">
        <f ca="1">_xlfn.XLOOKUP(Tabla2[[#This Row],[Producto]],Table1[Nombre de Producto],Table1[Precio Unitario])</f>
        <v>1400</v>
      </c>
      <c r="E2465" s="5">
        <f ca="1">Tabla2[[#This Row],[Cantidad Vendida]]*Tabla2[[#This Row],[Precio Unitario]]</f>
        <v>4200</v>
      </c>
    </row>
    <row r="2466" spans="1:5">
      <c r="A2466" s="6">
        <v>45270</v>
      </c>
      <c r="B2466" t="str" cm="1">
        <f t="array" aca="1" ref="B2466" ca="1">INDEX(Inventario!B:B, RANDBETWEEN(1, COUNTA(Inventario!B:B)))</f>
        <v>Ratón Inalámbrico Apple Magic Mouse 2</v>
      </c>
      <c r="C2466">
        <f t="shared" ca="1" si="38"/>
        <v>1</v>
      </c>
      <c r="D2466" s="5">
        <f ca="1">_xlfn.XLOOKUP(Tabla2[[#This Row],[Producto]],Table1[Nombre de Producto],Table1[Precio Unitario])</f>
        <v>1400</v>
      </c>
      <c r="E2466" s="5">
        <f ca="1">Tabla2[[#This Row],[Cantidad Vendida]]*Tabla2[[#This Row],[Precio Unitario]]</f>
        <v>1400</v>
      </c>
    </row>
    <row r="2467" spans="1:5">
      <c r="A2467" s="6">
        <v>45270</v>
      </c>
      <c r="B2467" t="str" cm="1">
        <f t="array" aca="1" ref="B2467" ca="1">INDEX(Inventario!B:B, RANDBETWEEN(1, COUNTA(Inventario!B:B)))</f>
        <v>Auriculares Beyerdynamic DT 990 Pro</v>
      </c>
      <c r="C2467">
        <f t="shared" ca="1" si="38"/>
        <v>9</v>
      </c>
      <c r="D2467" s="5">
        <f ca="1">_xlfn.XLOOKUP(Tabla2[[#This Row],[Producto]],Table1[Nombre de Producto],Table1[Precio Unitario])</f>
        <v>6125</v>
      </c>
      <c r="E2467" s="5">
        <f ca="1">Tabla2[[#This Row],[Cantidad Vendida]]*Tabla2[[#This Row],[Precio Unitario]]</f>
        <v>55125</v>
      </c>
    </row>
    <row r="2468" spans="1:5">
      <c r="A2468" s="6">
        <v>45270</v>
      </c>
      <c r="B2468" t="str" cm="1">
        <f t="array" aca="1" ref="B2468" ca="1">INDEX(Inventario!B:B, RANDBETWEEN(1, COUNTA(Inventario!B:B)))</f>
        <v>Teclado Mecánico Das Keyboard 4</v>
      </c>
      <c r="C2468">
        <f t="shared" ca="1" si="38"/>
        <v>0</v>
      </c>
      <c r="D2468" s="5">
        <f ca="1">_xlfn.XLOOKUP(Tabla2[[#This Row],[Producto]],Table1[Nombre de Producto],Table1[Precio Unitario])</f>
        <v>2975</v>
      </c>
      <c r="E2468" s="5">
        <f ca="1">Tabla2[[#This Row],[Cantidad Vendida]]*Tabla2[[#This Row],[Precio Unitario]]</f>
        <v>0</v>
      </c>
    </row>
    <row r="2469" spans="1:5">
      <c r="A2469" s="6">
        <v>45270</v>
      </c>
      <c r="B2469" t="str" cm="1">
        <f t="array" aca="1" ref="B2469" ca="1">INDEX(Inventario!B:B, RANDBETWEEN(1, COUNTA(Inventario!B:B)))</f>
        <v>Ratón Gaming Logitech G502 Hero</v>
      </c>
      <c r="C2469">
        <f t="shared" ca="1" si="38"/>
        <v>8</v>
      </c>
      <c r="D2469" s="5">
        <f ca="1">_xlfn.XLOOKUP(Tabla2[[#This Row],[Producto]],Table1[Nombre de Producto],Table1[Precio Unitario])</f>
        <v>875</v>
      </c>
      <c r="E2469" s="5">
        <f ca="1">Tabla2[[#This Row],[Cantidad Vendida]]*Tabla2[[#This Row],[Precio Unitario]]</f>
        <v>7000</v>
      </c>
    </row>
    <row r="2470" spans="1:5">
      <c r="A2470" s="6">
        <v>45270</v>
      </c>
      <c r="B2470" t="str" cm="1">
        <f t="array" aca="1" ref="B2470" ca="1">INDEX(Inventario!B:B, RANDBETWEEN(1, COUNTA(Inventario!B:B)))</f>
        <v>Auriculares Bose QuietComfort 35 II</v>
      </c>
      <c r="C2470">
        <f t="shared" ca="1" si="38"/>
        <v>6</v>
      </c>
      <c r="D2470" s="5">
        <f ca="1">_xlfn.XLOOKUP(Tabla2[[#This Row],[Producto]],Table1[Nombre de Producto],Table1[Precio Unitario])</f>
        <v>5250</v>
      </c>
      <c r="E2470" s="5">
        <f ca="1">Tabla2[[#This Row],[Cantidad Vendida]]*Tabla2[[#This Row],[Precio Unitario]]</f>
        <v>31500</v>
      </c>
    </row>
    <row r="2471" spans="1:5">
      <c r="A2471" s="6">
        <v>45270</v>
      </c>
      <c r="B2471" t="str" cm="1">
        <f t="array" aca="1" ref="B2471" ca="1">INDEX(Inventario!B:B, RANDBETWEEN(1, COUNTA(Inventario!B:B)))</f>
        <v>Auriculares Audio-Technica ATH-M50x</v>
      </c>
      <c r="C2471">
        <f t="shared" ca="1" si="38"/>
        <v>0</v>
      </c>
      <c r="D2471" s="5">
        <f ca="1">_xlfn.XLOOKUP(Tabla2[[#This Row],[Producto]],Table1[Nombre de Producto],Table1[Precio Unitario])</f>
        <v>2625</v>
      </c>
      <c r="E2471" s="5">
        <f ca="1">Tabla2[[#This Row],[Cantidad Vendida]]*Tabla2[[#This Row],[Precio Unitario]]</f>
        <v>0</v>
      </c>
    </row>
    <row r="2472" spans="1:5">
      <c r="A2472" s="6">
        <v>45277</v>
      </c>
      <c r="B2472" t="str" cm="1">
        <f t="array" aca="1" ref="B2472" ca="1">INDEX(Inventario!B:B, RANDBETWEEN(1, COUNTA(Inventario!B:B)))</f>
        <v>Ratón Gaming Logitech G502 Hero</v>
      </c>
      <c r="C2472">
        <f t="shared" ca="1" si="38"/>
        <v>6</v>
      </c>
      <c r="D2472" s="5">
        <f ca="1">_xlfn.XLOOKUP(Tabla2[[#This Row],[Producto]],Table1[Nombre de Producto],Table1[Precio Unitario])</f>
        <v>875</v>
      </c>
      <c r="E2472" s="5">
        <f ca="1">Tabla2[[#This Row],[Cantidad Vendida]]*Tabla2[[#This Row],[Precio Unitario]]</f>
        <v>5250</v>
      </c>
    </row>
    <row r="2473" spans="1:5">
      <c r="A2473" s="6">
        <v>45277</v>
      </c>
      <c r="B2473" t="str" cm="1">
        <f t="array" aca="1" ref="B2473" ca="1">INDEX(Inventario!B:B, RANDBETWEEN(1, COUNTA(Inventario!B:B)))</f>
        <v>Webcam Razer Kiyo</v>
      </c>
      <c r="C2473">
        <f t="shared" ca="1" si="38"/>
        <v>2</v>
      </c>
      <c r="D2473" s="5">
        <f ca="1">_xlfn.XLOOKUP(Tabla2[[#This Row],[Producto]],Table1[Nombre de Producto],Table1[Precio Unitario])</f>
        <v>1750</v>
      </c>
      <c r="E2473" s="5">
        <f ca="1">Tabla2[[#This Row],[Cantidad Vendida]]*Tabla2[[#This Row],[Precio Unitario]]</f>
        <v>3500</v>
      </c>
    </row>
    <row r="2474" spans="1:5">
      <c r="A2474" s="6">
        <v>45277</v>
      </c>
      <c r="B2474" t="str" cm="1">
        <f t="array" aca="1" ref="B2474" ca="1">INDEX(Inventario!B:B, RANDBETWEEN(1, COUNTA(Inventario!B:B)))</f>
        <v>Ratón Inalámbrico Logitech Pebble M350</v>
      </c>
      <c r="C2474">
        <f t="shared" ca="1" si="38"/>
        <v>5</v>
      </c>
      <c r="D2474" s="5">
        <f ca="1">_xlfn.XLOOKUP(Tabla2[[#This Row],[Producto]],Table1[Nombre de Producto],Table1[Precio Unitario])</f>
        <v>875</v>
      </c>
      <c r="E2474" s="5">
        <f ca="1">Tabla2[[#This Row],[Cantidad Vendida]]*Tabla2[[#This Row],[Precio Unitario]]</f>
        <v>4375</v>
      </c>
    </row>
    <row r="2475" spans="1:5">
      <c r="A2475" s="6">
        <v>45277</v>
      </c>
      <c r="B2475" t="str" cm="1">
        <f t="array" aca="1" ref="B2475" ca="1">INDEX(Inventario!B:B, RANDBETWEEN(1, COUNTA(Inventario!B:B)))</f>
        <v>Nombre de Producto</v>
      </c>
      <c r="C2475">
        <f t="shared" ca="1" si="38"/>
        <v>2</v>
      </c>
      <c r="D2475" s="5" t="e">
        <f ca="1">_xlfn.XLOOKUP(Tabla2[[#This Row],[Producto]],Table1[Nombre de Producto],Table1[Precio Unitario])</f>
        <v>#N/A</v>
      </c>
      <c r="E2475" s="5" t="e">
        <f ca="1">Tabla2[[#This Row],[Cantidad Vendida]]*Tabla2[[#This Row],[Precio Unitario]]</f>
        <v>#N/A</v>
      </c>
    </row>
    <row r="2476" spans="1:5">
      <c r="A2476" s="6">
        <v>45277</v>
      </c>
      <c r="B2476" t="str" cm="1">
        <f t="array" aca="1" ref="B2476" ca="1">INDEX(Inventario!B:B, RANDBETWEEN(1, COUNTA(Inventario!B:B)))</f>
        <v>Teclado Bluetooth Microsoft Surface</v>
      </c>
      <c r="C2476">
        <f t="shared" ca="1" si="38"/>
        <v>8</v>
      </c>
      <c r="D2476" s="5">
        <f ca="1">_xlfn.XLOOKUP(Tabla2[[#This Row],[Producto]],Table1[Nombre de Producto],Table1[Precio Unitario])</f>
        <v>1400</v>
      </c>
      <c r="E2476" s="5">
        <f ca="1">Tabla2[[#This Row],[Cantidad Vendida]]*Tabla2[[#This Row],[Precio Unitario]]</f>
        <v>11200</v>
      </c>
    </row>
    <row r="2477" spans="1:5">
      <c r="A2477" s="6">
        <v>45277</v>
      </c>
      <c r="B2477" t="str" cm="1">
        <f t="array" aca="1" ref="B2477" ca="1">INDEX(Inventario!B:B, RANDBETWEEN(1, COUNTA(Inventario!B:B)))</f>
        <v>Webcam Razer Kiyo</v>
      </c>
      <c r="C2477">
        <f t="shared" ca="1" si="38"/>
        <v>7</v>
      </c>
      <c r="D2477" s="5">
        <f ca="1">_xlfn.XLOOKUP(Tabla2[[#This Row],[Producto]],Table1[Nombre de Producto],Table1[Precio Unitario])</f>
        <v>1750</v>
      </c>
      <c r="E2477" s="5">
        <f ca="1">Tabla2[[#This Row],[Cantidad Vendida]]*Tabla2[[#This Row],[Precio Unitario]]</f>
        <v>12250</v>
      </c>
    </row>
    <row r="2478" spans="1:5">
      <c r="A2478" s="6">
        <v>45277</v>
      </c>
      <c r="B2478" t="str" cm="1">
        <f t="array" aca="1" ref="B2478" ca="1">INDEX(Inventario!B:B, RANDBETWEEN(1, COUNTA(Inventario!B:B)))</f>
        <v>Nombre de Producto</v>
      </c>
      <c r="C2478">
        <f t="shared" ca="1" si="38"/>
        <v>5</v>
      </c>
      <c r="D2478" s="5" t="e">
        <f ca="1">_xlfn.XLOOKUP(Tabla2[[#This Row],[Producto]],Table1[Nombre de Producto],Table1[Precio Unitario])</f>
        <v>#N/A</v>
      </c>
      <c r="E2478" s="5" t="e">
        <f ca="1">Tabla2[[#This Row],[Cantidad Vendida]]*Tabla2[[#This Row],[Precio Unitario]]</f>
        <v>#N/A</v>
      </c>
    </row>
    <row r="2479" spans="1:5">
      <c r="A2479" s="6">
        <v>45277</v>
      </c>
      <c r="B2479" t="str" cm="1">
        <f t="array" aca="1" ref="B2479" ca="1">INDEX(Inventario!B:B, RANDBETWEEN(1, COUNTA(Inventario!B:B)))</f>
        <v>Monitor AOC Agon AG352UCG6</v>
      </c>
      <c r="C2479">
        <f t="shared" ca="1" si="38"/>
        <v>0</v>
      </c>
      <c r="D2479" s="5">
        <f ca="1">_xlfn.XLOOKUP(Tabla2[[#This Row],[Producto]],Table1[Nombre de Producto],Table1[Precio Unitario])</f>
        <v>12250</v>
      </c>
      <c r="E2479" s="5">
        <f ca="1">Tabla2[[#This Row],[Cantidad Vendida]]*Tabla2[[#This Row],[Precio Unitario]]</f>
        <v>0</v>
      </c>
    </row>
    <row r="2480" spans="1:5">
      <c r="A2480" s="6">
        <v>45277</v>
      </c>
      <c r="B2480" t="str" cm="1">
        <f t="array" aca="1" ref="B2480" ca="1">INDEX(Inventario!B:B, RANDBETWEEN(1, COUNTA(Inventario!B:B)))</f>
        <v>Teclado Inalámbrico Apple Magic Keyboard</v>
      </c>
      <c r="C2480">
        <f t="shared" ca="1" si="38"/>
        <v>9</v>
      </c>
      <c r="D2480" s="5">
        <f ca="1">_xlfn.XLOOKUP(Tabla2[[#This Row],[Producto]],Table1[Nombre de Producto],Table1[Precio Unitario])</f>
        <v>1750</v>
      </c>
      <c r="E2480" s="5">
        <f ca="1">Tabla2[[#This Row],[Cantidad Vendida]]*Tabla2[[#This Row],[Precio Unitario]]</f>
        <v>15750</v>
      </c>
    </row>
    <row r="2481" spans="1:5">
      <c r="A2481" s="6">
        <v>45277</v>
      </c>
      <c r="B2481" t="str" cm="1">
        <f t="array" aca="1" ref="B2481" ca="1">INDEX(Inventario!B:B, RANDBETWEEN(1, COUNTA(Inventario!B:B)))</f>
        <v>Monitor Dell UltraSharp 27</v>
      </c>
      <c r="C2481">
        <f t="shared" ca="1" si="38"/>
        <v>6</v>
      </c>
      <c r="D2481" s="5">
        <f ca="1">_xlfn.XLOOKUP(Tabla2[[#This Row],[Producto]],Table1[Nombre de Producto],Table1[Precio Unitario])</f>
        <v>8750</v>
      </c>
      <c r="E2481" s="5">
        <f ca="1">Tabla2[[#This Row],[Cantidad Vendida]]*Tabla2[[#This Row],[Precio Unitario]]</f>
        <v>52500</v>
      </c>
    </row>
    <row r="2482" spans="1:5">
      <c r="A2482" s="6">
        <v>45277</v>
      </c>
      <c r="B2482" t="str" cm="1">
        <f t="array" aca="1" ref="B2482" ca="1">INDEX(Inventario!B:B, RANDBETWEEN(1, COUNTA(Inventario!B:B)))</f>
        <v>Auriculares Logitech G Pro X</v>
      </c>
      <c r="C2482">
        <f t="shared" ca="1" si="38"/>
        <v>7</v>
      </c>
      <c r="D2482" s="5">
        <f ca="1">_xlfn.XLOOKUP(Tabla2[[#This Row],[Producto]],Table1[Nombre de Producto],Table1[Precio Unitario])</f>
        <v>2625</v>
      </c>
      <c r="E2482" s="5">
        <f ca="1">Tabla2[[#This Row],[Cantidad Vendida]]*Tabla2[[#This Row],[Precio Unitario]]</f>
        <v>18375</v>
      </c>
    </row>
    <row r="2483" spans="1:5">
      <c r="A2483" s="6">
        <v>45277</v>
      </c>
      <c r="B2483" t="str" cm="1">
        <f t="array" aca="1" ref="B2483" ca="1">INDEX(Inventario!B:B, RANDBETWEEN(1, COUNTA(Inventario!B:B)))</f>
        <v>Monitor Dell S2721QS</v>
      </c>
      <c r="C2483">
        <f t="shared" ca="1" si="38"/>
        <v>11</v>
      </c>
      <c r="D2483" s="5">
        <f ca="1">_xlfn.XLOOKUP(Tabla2[[#This Row],[Producto]],Table1[Nombre de Producto],Table1[Precio Unitario])</f>
        <v>8750</v>
      </c>
      <c r="E2483" s="5">
        <f ca="1">Tabla2[[#This Row],[Cantidad Vendida]]*Tabla2[[#This Row],[Precio Unitario]]</f>
        <v>96250</v>
      </c>
    </row>
    <row r="2484" spans="1:5">
      <c r="A2484" s="6">
        <v>45277</v>
      </c>
      <c r="B2484" t="str" cm="1">
        <f t="array" aca="1" ref="B2484" ca="1">INDEX(Inventario!B:B, RANDBETWEEN(1, COUNTA(Inventario!B:B)))</f>
        <v>Teclado Mecánico Razer BlackWidow Elite</v>
      </c>
      <c r="C2484">
        <f t="shared" ca="1" si="38"/>
        <v>11</v>
      </c>
      <c r="D2484" s="5">
        <f ca="1">_xlfn.XLOOKUP(Tabla2[[#This Row],[Producto]],Table1[Nombre de Producto],Table1[Precio Unitario])</f>
        <v>2975</v>
      </c>
      <c r="E2484" s="5">
        <f ca="1">Tabla2[[#This Row],[Cantidad Vendida]]*Tabla2[[#This Row],[Precio Unitario]]</f>
        <v>32725</v>
      </c>
    </row>
    <row r="2485" spans="1:5">
      <c r="A2485" s="6">
        <v>45277</v>
      </c>
      <c r="B2485" t="str" cm="1">
        <f t="array" aca="1" ref="B2485" ca="1">INDEX(Inventario!B:B, RANDBETWEEN(1, COUNTA(Inventario!B:B)))</f>
        <v>Teclado Mecánico Razer BlackWidow Elite</v>
      </c>
      <c r="C2485">
        <f t="shared" ca="1" si="38"/>
        <v>10</v>
      </c>
      <c r="D2485" s="5">
        <f ca="1">_xlfn.XLOOKUP(Tabla2[[#This Row],[Producto]],Table1[Nombre de Producto],Table1[Precio Unitario])</f>
        <v>2975</v>
      </c>
      <c r="E2485" s="5">
        <f ca="1">Tabla2[[#This Row],[Cantidad Vendida]]*Tabla2[[#This Row],[Precio Unitario]]</f>
        <v>29750</v>
      </c>
    </row>
    <row r="2486" spans="1:5">
      <c r="A2486" s="6">
        <v>45277</v>
      </c>
      <c r="B2486" t="str" cm="1">
        <f t="array" aca="1" ref="B2486" ca="1">INDEX(Inventario!B:B, RANDBETWEEN(1, COUNTA(Inventario!B:B)))</f>
        <v>Teclado Mecánico Das Keyboard 4</v>
      </c>
      <c r="C2486">
        <f t="shared" ca="1" si="38"/>
        <v>1</v>
      </c>
      <c r="D2486" s="5">
        <f ca="1">_xlfn.XLOOKUP(Tabla2[[#This Row],[Producto]],Table1[Nombre de Producto],Table1[Precio Unitario])</f>
        <v>2975</v>
      </c>
      <c r="E2486" s="5">
        <f ca="1">Tabla2[[#This Row],[Cantidad Vendida]]*Tabla2[[#This Row],[Precio Unitario]]</f>
        <v>2975</v>
      </c>
    </row>
    <row r="2487" spans="1:5">
      <c r="A2487" s="6">
        <v>45277</v>
      </c>
      <c r="B2487" t="str" cm="1">
        <f t="array" aca="1" ref="B2487" ca="1">INDEX(Inventario!B:B, RANDBETWEEN(1, COUNTA(Inventario!B:B)))</f>
        <v>Teclado Compacto Keychron K2</v>
      </c>
      <c r="C2487">
        <f t="shared" ca="1" si="38"/>
        <v>11</v>
      </c>
      <c r="D2487" s="5">
        <f ca="1">_xlfn.XLOOKUP(Tabla2[[#This Row],[Producto]],Table1[Nombre de Producto],Table1[Precio Unitario])</f>
        <v>1225</v>
      </c>
      <c r="E2487" s="5">
        <f ca="1">Tabla2[[#This Row],[Cantidad Vendida]]*Tabla2[[#This Row],[Precio Unitario]]</f>
        <v>13475</v>
      </c>
    </row>
    <row r="2488" spans="1:5">
      <c r="A2488" s="6">
        <v>45277</v>
      </c>
      <c r="B2488" t="str" cm="1">
        <f t="array" aca="1" ref="B2488" ca="1">INDEX(Inventario!B:B, RANDBETWEEN(1, COUNTA(Inventario!B:B)))</f>
        <v>Teclado Gaming SteelSeries Apex Pro</v>
      </c>
      <c r="C2488">
        <f t="shared" ca="1" si="38"/>
        <v>4</v>
      </c>
      <c r="D2488" s="5">
        <f ca="1">_xlfn.XLOOKUP(Tabla2[[#This Row],[Producto]],Table1[Nombre de Producto],Table1[Precio Unitario])</f>
        <v>3500</v>
      </c>
      <c r="E2488" s="5">
        <f ca="1">Tabla2[[#This Row],[Cantidad Vendida]]*Tabla2[[#This Row],[Precio Unitario]]</f>
        <v>14000</v>
      </c>
    </row>
    <row r="2489" spans="1:5">
      <c r="A2489" s="6">
        <v>45277</v>
      </c>
      <c r="B2489" t="str" cm="1">
        <f t="array" aca="1" ref="B2489" ca="1">INDEX(Inventario!B:B, RANDBETWEEN(1, COUNTA(Inventario!B:B)))</f>
        <v>Teclado Ergonómico Kinesis Advantage2</v>
      </c>
      <c r="C2489">
        <f t="shared" ca="1" si="38"/>
        <v>9</v>
      </c>
      <c r="D2489" s="5">
        <f ca="1">_xlfn.XLOOKUP(Tabla2[[#This Row],[Producto]],Table1[Nombre de Producto],Table1[Precio Unitario])</f>
        <v>6125</v>
      </c>
      <c r="E2489" s="5">
        <f ca="1">Tabla2[[#This Row],[Cantidad Vendida]]*Tabla2[[#This Row],[Precio Unitario]]</f>
        <v>55125</v>
      </c>
    </row>
    <row r="2490" spans="1:5">
      <c r="A2490" s="6">
        <v>45277</v>
      </c>
      <c r="B2490" t="str" cm="1">
        <f t="array" aca="1" ref="B2490" ca="1">INDEX(Inventario!B:B, RANDBETWEEN(1, COUNTA(Inventario!B:B)))</f>
        <v>Monitor Philips Brilliance 329P9H</v>
      </c>
      <c r="C2490">
        <f t="shared" ca="1" si="38"/>
        <v>7</v>
      </c>
      <c r="D2490" s="5">
        <f ca="1">_xlfn.XLOOKUP(Tabla2[[#This Row],[Producto]],Table1[Nombre de Producto],Table1[Precio Unitario])</f>
        <v>12250</v>
      </c>
      <c r="E2490" s="5">
        <f ca="1">Tabla2[[#This Row],[Cantidad Vendida]]*Tabla2[[#This Row],[Precio Unitario]]</f>
        <v>85750</v>
      </c>
    </row>
    <row r="2491" spans="1:5">
      <c r="A2491" s="6">
        <v>45277</v>
      </c>
      <c r="B2491" t="str" cm="1">
        <f t="array" aca="1" ref="B2491" ca="1">INDEX(Inventario!B:B, RANDBETWEEN(1, COUNTA(Inventario!B:B)))</f>
        <v>Auriculares Bose QuietComfort 35 II</v>
      </c>
      <c r="C2491">
        <f t="shared" ca="1" si="38"/>
        <v>10</v>
      </c>
      <c r="D2491" s="5">
        <f ca="1">_xlfn.XLOOKUP(Tabla2[[#This Row],[Producto]],Table1[Nombre de Producto],Table1[Precio Unitario])</f>
        <v>5250</v>
      </c>
      <c r="E2491" s="5">
        <f ca="1">Tabla2[[#This Row],[Cantidad Vendida]]*Tabla2[[#This Row],[Precio Unitario]]</f>
        <v>52500</v>
      </c>
    </row>
    <row r="2492" spans="1:5">
      <c r="A2492" s="6">
        <v>45277</v>
      </c>
      <c r="B2492" t="str" cm="1">
        <f t="array" aca="1" ref="B2492" ca="1">INDEX(Inventario!B:B, RANDBETWEEN(1, COUNTA(Inventario!B:B)))</f>
        <v>Auriculares Inalámbricos Sony WH-1000XM4</v>
      </c>
      <c r="C2492">
        <f t="shared" ca="1" si="38"/>
        <v>2</v>
      </c>
      <c r="D2492" s="5">
        <f ca="1">_xlfn.XLOOKUP(Tabla2[[#This Row],[Producto]],Table1[Nombre de Producto],Table1[Precio Unitario])</f>
        <v>6125</v>
      </c>
      <c r="E2492" s="5">
        <f ca="1">Tabla2[[#This Row],[Cantidad Vendida]]*Tabla2[[#This Row],[Precio Unitario]]</f>
        <v>12250</v>
      </c>
    </row>
    <row r="2493" spans="1:5">
      <c r="A2493" s="6">
        <v>45277</v>
      </c>
      <c r="B2493" t="str" cm="1">
        <f t="array" aca="1" ref="B2493" ca="1">INDEX(Inventario!B:B, RANDBETWEEN(1, COUNTA(Inventario!B:B)))</f>
        <v>Monitor BenQ PD3200U</v>
      </c>
      <c r="C2493">
        <f t="shared" ca="1" si="38"/>
        <v>9</v>
      </c>
      <c r="D2493" s="5">
        <f ca="1">_xlfn.XLOOKUP(Tabla2[[#This Row],[Producto]],Table1[Nombre de Producto],Table1[Precio Unitario])</f>
        <v>12250</v>
      </c>
      <c r="E2493" s="5">
        <f ca="1">Tabla2[[#This Row],[Cantidad Vendida]]*Tabla2[[#This Row],[Precio Unitario]]</f>
        <v>110250</v>
      </c>
    </row>
    <row r="2494" spans="1:5">
      <c r="A2494" s="6">
        <v>45277</v>
      </c>
      <c r="B2494" t="str" cm="1">
        <f t="array" aca="1" ref="B2494" ca="1">INDEX(Inventario!B:B, RANDBETWEEN(1, COUNTA(Inventario!B:B)))</f>
        <v>Ratón Gaming Logitech G502 Hero</v>
      </c>
      <c r="C2494">
        <f t="shared" ca="1" si="38"/>
        <v>0</v>
      </c>
      <c r="D2494" s="5">
        <f ca="1">_xlfn.XLOOKUP(Tabla2[[#This Row],[Producto]],Table1[Nombre de Producto],Table1[Precio Unitario])</f>
        <v>875</v>
      </c>
      <c r="E2494" s="5">
        <f ca="1">Tabla2[[#This Row],[Cantidad Vendida]]*Tabla2[[#This Row],[Precio Unitario]]</f>
        <v>0</v>
      </c>
    </row>
    <row r="2495" spans="1:5">
      <c r="A2495" s="6">
        <v>45277</v>
      </c>
      <c r="B2495" t="str" cm="1">
        <f t="array" aca="1" ref="B2495" ca="1">INDEX(Inventario!B:B, RANDBETWEEN(1, COUNTA(Inventario!B:B)))</f>
        <v>Teclado Mecánico Logitech G915</v>
      </c>
      <c r="C2495">
        <f t="shared" ca="1" si="38"/>
        <v>0</v>
      </c>
      <c r="D2495" s="5">
        <f ca="1">_xlfn.XLOOKUP(Tabla2[[#This Row],[Producto]],Table1[Nombre de Producto],Table1[Precio Unitario])</f>
        <v>4007.5</v>
      </c>
      <c r="E2495" s="5">
        <f ca="1">Tabla2[[#This Row],[Cantidad Vendida]]*Tabla2[[#This Row],[Precio Unitario]]</f>
        <v>0</v>
      </c>
    </row>
    <row r="2496" spans="1:5">
      <c r="A2496" s="6">
        <v>45277</v>
      </c>
      <c r="B2496" t="str" cm="1">
        <f t="array" aca="1" ref="B2496" ca="1">INDEX(Inventario!B:B, RANDBETWEEN(1, COUNTA(Inventario!B:B)))</f>
        <v>Auriculares Inalámbricos Sony WH-1000XM4</v>
      </c>
      <c r="C2496">
        <f t="shared" ca="1" si="38"/>
        <v>2</v>
      </c>
      <c r="D2496" s="5">
        <f ca="1">_xlfn.XLOOKUP(Tabla2[[#This Row],[Producto]],Table1[Nombre de Producto],Table1[Precio Unitario])</f>
        <v>6125</v>
      </c>
      <c r="E2496" s="5">
        <f ca="1">Tabla2[[#This Row],[Cantidad Vendida]]*Tabla2[[#This Row],[Precio Unitario]]</f>
        <v>12250</v>
      </c>
    </row>
    <row r="2497" spans="1:5">
      <c r="A2497" s="6">
        <v>45277</v>
      </c>
      <c r="B2497" t="str" cm="1">
        <f t="array" aca="1" ref="B2497" ca="1">INDEX(Inventario!B:B, RANDBETWEEN(1, COUNTA(Inventario!B:B)))</f>
        <v>Teclado Numérico Jelly Comb</v>
      </c>
      <c r="C2497">
        <f t="shared" ca="1" si="38"/>
        <v>3</v>
      </c>
      <c r="D2497" s="5">
        <f ca="1">_xlfn.XLOOKUP(Tabla2[[#This Row],[Producto]],Table1[Nombre de Producto],Table1[Precio Unitario])</f>
        <v>525</v>
      </c>
      <c r="E2497" s="5">
        <f ca="1">Tabla2[[#This Row],[Cantidad Vendida]]*Tabla2[[#This Row],[Precio Unitario]]</f>
        <v>1575</v>
      </c>
    </row>
    <row r="2498" spans="1:5">
      <c r="A2498" s="6">
        <v>45277</v>
      </c>
      <c r="B2498" t="str" cm="1">
        <f t="array" aca="1" ref="B2498" ca="1">INDEX(Inventario!B:B, RANDBETWEEN(1, COUNTA(Inventario!B:B)))</f>
        <v>Ratón Inalámbrico Microsoft Arc</v>
      </c>
      <c r="C2498">
        <f t="shared" ca="1" si="38"/>
        <v>6</v>
      </c>
      <c r="D2498" s="5">
        <f ca="1">_xlfn.XLOOKUP(Tabla2[[#This Row],[Producto]],Table1[Nombre de Producto],Table1[Precio Unitario])</f>
        <v>1050</v>
      </c>
      <c r="E2498" s="5">
        <f ca="1">Tabla2[[#This Row],[Cantidad Vendida]]*Tabla2[[#This Row],[Precio Unitario]]</f>
        <v>6300</v>
      </c>
    </row>
    <row r="2499" spans="1:5">
      <c r="A2499" s="6">
        <v>45277</v>
      </c>
      <c r="B2499" t="str" cm="1">
        <f t="array" aca="1" ref="B2499" ca="1">INDEX(Inventario!B:B, RANDBETWEEN(1, COUNTA(Inventario!B:B)))</f>
        <v>Ratón Inalámbrico Logitech Pebble M350</v>
      </c>
      <c r="C2499">
        <f t="shared" ref="C2499:C2562" ca="1" si="39">RANDBETWEEN(0,12)</f>
        <v>4</v>
      </c>
      <c r="D2499" s="5">
        <f ca="1">_xlfn.XLOOKUP(Tabla2[[#This Row],[Producto]],Table1[Nombre de Producto],Table1[Precio Unitario])</f>
        <v>875</v>
      </c>
      <c r="E2499" s="5">
        <f ca="1">Tabla2[[#This Row],[Cantidad Vendida]]*Tabla2[[#This Row],[Precio Unitario]]</f>
        <v>3500</v>
      </c>
    </row>
    <row r="2500" spans="1:5">
      <c r="A2500" s="6">
        <v>45277</v>
      </c>
      <c r="B2500" t="str" cm="1">
        <f t="array" aca="1" ref="B2500" ca="1">INDEX(Inventario!B:B, RANDBETWEEN(1, COUNTA(Inventario!B:B)))</f>
        <v>Ratón Gaming Corsair Dark Core RGB Pro</v>
      </c>
      <c r="C2500">
        <f t="shared" ca="1" si="39"/>
        <v>10</v>
      </c>
      <c r="D2500" s="5">
        <f ca="1">_xlfn.XLOOKUP(Tabla2[[#This Row],[Producto]],Table1[Nombre de Producto],Table1[Precio Unitario])</f>
        <v>1750</v>
      </c>
      <c r="E2500" s="5">
        <f ca="1">Tabla2[[#This Row],[Cantidad Vendida]]*Tabla2[[#This Row],[Precio Unitario]]</f>
        <v>17500</v>
      </c>
    </row>
    <row r="2501" spans="1:5">
      <c r="A2501" s="6">
        <v>45277</v>
      </c>
      <c r="B2501" t="str" cm="1">
        <f t="array" aca="1" ref="B2501" ca="1">INDEX(Inventario!B:B, RANDBETWEEN(1, COUNTA(Inventario!B:B)))</f>
        <v>Auriculares Logitech G Pro X</v>
      </c>
      <c r="C2501">
        <f t="shared" ca="1" si="39"/>
        <v>5</v>
      </c>
      <c r="D2501" s="5">
        <f ca="1">_xlfn.XLOOKUP(Tabla2[[#This Row],[Producto]],Table1[Nombre de Producto],Table1[Precio Unitario])</f>
        <v>2625</v>
      </c>
      <c r="E2501" s="5">
        <f ca="1">Tabla2[[#This Row],[Cantidad Vendida]]*Tabla2[[#This Row],[Precio Unitario]]</f>
        <v>13125</v>
      </c>
    </row>
    <row r="2502" spans="1:5">
      <c r="A2502" s="6">
        <v>45277</v>
      </c>
      <c r="B2502" t="str" cm="1">
        <f t="array" aca="1" ref="B2502" ca="1">INDEX(Inventario!B:B, RANDBETWEEN(1, COUNTA(Inventario!B:B)))</f>
        <v>Teclado Bluetooth Microsoft Surface</v>
      </c>
      <c r="C2502">
        <f t="shared" ca="1" si="39"/>
        <v>8</v>
      </c>
      <c r="D2502" s="5">
        <f ca="1">_xlfn.XLOOKUP(Tabla2[[#This Row],[Producto]],Table1[Nombre de Producto],Table1[Precio Unitario])</f>
        <v>1400</v>
      </c>
      <c r="E2502" s="5">
        <f ca="1">Tabla2[[#This Row],[Cantidad Vendida]]*Tabla2[[#This Row],[Precio Unitario]]</f>
        <v>11200</v>
      </c>
    </row>
    <row r="2503" spans="1:5">
      <c r="A2503" s="6">
        <v>45277</v>
      </c>
      <c r="B2503" t="str" cm="1">
        <f t="array" aca="1" ref="B2503" ca="1">INDEX(Inventario!B:B, RANDBETWEEN(1, COUNTA(Inventario!B:B)))</f>
        <v>Monitor Samsung Odyssey G7</v>
      </c>
      <c r="C2503">
        <f t="shared" ca="1" si="39"/>
        <v>1</v>
      </c>
      <c r="D2503" s="5">
        <f ca="1">_xlfn.XLOOKUP(Tabla2[[#This Row],[Producto]],Table1[Nombre de Producto],Table1[Precio Unitario])</f>
        <v>12250</v>
      </c>
      <c r="E2503" s="5">
        <f ca="1">Tabla2[[#This Row],[Cantidad Vendida]]*Tabla2[[#This Row],[Precio Unitario]]</f>
        <v>12250</v>
      </c>
    </row>
    <row r="2504" spans="1:5">
      <c r="A2504" s="6">
        <v>45277</v>
      </c>
      <c r="B2504" t="str" cm="1">
        <f t="array" aca="1" ref="B2504" ca="1">INDEX(Inventario!B:B, RANDBETWEEN(1, COUNTA(Inventario!B:B)))</f>
        <v>Teclado Compacto Keychron K2</v>
      </c>
      <c r="C2504">
        <f t="shared" ca="1" si="39"/>
        <v>8</v>
      </c>
      <c r="D2504" s="5">
        <f ca="1">_xlfn.XLOOKUP(Tabla2[[#This Row],[Producto]],Table1[Nombre de Producto],Table1[Precio Unitario])</f>
        <v>1225</v>
      </c>
      <c r="E2504" s="5">
        <f ca="1">Tabla2[[#This Row],[Cantidad Vendida]]*Tabla2[[#This Row],[Precio Unitario]]</f>
        <v>9800</v>
      </c>
    </row>
    <row r="2505" spans="1:5">
      <c r="A2505" s="6">
        <v>45277</v>
      </c>
      <c r="B2505" t="str" cm="1">
        <f t="array" aca="1" ref="B2505" ca="1">INDEX(Inventario!B:B, RANDBETWEEN(1, COUNTA(Inventario!B:B)))</f>
        <v>Teclado Ergonómico Kinesis Advantage2</v>
      </c>
      <c r="C2505">
        <f t="shared" ca="1" si="39"/>
        <v>12</v>
      </c>
      <c r="D2505" s="5">
        <f ca="1">_xlfn.XLOOKUP(Tabla2[[#This Row],[Producto]],Table1[Nombre de Producto],Table1[Precio Unitario])</f>
        <v>6125</v>
      </c>
      <c r="E2505" s="5">
        <f ca="1">Tabla2[[#This Row],[Cantidad Vendida]]*Tabla2[[#This Row],[Precio Unitario]]</f>
        <v>73500</v>
      </c>
    </row>
    <row r="2506" spans="1:5">
      <c r="A2506" s="6">
        <v>45277</v>
      </c>
      <c r="B2506" t="str" cm="1">
        <f t="array" aca="1" ref="B2506" ca="1">INDEX(Inventario!B:B, RANDBETWEEN(1, COUNTA(Inventario!B:B)))</f>
        <v>Auriculares Corsair Virtuoso RGB Wireless</v>
      </c>
      <c r="C2506">
        <f t="shared" ca="1" si="39"/>
        <v>9</v>
      </c>
      <c r="D2506" s="5">
        <f ca="1">_xlfn.XLOOKUP(Tabla2[[#This Row],[Producto]],Table1[Nombre de Producto],Table1[Precio Unitario])</f>
        <v>3150</v>
      </c>
      <c r="E2506" s="5">
        <f ca="1">Tabla2[[#This Row],[Cantidad Vendida]]*Tabla2[[#This Row],[Precio Unitario]]</f>
        <v>28350</v>
      </c>
    </row>
    <row r="2507" spans="1:5">
      <c r="A2507" s="6">
        <v>45277</v>
      </c>
      <c r="B2507" t="str" cm="1">
        <f t="array" aca="1" ref="B2507" ca="1">INDEX(Inventario!B:B, RANDBETWEEN(1, COUNTA(Inventario!B:B)))</f>
        <v>Teclado Gamer Razer Huntsman Mini</v>
      </c>
      <c r="C2507">
        <f t="shared" ca="1" si="39"/>
        <v>11</v>
      </c>
      <c r="D2507" s="5">
        <f ca="1">_xlfn.XLOOKUP(Tabla2[[#This Row],[Producto]],Table1[Nombre de Producto],Table1[Precio Unitario])</f>
        <v>2450</v>
      </c>
      <c r="E2507" s="5">
        <f ca="1">Tabla2[[#This Row],[Cantidad Vendida]]*Tabla2[[#This Row],[Precio Unitario]]</f>
        <v>26950</v>
      </c>
    </row>
    <row r="2508" spans="1:5">
      <c r="A2508" s="6">
        <v>45277</v>
      </c>
      <c r="B2508" t="str" cm="1">
        <f t="array" aca="1" ref="B2508" ca="1">INDEX(Inventario!B:B, RANDBETWEEN(1, COUNTA(Inventario!B:B)))</f>
        <v>Ratón Inalámbrico Microsoft Arc</v>
      </c>
      <c r="C2508">
        <f t="shared" ca="1" si="39"/>
        <v>8</v>
      </c>
      <c r="D2508" s="5">
        <f ca="1">_xlfn.XLOOKUP(Tabla2[[#This Row],[Producto]],Table1[Nombre de Producto],Table1[Precio Unitario])</f>
        <v>1050</v>
      </c>
      <c r="E2508" s="5">
        <f ca="1">Tabla2[[#This Row],[Cantidad Vendida]]*Tabla2[[#This Row],[Precio Unitario]]</f>
        <v>8400</v>
      </c>
    </row>
    <row r="2509" spans="1:5">
      <c r="A2509" s="6">
        <v>45277</v>
      </c>
      <c r="B2509" t="str" cm="1">
        <f t="array" aca="1" ref="B2509" ca="1">INDEX(Inventario!B:B, RANDBETWEEN(1, COUNTA(Inventario!B:B)))</f>
        <v>Nombre de Producto</v>
      </c>
      <c r="C2509">
        <f t="shared" ca="1" si="39"/>
        <v>11</v>
      </c>
      <c r="D2509" s="5" t="e">
        <f ca="1">_xlfn.XLOOKUP(Tabla2[[#This Row],[Producto]],Table1[Nombre de Producto],Table1[Precio Unitario])</f>
        <v>#N/A</v>
      </c>
      <c r="E2509" s="5" t="e">
        <f ca="1">Tabla2[[#This Row],[Cantidad Vendida]]*Tabla2[[#This Row],[Precio Unitario]]</f>
        <v>#N/A</v>
      </c>
    </row>
    <row r="2510" spans="1:5">
      <c r="A2510" s="6">
        <v>45277</v>
      </c>
      <c r="B2510" t="str" cm="1">
        <f t="array" aca="1" ref="B2510" ca="1">INDEX(Inventario!B:B, RANDBETWEEN(1, COUNTA(Inventario!B:B)))</f>
        <v>Auriculares AKG K712 Pro</v>
      </c>
      <c r="C2510">
        <f t="shared" ca="1" si="39"/>
        <v>4</v>
      </c>
      <c r="D2510" s="5">
        <f ca="1">_xlfn.XLOOKUP(Tabla2[[#This Row],[Producto]],Table1[Nombre de Producto],Table1[Precio Unitario])</f>
        <v>6125</v>
      </c>
      <c r="E2510" s="5">
        <f ca="1">Tabla2[[#This Row],[Cantidad Vendida]]*Tabla2[[#This Row],[Precio Unitario]]</f>
        <v>24500</v>
      </c>
    </row>
    <row r="2511" spans="1:5">
      <c r="A2511" s="6">
        <v>45277</v>
      </c>
      <c r="B2511" t="str" cm="1">
        <f t="array" aca="1" ref="B2511" ca="1">INDEX(Inventario!B:B, RANDBETWEEN(1, COUNTA(Inventario!B:B)))</f>
        <v>Monitor Samsung Odyssey G7</v>
      </c>
      <c r="C2511">
        <f t="shared" ca="1" si="39"/>
        <v>11</v>
      </c>
      <c r="D2511" s="5">
        <f ca="1">_xlfn.XLOOKUP(Tabla2[[#This Row],[Producto]],Table1[Nombre de Producto],Table1[Precio Unitario])</f>
        <v>12250</v>
      </c>
      <c r="E2511" s="5">
        <f ca="1">Tabla2[[#This Row],[Cantidad Vendida]]*Tabla2[[#This Row],[Precio Unitario]]</f>
        <v>134750</v>
      </c>
    </row>
    <row r="2512" spans="1:5">
      <c r="A2512" s="6">
        <v>45277</v>
      </c>
      <c r="B2512" t="str" cm="1">
        <f t="array" aca="1" ref="B2512" ca="1">INDEX(Inventario!B:B, RANDBETWEEN(1, COUNTA(Inventario!B:B)))</f>
        <v>Webcam Razer Kiyo</v>
      </c>
      <c r="C2512">
        <f t="shared" ca="1" si="39"/>
        <v>2</v>
      </c>
      <c r="D2512" s="5">
        <f ca="1">_xlfn.XLOOKUP(Tabla2[[#This Row],[Producto]],Table1[Nombre de Producto],Table1[Precio Unitario])</f>
        <v>1750</v>
      </c>
      <c r="E2512" s="5">
        <f ca="1">Tabla2[[#This Row],[Cantidad Vendida]]*Tabla2[[#This Row],[Precio Unitario]]</f>
        <v>3500</v>
      </c>
    </row>
    <row r="2513" spans="1:5">
      <c r="A2513" s="6">
        <v>45277</v>
      </c>
      <c r="B2513" t="str" cm="1">
        <f t="array" aca="1" ref="B2513" ca="1">INDEX(Inventario!B:B, RANDBETWEEN(1, COUNTA(Inventario!B:B)))</f>
        <v>Monitor LG UltraWide</v>
      </c>
      <c r="C2513">
        <f t="shared" ca="1" si="39"/>
        <v>2</v>
      </c>
      <c r="D2513" s="5">
        <f ca="1">_xlfn.XLOOKUP(Tabla2[[#This Row],[Producto]],Table1[Nombre de Producto],Table1[Precio Unitario])</f>
        <v>7000</v>
      </c>
      <c r="E2513" s="5">
        <f ca="1">Tabla2[[#This Row],[Cantidad Vendida]]*Tabla2[[#This Row],[Precio Unitario]]</f>
        <v>14000</v>
      </c>
    </row>
    <row r="2514" spans="1:5">
      <c r="A2514" s="6">
        <v>45277</v>
      </c>
      <c r="B2514" t="str" cm="1">
        <f t="array" aca="1" ref="B2514" ca="1">INDEX(Inventario!B:B, RANDBETWEEN(1, COUNTA(Inventario!B:B)))</f>
        <v>Webcam Razer Kiyo</v>
      </c>
      <c r="C2514">
        <f t="shared" ca="1" si="39"/>
        <v>9</v>
      </c>
      <c r="D2514" s="5">
        <f ca="1">_xlfn.XLOOKUP(Tabla2[[#This Row],[Producto]],Table1[Nombre de Producto],Table1[Precio Unitario])</f>
        <v>1750</v>
      </c>
      <c r="E2514" s="5">
        <f ca="1">Tabla2[[#This Row],[Cantidad Vendida]]*Tabla2[[#This Row],[Precio Unitario]]</f>
        <v>15750</v>
      </c>
    </row>
    <row r="2515" spans="1:5">
      <c r="A2515" s="6">
        <v>45277</v>
      </c>
      <c r="B2515" t="str" cm="1">
        <f t="array" aca="1" ref="B2515" ca="1">INDEX(Inventario!B:B, RANDBETWEEN(1, COUNTA(Inventario!B:B)))</f>
        <v>Monitor Samsung Odyssey G7</v>
      </c>
      <c r="C2515">
        <f t="shared" ca="1" si="39"/>
        <v>12</v>
      </c>
      <c r="D2515" s="5">
        <f ca="1">_xlfn.XLOOKUP(Tabla2[[#This Row],[Producto]],Table1[Nombre de Producto],Table1[Precio Unitario])</f>
        <v>12250</v>
      </c>
      <c r="E2515" s="5">
        <f ca="1">Tabla2[[#This Row],[Cantidad Vendida]]*Tabla2[[#This Row],[Precio Unitario]]</f>
        <v>147000</v>
      </c>
    </row>
    <row r="2516" spans="1:5">
      <c r="A2516" s="6">
        <v>45277</v>
      </c>
      <c r="B2516" t="str" cm="1">
        <f t="array" aca="1" ref="B2516" ca="1">INDEX(Inventario!B:B, RANDBETWEEN(1, COUNTA(Inventario!B:B)))</f>
        <v>Webcam Logitech C920</v>
      </c>
      <c r="C2516">
        <f t="shared" ca="1" si="39"/>
        <v>9</v>
      </c>
      <c r="D2516" s="5">
        <f ca="1">_xlfn.XLOOKUP(Tabla2[[#This Row],[Producto]],Table1[Nombre de Producto],Table1[Precio Unitario])</f>
        <v>1400</v>
      </c>
      <c r="E2516" s="5">
        <f ca="1">Tabla2[[#This Row],[Cantidad Vendida]]*Tabla2[[#This Row],[Precio Unitario]]</f>
        <v>12600</v>
      </c>
    </row>
    <row r="2517" spans="1:5">
      <c r="A2517" s="6">
        <v>45277</v>
      </c>
      <c r="B2517" t="str" cm="1">
        <f t="array" aca="1" ref="B2517" ca="1">INDEX(Inventario!B:B, RANDBETWEEN(1, COUNTA(Inventario!B:B)))</f>
        <v>Monitor HP Omen 27i</v>
      </c>
      <c r="C2517">
        <f t="shared" ca="1" si="39"/>
        <v>3</v>
      </c>
      <c r="D2517" s="5">
        <f ca="1">_xlfn.XLOOKUP(Tabla2[[#This Row],[Producto]],Table1[Nombre de Producto],Table1[Precio Unitario])</f>
        <v>8750</v>
      </c>
      <c r="E2517" s="5">
        <f ca="1">Tabla2[[#This Row],[Cantidad Vendida]]*Tabla2[[#This Row],[Precio Unitario]]</f>
        <v>26250</v>
      </c>
    </row>
    <row r="2518" spans="1:5">
      <c r="A2518" s="6">
        <v>45277</v>
      </c>
      <c r="B2518" t="str" cm="1">
        <f t="array" aca="1" ref="B2518" ca="1">INDEX(Inventario!B:B, RANDBETWEEN(1, COUNTA(Inventario!B:B)))</f>
        <v>Auriculares Logitech G Pro X</v>
      </c>
      <c r="C2518">
        <f t="shared" ca="1" si="39"/>
        <v>11</v>
      </c>
      <c r="D2518" s="5">
        <f ca="1">_xlfn.XLOOKUP(Tabla2[[#This Row],[Producto]],Table1[Nombre de Producto],Table1[Precio Unitario])</f>
        <v>2625</v>
      </c>
      <c r="E2518" s="5">
        <f ca="1">Tabla2[[#This Row],[Cantidad Vendida]]*Tabla2[[#This Row],[Precio Unitario]]</f>
        <v>28875</v>
      </c>
    </row>
    <row r="2519" spans="1:5">
      <c r="A2519" s="6">
        <v>45277</v>
      </c>
      <c r="B2519" t="str" cm="1">
        <f t="array" aca="1" ref="B2519" ca="1">INDEX(Inventario!B:B, RANDBETWEEN(1, COUNTA(Inventario!B:B)))</f>
        <v>Ratón Inalámbrico Logitech MX Anywhere 2S</v>
      </c>
      <c r="C2519">
        <f t="shared" ca="1" si="39"/>
        <v>10</v>
      </c>
      <c r="D2519" s="5">
        <f ca="1">_xlfn.XLOOKUP(Tabla2[[#This Row],[Producto]],Table1[Nombre de Producto],Table1[Precio Unitario])</f>
        <v>1050</v>
      </c>
      <c r="E2519" s="5">
        <f ca="1">Tabla2[[#This Row],[Cantidad Vendida]]*Tabla2[[#This Row],[Precio Unitario]]</f>
        <v>10500</v>
      </c>
    </row>
    <row r="2520" spans="1:5">
      <c r="A2520" s="6">
        <v>45277</v>
      </c>
      <c r="B2520" t="str" cm="1">
        <f t="array" aca="1" ref="B2520" ca="1">INDEX(Inventario!B:B, RANDBETWEEN(1, COUNTA(Inventario!B:B)))</f>
        <v>Teclado Compacto Keychron K2</v>
      </c>
      <c r="C2520">
        <f t="shared" ca="1" si="39"/>
        <v>1</v>
      </c>
      <c r="D2520" s="5">
        <f ca="1">_xlfn.XLOOKUP(Tabla2[[#This Row],[Producto]],Table1[Nombre de Producto],Table1[Precio Unitario])</f>
        <v>1225</v>
      </c>
      <c r="E2520" s="5">
        <f ca="1">Tabla2[[#This Row],[Cantidad Vendida]]*Tabla2[[#This Row],[Precio Unitario]]</f>
        <v>1225</v>
      </c>
    </row>
    <row r="2521" spans="1:5">
      <c r="A2521" s="6">
        <v>45277</v>
      </c>
      <c r="B2521" t="str" cm="1">
        <f t="array" aca="1" ref="B2521" ca="1">INDEX(Inventario!B:B, RANDBETWEEN(1, COUNTA(Inventario!B:B)))</f>
        <v>Monitor AOC Agon AG352UCG6</v>
      </c>
      <c r="C2521">
        <f t="shared" ca="1" si="39"/>
        <v>7</v>
      </c>
      <c r="D2521" s="5">
        <f ca="1">_xlfn.XLOOKUP(Tabla2[[#This Row],[Producto]],Table1[Nombre de Producto],Table1[Precio Unitario])</f>
        <v>12250</v>
      </c>
      <c r="E2521" s="5">
        <f ca="1">Tabla2[[#This Row],[Cantidad Vendida]]*Tabla2[[#This Row],[Precio Unitario]]</f>
        <v>85750</v>
      </c>
    </row>
    <row r="2522" spans="1:5">
      <c r="A2522" s="6">
        <v>45277</v>
      </c>
      <c r="B2522" t="str" cm="1">
        <f t="array" aca="1" ref="B2522" ca="1">INDEX(Inventario!B:B, RANDBETWEEN(1, COUNTA(Inventario!B:B)))</f>
        <v>Auriculares Sennheiser HD 660 S</v>
      </c>
      <c r="C2522">
        <f t="shared" ca="1" si="39"/>
        <v>5</v>
      </c>
      <c r="D2522" s="5">
        <f ca="1">_xlfn.XLOOKUP(Tabla2[[#This Row],[Producto]],Table1[Nombre de Producto],Table1[Precio Unitario])</f>
        <v>8750</v>
      </c>
      <c r="E2522" s="5">
        <f ca="1">Tabla2[[#This Row],[Cantidad Vendida]]*Tabla2[[#This Row],[Precio Unitario]]</f>
        <v>43750</v>
      </c>
    </row>
    <row r="2523" spans="1:5">
      <c r="A2523" s="6">
        <v>45277</v>
      </c>
      <c r="B2523" t="str" cm="1">
        <f t="array" aca="1" ref="B2523" ca="1">INDEX(Inventario!B:B, RANDBETWEEN(1, COUNTA(Inventario!B:B)))</f>
        <v>Monitor Gigabyte AORUS FI27Q</v>
      </c>
      <c r="C2523">
        <f t="shared" ca="1" si="39"/>
        <v>4</v>
      </c>
      <c r="D2523" s="5">
        <f ca="1">_xlfn.XLOOKUP(Tabla2[[#This Row],[Producto]],Table1[Nombre de Producto],Table1[Precio Unitario])</f>
        <v>12250</v>
      </c>
      <c r="E2523" s="5">
        <f ca="1">Tabla2[[#This Row],[Cantidad Vendida]]*Tabla2[[#This Row],[Precio Unitario]]</f>
        <v>49000</v>
      </c>
    </row>
    <row r="2524" spans="1:5">
      <c r="A2524" s="6">
        <v>45277</v>
      </c>
      <c r="B2524" t="str" cm="1">
        <f t="array" aca="1" ref="B2524" ca="1">INDEX(Inventario!B:B, RANDBETWEEN(1, COUNTA(Inventario!B:B)))</f>
        <v>Ratón Gaming SteelSeries Rival 600</v>
      </c>
      <c r="C2524">
        <f t="shared" ca="1" si="39"/>
        <v>9</v>
      </c>
      <c r="D2524" s="5">
        <f ca="1">_xlfn.XLOOKUP(Tabla2[[#This Row],[Producto]],Table1[Nombre de Producto],Table1[Precio Unitario])</f>
        <v>1400</v>
      </c>
      <c r="E2524" s="5">
        <f ca="1">Tabla2[[#This Row],[Cantidad Vendida]]*Tabla2[[#This Row],[Precio Unitario]]</f>
        <v>12600</v>
      </c>
    </row>
    <row r="2525" spans="1:5">
      <c r="A2525" s="6">
        <v>45277</v>
      </c>
      <c r="B2525" t="str" cm="1">
        <f t="array" aca="1" ref="B2525" ca="1">INDEX(Inventario!B:B, RANDBETWEEN(1, COUNTA(Inventario!B:B)))</f>
        <v>Teclado Retroiluminado Corsair K70</v>
      </c>
      <c r="C2525">
        <f t="shared" ca="1" si="39"/>
        <v>5</v>
      </c>
      <c r="D2525" s="5">
        <f ca="1">_xlfn.XLOOKUP(Tabla2[[#This Row],[Producto]],Table1[Nombre de Producto],Table1[Precio Unitario])</f>
        <v>2800</v>
      </c>
      <c r="E2525" s="5">
        <f ca="1">Tabla2[[#This Row],[Cantidad Vendida]]*Tabla2[[#This Row],[Precio Unitario]]</f>
        <v>14000</v>
      </c>
    </row>
    <row r="2526" spans="1:5">
      <c r="A2526" s="6">
        <v>45277</v>
      </c>
      <c r="B2526" t="str" cm="1">
        <f t="array" aca="1" ref="B2526" ca="1">INDEX(Inventario!B:B, RANDBETWEEN(1, COUNTA(Inventario!B:B)))</f>
        <v>Monitor ViewSonic VX2776-SMHD</v>
      </c>
      <c r="C2526">
        <f t="shared" ca="1" si="39"/>
        <v>0</v>
      </c>
      <c r="D2526" s="5">
        <f ca="1">_xlfn.XLOOKUP(Tabla2[[#This Row],[Producto]],Table1[Nombre de Producto],Table1[Precio Unitario])</f>
        <v>3150</v>
      </c>
      <c r="E2526" s="5">
        <f ca="1">Tabla2[[#This Row],[Cantidad Vendida]]*Tabla2[[#This Row],[Precio Unitario]]</f>
        <v>0</v>
      </c>
    </row>
    <row r="2527" spans="1:5">
      <c r="A2527" s="6">
        <v>45277</v>
      </c>
      <c r="B2527" t="str" cm="1">
        <f t="array" aca="1" ref="B2527" ca="1">INDEX(Inventario!B:B, RANDBETWEEN(1, COUNTA(Inventario!B:B)))</f>
        <v>Monitor Gigabyte AORUS FI27Q</v>
      </c>
      <c r="C2527">
        <f t="shared" ca="1" si="39"/>
        <v>2</v>
      </c>
      <c r="D2527" s="5">
        <f ca="1">_xlfn.XLOOKUP(Tabla2[[#This Row],[Producto]],Table1[Nombre de Producto],Table1[Precio Unitario])</f>
        <v>12250</v>
      </c>
      <c r="E2527" s="5">
        <f ca="1">Tabla2[[#This Row],[Cantidad Vendida]]*Tabla2[[#This Row],[Precio Unitario]]</f>
        <v>24500</v>
      </c>
    </row>
    <row r="2528" spans="1:5">
      <c r="A2528" s="6">
        <v>45277</v>
      </c>
      <c r="B2528" t="str" cm="1">
        <f t="array" aca="1" ref="B2528" ca="1">INDEX(Inventario!B:B, RANDBETWEEN(1, COUNTA(Inventario!B:B)))</f>
        <v>Monitor ASUS ROG Swift</v>
      </c>
      <c r="C2528">
        <f t="shared" ca="1" si="39"/>
        <v>5</v>
      </c>
      <c r="D2528" s="5">
        <f ca="1">_xlfn.XLOOKUP(Tabla2[[#This Row],[Producto]],Table1[Nombre de Producto],Table1[Precio Unitario])</f>
        <v>14000</v>
      </c>
      <c r="E2528" s="5">
        <f ca="1">Tabla2[[#This Row],[Cantidad Vendida]]*Tabla2[[#This Row],[Precio Unitario]]</f>
        <v>70000</v>
      </c>
    </row>
    <row r="2529" spans="1:5">
      <c r="A2529" s="6">
        <v>45277</v>
      </c>
      <c r="B2529" t="str" cm="1">
        <f t="array" aca="1" ref="B2529" ca="1">INDEX(Inventario!B:B, RANDBETWEEN(1, COUNTA(Inventario!B:B)))</f>
        <v>Teclado Gaming SteelSeries Apex Pro</v>
      </c>
      <c r="C2529">
        <f t="shared" ca="1" si="39"/>
        <v>2</v>
      </c>
      <c r="D2529" s="5">
        <f ca="1">_xlfn.XLOOKUP(Tabla2[[#This Row],[Producto]],Table1[Nombre de Producto],Table1[Precio Unitario])</f>
        <v>3500</v>
      </c>
      <c r="E2529" s="5">
        <f ca="1">Tabla2[[#This Row],[Cantidad Vendida]]*Tabla2[[#This Row],[Precio Unitario]]</f>
        <v>7000</v>
      </c>
    </row>
    <row r="2530" spans="1:5">
      <c r="A2530" s="6">
        <v>45277</v>
      </c>
      <c r="B2530" t="str" cm="1">
        <f t="array" aca="1" ref="B2530" ca="1">INDEX(Inventario!B:B, RANDBETWEEN(1, COUNTA(Inventario!B:B)))</f>
        <v>Nombre de Producto</v>
      </c>
      <c r="C2530">
        <f t="shared" ca="1" si="39"/>
        <v>8</v>
      </c>
      <c r="D2530" s="5" t="e">
        <f ca="1">_xlfn.XLOOKUP(Tabla2[[#This Row],[Producto]],Table1[Nombre de Producto],Table1[Precio Unitario])</f>
        <v>#N/A</v>
      </c>
      <c r="E2530" s="5" t="e">
        <f ca="1">Tabla2[[#This Row],[Cantidad Vendida]]*Tabla2[[#This Row],[Precio Unitario]]</f>
        <v>#N/A</v>
      </c>
    </row>
    <row r="2531" spans="1:5">
      <c r="A2531" s="6">
        <v>45277</v>
      </c>
      <c r="B2531" t="str" cm="1">
        <f t="array" aca="1" ref="B2531" ca="1">INDEX(Inventario!B:B, RANDBETWEEN(1, COUNTA(Inventario!B:B)))</f>
        <v>Monitor HP Omen 27i</v>
      </c>
      <c r="C2531">
        <f t="shared" ca="1" si="39"/>
        <v>9</v>
      </c>
      <c r="D2531" s="5">
        <f ca="1">_xlfn.XLOOKUP(Tabla2[[#This Row],[Producto]],Table1[Nombre de Producto],Table1[Precio Unitario])</f>
        <v>8750</v>
      </c>
      <c r="E2531" s="5">
        <f ca="1">Tabla2[[#This Row],[Cantidad Vendida]]*Tabla2[[#This Row],[Precio Unitario]]</f>
        <v>78750</v>
      </c>
    </row>
    <row r="2532" spans="1:5">
      <c r="A2532" s="6">
        <v>45277</v>
      </c>
      <c r="B2532" t="str" cm="1">
        <f t="array" aca="1" ref="B2532" ca="1">INDEX(Inventario!B:B, RANDBETWEEN(1, COUNTA(Inventario!B:B)))</f>
        <v>Monitor Dell S2721QS</v>
      </c>
      <c r="C2532">
        <f t="shared" ca="1" si="39"/>
        <v>12</v>
      </c>
      <c r="D2532" s="5">
        <f ca="1">_xlfn.XLOOKUP(Tabla2[[#This Row],[Producto]],Table1[Nombre de Producto],Table1[Precio Unitario])</f>
        <v>8750</v>
      </c>
      <c r="E2532" s="5">
        <f ca="1">Tabla2[[#This Row],[Cantidad Vendida]]*Tabla2[[#This Row],[Precio Unitario]]</f>
        <v>105000</v>
      </c>
    </row>
    <row r="2533" spans="1:5">
      <c r="A2533" s="6">
        <v>45277</v>
      </c>
      <c r="B2533" t="str" cm="1">
        <f t="array" aca="1" ref="B2533" ca="1">INDEX(Inventario!B:B, RANDBETWEEN(1, COUNTA(Inventario!B:B)))</f>
        <v>Ratón Inalámbrico Logitech MX Master 3</v>
      </c>
      <c r="C2533">
        <f t="shared" ca="1" si="39"/>
        <v>5</v>
      </c>
      <c r="D2533" s="5">
        <f ca="1">_xlfn.XLOOKUP(Tabla2[[#This Row],[Producto]],Table1[Nombre de Producto],Table1[Precio Unitario])</f>
        <v>1750</v>
      </c>
      <c r="E2533" s="5">
        <f ca="1">Tabla2[[#This Row],[Cantidad Vendida]]*Tabla2[[#This Row],[Precio Unitario]]</f>
        <v>8750</v>
      </c>
    </row>
    <row r="2534" spans="1:5">
      <c r="A2534" s="6">
        <v>45277</v>
      </c>
      <c r="B2534" t="str" cm="1">
        <f t="array" aca="1" ref="B2534" ca="1">INDEX(Inventario!B:B, RANDBETWEEN(1, COUNTA(Inventario!B:B)))</f>
        <v>Auriculares Plantronics BackBeat PRO 2</v>
      </c>
      <c r="C2534">
        <f t="shared" ca="1" si="39"/>
        <v>5</v>
      </c>
      <c r="D2534" s="5">
        <f ca="1">_xlfn.XLOOKUP(Tabla2[[#This Row],[Producto]],Table1[Nombre de Producto],Table1[Precio Unitario])</f>
        <v>3150</v>
      </c>
      <c r="E2534" s="5">
        <f ca="1">Tabla2[[#This Row],[Cantidad Vendida]]*Tabla2[[#This Row],[Precio Unitario]]</f>
        <v>15750</v>
      </c>
    </row>
    <row r="2535" spans="1:5">
      <c r="A2535" s="6">
        <v>45277</v>
      </c>
      <c r="B2535" t="str" cm="1">
        <f t="array" aca="1" ref="B2535" ca="1">INDEX(Inventario!B:B, RANDBETWEEN(1, COUNTA(Inventario!B:B)))</f>
        <v>Auriculares AKG K712 Pro</v>
      </c>
      <c r="C2535">
        <f t="shared" ca="1" si="39"/>
        <v>4</v>
      </c>
      <c r="D2535" s="5">
        <f ca="1">_xlfn.XLOOKUP(Tabla2[[#This Row],[Producto]],Table1[Nombre de Producto],Table1[Precio Unitario])</f>
        <v>6125</v>
      </c>
      <c r="E2535" s="5">
        <f ca="1">Tabla2[[#This Row],[Cantidad Vendida]]*Tabla2[[#This Row],[Precio Unitario]]</f>
        <v>24500</v>
      </c>
    </row>
    <row r="2536" spans="1:5">
      <c r="A2536" s="6">
        <v>45277</v>
      </c>
      <c r="B2536" t="str" cm="1">
        <f t="array" aca="1" ref="B2536" ca="1">INDEX(Inventario!B:B, RANDBETWEEN(1, COUNTA(Inventario!B:B)))</f>
        <v>Ratón Gaming Corsair Dark Core RGB Pro</v>
      </c>
      <c r="C2536">
        <f t="shared" ca="1" si="39"/>
        <v>10</v>
      </c>
      <c r="D2536" s="5">
        <f ca="1">_xlfn.XLOOKUP(Tabla2[[#This Row],[Producto]],Table1[Nombre de Producto],Table1[Precio Unitario])</f>
        <v>1750</v>
      </c>
      <c r="E2536" s="5">
        <f ca="1">Tabla2[[#This Row],[Cantidad Vendida]]*Tabla2[[#This Row],[Precio Unitario]]</f>
        <v>17500</v>
      </c>
    </row>
    <row r="2537" spans="1:5">
      <c r="A2537" s="6">
        <v>45284</v>
      </c>
      <c r="B2537" t="str" cm="1">
        <f t="array" aca="1" ref="B2537" ca="1">INDEX(Inventario!B:B, RANDBETWEEN(1, COUNTA(Inventario!B:B)))</f>
        <v>Webcam Razer Kiyo</v>
      </c>
      <c r="C2537">
        <f t="shared" ca="1" si="39"/>
        <v>10</v>
      </c>
      <c r="D2537" s="5">
        <f ca="1">_xlfn.XLOOKUP(Tabla2[[#This Row],[Producto]],Table1[Nombre de Producto],Table1[Precio Unitario])</f>
        <v>1750</v>
      </c>
      <c r="E2537" s="5">
        <f ca="1">Tabla2[[#This Row],[Cantidad Vendida]]*Tabla2[[#This Row],[Precio Unitario]]</f>
        <v>17500</v>
      </c>
    </row>
    <row r="2538" spans="1:5">
      <c r="A2538" s="6">
        <v>45284</v>
      </c>
      <c r="B2538" t="str" cm="1">
        <f t="array" aca="1" ref="B2538" ca="1">INDEX(Inventario!B:B, RANDBETWEEN(1, COUNTA(Inventario!B:B)))</f>
        <v>Teclado Mecánico Logitech G915</v>
      </c>
      <c r="C2538">
        <f t="shared" ca="1" si="39"/>
        <v>6</v>
      </c>
      <c r="D2538" s="5">
        <f ca="1">_xlfn.XLOOKUP(Tabla2[[#This Row],[Producto]],Table1[Nombre de Producto],Table1[Precio Unitario])</f>
        <v>4007.5</v>
      </c>
      <c r="E2538" s="5">
        <f ca="1">Tabla2[[#This Row],[Cantidad Vendida]]*Tabla2[[#This Row],[Precio Unitario]]</f>
        <v>24045</v>
      </c>
    </row>
    <row r="2539" spans="1:5">
      <c r="A2539" s="6">
        <v>45284</v>
      </c>
      <c r="B2539" t="str" cm="1">
        <f t="array" aca="1" ref="B2539" ca="1">INDEX(Inventario!B:B, RANDBETWEEN(1, COUNTA(Inventario!B:B)))</f>
        <v>Ratón Vertical Ergonomico Anker</v>
      </c>
      <c r="C2539">
        <f t="shared" ca="1" si="39"/>
        <v>3</v>
      </c>
      <c r="D2539" s="5">
        <f ca="1">_xlfn.XLOOKUP(Tabla2[[#This Row],[Producto]],Table1[Nombre de Producto],Table1[Precio Unitario])</f>
        <v>525</v>
      </c>
      <c r="E2539" s="5">
        <f ca="1">Tabla2[[#This Row],[Cantidad Vendida]]*Tabla2[[#This Row],[Precio Unitario]]</f>
        <v>1575</v>
      </c>
    </row>
    <row r="2540" spans="1:5">
      <c r="A2540" s="6">
        <v>45284</v>
      </c>
      <c r="B2540" t="str" cm="1">
        <f t="array" aca="1" ref="B2540" ca="1">INDEX(Inventario!B:B, RANDBETWEEN(1, COUNTA(Inventario!B:B)))</f>
        <v>Ratón Inalámbrico Logitech MX Master 3</v>
      </c>
      <c r="C2540">
        <f t="shared" ca="1" si="39"/>
        <v>5</v>
      </c>
      <c r="D2540" s="5">
        <f ca="1">_xlfn.XLOOKUP(Tabla2[[#This Row],[Producto]],Table1[Nombre de Producto],Table1[Precio Unitario])</f>
        <v>1750</v>
      </c>
      <c r="E2540" s="5">
        <f ca="1">Tabla2[[#This Row],[Cantidad Vendida]]*Tabla2[[#This Row],[Precio Unitario]]</f>
        <v>8750</v>
      </c>
    </row>
    <row r="2541" spans="1:5">
      <c r="A2541" s="6">
        <v>45284</v>
      </c>
      <c r="B2541" t="str" cm="1">
        <f t="array" aca="1" ref="B2541" ca="1">INDEX(Inventario!B:B, RANDBETWEEN(1, COUNTA(Inventario!B:B)))</f>
        <v>Auriculares Corsair Virtuoso RGB Wireless</v>
      </c>
      <c r="C2541">
        <f t="shared" ca="1" si="39"/>
        <v>9</v>
      </c>
      <c r="D2541" s="5">
        <f ca="1">_xlfn.XLOOKUP(Tabla2[[#This Row],[Producto]],Table1[Nombre de Producto],Table1[Precio Unitario])</f>
        <v>3150</v>
      </c>
      <c r="E2541" s="5">
        <f ca="1">Tabla2[[#This Row],[Cantidad Vendida]]*Tabla2[[#This Row],[Precio Unitario]]</f>
        <v>28350</v>
      </c>
    </row>
    <row r="2542" spans="1:5">
      <c r="A2542" s="6">
        <v>45284</v>
      </c>
      <c r="B2542" t="str" cm="1">
        <f t="array" aca="1" ref="B2542" ca="1">INDEX(Inventario!B:B, RANDBETWEEN(1, COUNTA(Inventario!B:B)))</f>
        <v>Teclado Bluetooth Microsoft Surface</v>
      </c>
      <c r="C2542">
        <f t="shared" ca="1" si="39"/>
        <v>5</v>
      </c>
      <c r="D2542" s="5">
        <f ca="1">_xlfn.XLOOKUP(Tabla2[[#This Row],[Producto]],Table1[Nombre de Producto],Table1[Precio Unitario])</f>
        <v>1400</v>
      </c>
      <c r="E2542" s="5">
        <f ca="1">Tabla2[[#This Row],[Cantidad Vendida]]*Tabla2[[#This Row],[Precio Unitario]]</f>
        <v>7000</v>
      </c>
    </row>
    <row r="2543" spans="1:5">
      <c r="A2543" s="6">
        <v>45284</v>
      </c>
      <c r="B2543" t="str" cm="1">
        <f t="array" aca="1" ref="B2543" ca="1">INDEX(Inventario!B:B, RANDBETWEEN(1, COUNTA(Inventario!B:B)))</f>
        <v>Nombre de Producto</v>
      </c>
      <c r="C2543">
        <f t="shared" ca="1" si="39"/>
        <v>3</v>
      </c>
      <c r="D2543" s="5" t="e">
        <f ca="1">_xlfn.XLOOKUP(Tabla2[[#This Row],[Producto]],Table1[Nombre de Producto],Table1[Precio Unitario])</f>
        <v>#N/A</v>
      </c>
      <c r="E2543" s="5" t="e">
        <f ca="1">Tabla2[[#This Row],[Cantidad Vendida]]*Tabla2[[#This Row],[Precio Unitario]]</f>
        <v>#N/A</v>
      </c>
    </row>
    <row r="2544" spans="1:5">
      <c r="A2544" s="6">
        <v>45284</v>
      </c>
      <c r="B2544" t="str" cm="1">
        <f t="array" aca="1" ref="B2544" ca="1">INDEX(Inventario!B:B, RANDBETWEEN(1, COUNTA(Inventario!B:B)))</f>
        <v>Teclado Gaming SteelSeries Apex Pro</v>
      </c>
      <c r="C2544">
        <f t="shared" ca="1" si="39"/>
        <v>0</v>
      </c>
      <c r="D2544" s="5">
        <f ca="1">_xlfn.XLOOKUP(Tabla2[[#This Row],[Producto]],Table1[Nombre de Producto],Table1[Precio Unitario])</f>
        <v>3500</v>
      </c>
      <c r="E2544" s="5">
        <f ca="1">Tabla2[[#This Row],[Cantidad Vendida]]*Tabla2[[#This Row],[Precio Unitario]]</f>
        <v>0</v>
      </c>
    </row>
    <row r="2545" spans="1:5">
      <c r="A2545" s="6">
        <v>45284</v>
      </c>
      <c r="B2545" t="str" cm="1">
        <f t="array" aca="1" ref="B2545" ca="1">INDEX(Inventario!B:B, RANDBETWEEN(1, COUNTA(Inventario!B:B)))</f>
        <v>Monitor Samsung Odyssey G7</v>
      </c>
      <c r="C2545">
        <f t="shared" ca="1" si="39"/>
        <v>12</v>
      </c>
      <c r="D2545" s="5">
        <f ca="1">_xlfn.XLOOKUP(Tabla2[[#This Row],[Producto]],Table1[Nombre de Producto],Table1[Precio Unitario])</f>
        <v>12250</v>
      </c>
      <c r="E2545" s="5">
        <f ca="1">Tabla2[[#This Row],[Cantidad Vendida]]*Tabla2[[#This Row],[Precio Unitario]]</f>
        <v>147000</v>
      </c>
    </row>
    <row r="2546" spans="1:5">
      <c r="A2546" s="6">
        <v>45284</v>
      </c>
      <c r="B2546" t="str" cm="1">
        <f t="array" aca="1" ref="B2546" ca="1">INDEX(Inventario!B:B, RANDBETWEEN(1, COUNTA(Inventario!B:B)))</f>
        <v>Ratón Gaming Glorious Model O</v>
      </c>
      <c r="C2546">
        <f t="shared" ca="1" si="39"/>
        <v>5</v>
      </c>
      <c r="D2546" s="5">
        <f ca="1">_xlfn.XLOOKUP(Tabla2[[#This Row],[Producto]],Table1[Nombre de Producto],Table1[Precio Unitario])</f>
        <v>875</v>
      </c>
      <c r="E2546" s="5">
        <f ca="1">Tabla2[[#This Row],[Cantidad Vendida]]*Tabla2[[#This Row],[Precio Unitario]]</f>
        <v>4375</v>
      </c>
    </row>
    <row r="2547" spans="1:5">
      <c r="A2547" s="6">
        <v>45284</v>
      </c>
      <c r="B2547" t="str" cm="1">
        <f t="array" aca="1" ref="B2547" ca="1">INDEX(Inventario!B:B, RANDBETWEEN(1, COUNTA(Inventario!B:B)))</f>
        <v>Ratón Gaming Logitech G502 Hero</v>
      </c>
      <c r="C2547">
        <f t="shared" ca="1" si="39"/>
        <v>2</v>
      </c>
      <c r="D2547" s="5">
        <f ca="1">_xlfn.XLOOKUP(Tabla2[[#This Row],[Producto]],Table1[Nombre de Producto],Table1[Precio Unitario])</f>
        <v>875</v>
      </c>
      <c r="E2547" s="5">
        <f ca="1">Tabla2[[#This Row],[Cantidad Vendida]]*Tabla2[[#This Row],[Precio Unitario]]</f>
        <v>1750</v>
      </c>
    </row>
    <row r="2548" spans="1:5">
      <c r="A2548" s="6">
        <v>45284</v>
      </c>
      <c r="B2548" t="str" cm="1">
        <f t="array" aca="1" ref="B2548" ca="1">INDEX(Inventario!B:B, RANDBETWEEN(1, COUNTA(Inventario!B:B)))</f>
        <v>Auriculares Inalámbricos Sony WH-1000XM4</v>
      </c>
      <c r="C2548">
        <f t="shared" ca="1" si="39"/>
        <v>1</v>
      </c>
      <c r="D2548" s="5">
        <f ca="1">_xlfn.XLOOKUP(Tabla2[[#This Row],[Producto]],Table1[Nombre de Producto],Table1[Precio Unitario])</f>
        <v>6125</v>
      </c>
      <c r="E2548" s="5">
        <f ca="1">Tabla2[[#This Row],[Cantidad Vendida]]*Tabla2[[#This Row],[Precio Unitario]]</f>
        <v>6125</v>
      </c>
    </row>
    <row r="2549" spans="1:5">
      <c r="A2549" s="6">
        <v>45284</v>
      </c>
      <c r="B2549" t="str" cm="1">
        <f t="array" aca="1" ref="B2549" ca="1">INDEX(Inventario!B:B, RANDBETWEEN(1, COUNTA(Inventario!B:B)))</f>
        <v>Auriculares AKG K712 Pro</v>
      </c>
      <c r="C2549">
        <f t="shared" ca="1" si="39"/>
        <v>9</v>
      </c>
      <c r="D2549" s="5">
        <f ca="1">_xlfn.XLOOKUP(Tabla2[[#This Row],[Producto]],Table1[Nombre de Producto],Table1[Precio Unitario])</f>
        <v>6125</v>
      </c>
      <c r="E2549" s="5">
        <f ca="1">Tabla2[[#This Row],[Cantidad Vendida]]*Tabla2[[#This Row],[Precio Unitario]]</f>
        <v>55125</v>
      </c>
    </row>
    <row r="2550" spans="1:5">
      <c r="A2550" s="6">
        <v>45284</v>
      </c>
      <c r="B2550" t="str" cm="1">
        <f t="array" aca="1" ref="B2550" ca="1">INDEX(Inventario!B:B, RANDBETWEEN(1, COUNTA(Inventario!B:B)))</f>
        <v>Auriculares HyperX Cloud II</v>
      </c>
      <c r="C2550">
        <f t="shared" ca="1" si="39"/>
        <v>0</v>
      </c>
      <c r="D2550" s="5">
        <f ca="1">_xlfn.XLOOKUP(Tabla2[[#This Row],[Producto]],Table1[Nombre de Producto],Table1[Precio Unitario])</f>
        <v>1750</v>
      </c>
      <c r="E2550" s="5">
        <f ca="1">Tabla2[[#This Row],[Cantidad Vendida]]*Tabla2[[#This Row],[Precio Unitario]]</f>
        <v>0</v>
      </c>
    </row>
    <row r="2551" spans="1:5">
      <c r="A2551" s="6">
        <v>45284</v>
      </c>
      <c r="B2551" t="str" cm="1">
        <f t="array" aca="1" ref="B2551" ca="1">INDEX(Inventario!B:B, RANDBETWEEN(1, COUNTA(Inventario!B:B)))</f>
        <v>Ratón Inalámbrico Logitech Pebble M350</v>
      </c>
      <c r="C2551">
        <f t="shared" ca="1" si="39"/>
        <v>11</v>
      </c>
      <c r="D2551" s="5">
        <f ca="1">_xlfn.XLOOKUP(Tabla2[[#This Row],[Producto]],Table1[Nombre de Producto],Table1[Precio Unitario])</f>
        <v>875</v>
      </c>
      <c r="E2551" s="5">
        <f ca="1">Tabla2[[#This Row],[Cantidad Vendida]]*Tabla2[[#This Row],[Precio Unitario]]</f>
        <v>9625</v>
      </c>
    </row>
    <row r="2552" spans="1:5">
      <c r="A2552" s="6">
        <v>45284</v>
      </c>
      <c r="B2552" t="str" cm="1">
        <f t="array" aca="1" ref="B2552" ca="1">INDEX(Inventario!B:B, RANDBETWEEN(1, COUNTA(Inventario!B:B)))</f>
        <v>Auriculares Corsair Virtuoso RGB Wireless</v>
      </c>
      <c r="C2552">
        <f t="shared" ca="1" si="39"/>
        <v>6</v>
      </c>
      <c r="D2552" s="5">
        <f ca="1">_xlfn.XLOOKUP(Tabla2[[#This Row],[Producto]],Table1[Nombre de Producto],Table1[Precio Unitario])</f>
        <v>3150</v>
      </c>
      <c r="E2552" s="5">
        <f ca="1">Tabla2[[#This Row],[Cantidad Vendida]]*Tabla2[[#This Row],[Precio Unitario]]</f>
        <v>18900</v>
      </c>
    </row>
    <row r="2553" spans="1:5">
      <c r="A2553" s="6">
        <v>45284</v>
      </c>
      <c r="B2553" t="str" cm="1">
        <f t="array" aca="1" ref="B2553" ca="1">INDEX(Inventario!B:B, RANDBETWEEN(1, COUNTA(Inventario!B:B)))</f>
        <v>Monitor HP Omen 27i</v>
      </c>
      <c r="C2553">
        <f t="shared" ca="1" si="39"/>
        <v>8</v>
      </c>
      <c r="D2553" s="5">
        <f ca="1">_xlfn.XLOOKUP(Tabla2[[#This Row],[Producto]],Table1[Nombre de Producto],Table1[Precio Unitario])</f>
        <v>8750</v>
      </c>
      <c r="E2553" s="5">
        <f ca="1">Tabla2[[#This Row],[Cantidad Vendida]]*Tabla2[[#This Row],[Precio Unitario]]</f>
        <v>70000</v>
      </c>
    </row>
    <row r="2554" spans="1:5">
      <c r="A2554" s="6">
        <v>45284</v>
      </c>
      <c r="B2554" t="str" cm="1">
        <f t="array" aca="1" ref="B2554" ca="1">INDEX(Inventario!B:B, RANDBETWEEN(1, COUNTA(Inventario!B:B)))</f>
        <v>Auriculares Jabra Elite 85h</v>
      </c>
      <c r="C2554">
        <f t="shared" ca="1" si="39"/>
        <v>11</v>
      </c>
      <c r="D2554" s="5">
        <f ca="1">_xlfn.XLOOKUP(Tabla2[[#This Row],[Producto]],Table1[Nombre de Producto],Table1[Precio Unitario])</f>
        <v>4375</v>
      </c>
      <c r="E2554" s="5">
        <f ca="1">Tabla2[[#This Row],[Cantidad Vendida]]*Tabla2[[#This Row],[Precio Unitario]]</f>
        <v>48125</v>
      </c>
    </row>
    <row r="2555" spans="1:5">
      <c r="A2555" s="6">
        <v>45284</v>
      </c>
      <c r="B2555" t="str" cm="1">
        <f t="array" aca="1" ref="B2555" ca="1">INDEX(Inventario!B:B, RANDBETWEEN(1, COUNTA(Inventario!B:B)))</f>
        <v>Webcam Logitech C920</v>
      </c>
      <c r="C2555">
        <f t="shared" ca="1" si="39"/>
        <v>10</v>
      </c>
      <c r="D2555" s="5">
        <f ca="1">_xlfn.XLOOKUP(Tabla2[[#This Row],[Producto]],Table1[Nombre de Producto],Table1[Precio Unitario])</f>
        <v>1400</v>
      </c>
      <c r="E2555" s="5">
        <f ca="1">Tabla2[[#This Row],[Cantidad Vendida]]*Tabla2[[#This Row],[Precio Unitario]]</f>
        <v>14000</v>
      </c>
    </row>
    <row r="2556" spans="1:5">
      <c r="A2556" s="6">
        <v>45284</v>
      </c>
      <c r="B2556" t="str" cm="1">
        <f t="array" aca="1" ref="B2556" ca="1">INDEX(Inventario!B:B, RANDBETWEEN(1, COUNTA(Inventario!B:B)))</f>
        <v>Ratón Inalámbrico Razer DeathAdder V2</v>
      </c>
      <c r="C2556">
        <f t="shared" ca="1" si="39"/>
        <v>2</v>
      </c>
      <c r="D2556" s="5">
        <f ca="1">_xlfn.XLOOKUP(Tabla2[[#This Row],[Producto]],Table1[Nombre de Producto],Table1[Precio Unitario])</f>
        <v>1225</v>
      </c>
      <c r="E2556" s="5">
        <f ca="1">Tabla2[[#This Row],[Cantidad Vendida]]*Tabla2[[#This Row],[Precio Unitario]]</f>
        <v>2450</v>
      </c>
    </row>
    <row r="2557" spans="1:5">
      <c r="A2557" s="6">
        <v>45284</v>
      </c>
      <c r="B2557" t="str" cm="1">
        <f t="array" aca="1" ref="B2557" ca="1">INDEX(Inventario!B:B, RANDBETWEEN(1, COUNTA(Inventario!B:B)))</f>
        <v>Nombre de Producto</v>
      </c>
      <c r="C2557">
        <f t="shared" ca="1" si="39"/>
        <v>2</v>
      </c>
      <c r="D2557" s="5" t="e">
        <f ca="1">_xlfn.XLOOKUP(Tabla2[[#This Row],[Producto]],Table1[Nombre de Producto],Table1[Precio Unitario])</f>
        <v>#N/A</v>
      </c>
      <c r="E2557" s="5" t="e">
        <f ca="1">Tabla2[[#This Row],[Cantidad Vendida]]*Tabla2[[#This Row],[Precio Unitario]]</f>
        <v>#N/A</v>
      </c>
    </row>
    <row r="2558" spans="1:5">
      <c r="A2558" s="6">
        <v>45284</v>
      </c>
      <c r="B2558" t="str" cm="1">
        <f t="array" aca="1" ref="B2558" ca="1">INDEX(Inventario!B:B, RANDBETWEEN(1, COUNTA(Inventario!B:B)))</f>
        <v>Auriculares Corsair Virtuoso RGB Wireless</v>
      </c>
      <c r="C2558">
        <f t="shared" ca="1" si="39"/>
        <v>1</v>
      </c>
      <c r="D2558" s="5">
        <f ca="1">_xlfn.XLOOKUP(Tabla2[[#This Row],[Producto]],Table1[Nombre de Producto],Table1[Precio Unitario])</f>
        <v>3150</v>
      </c>
      <c r="E2558" s="5">
        <f ca="1">Tabla2[[#This Row],[Cantidad Vendida]]*Tabla2[[#This Row],[Precio Unitario]]</f>
        <v>3150</v>
      </c>
    </row>
    <row r="2559" spans="1:5">
      <c r="A2559" s="6">
        <v>45284</v>
      </c>
      <c r="B2559" t="str" cm="1">
        <f t="array" aca="1" ref="B2559" ca="1">INDEX(Inventario!B:B, RANDBETWEEN(1, COUNTA(Inventario!B:B)))</f>
        <v>Ratón Inalámbrico Apple Magic Mouse 2</v>
      </c>
      <c r="C2559">
        <f t="shared" ca="1" si="39"/>
        <v>7</v>
      </c>
      <c r="D2559" s="5">
        <f ca="1">_xlfn.XLOOKUP(Tabla2[[#This Row],[Producto]],Table1[Nombre de Producto],Table1[Precio Unitario])</f>
        <v>1400</v>
      </c>
      <c r="E2559" s="5">
        <f ca="1">Tabla2[[#This Row],[Cantidad Vendida]]*Tabla2[[#This Row],[Precio Unitario]]</f>
        <v>9800</v>
      </c>
    </row>
    <row r="2560" spans="1:5">
      <c r="A2560" s="6">
        <v>45284</v>
      </c>
      <c r="B2560" t="str" cm="1">
        <f t="array" aca="1" ref="B2560" ca="1">INDEX(Inventario!B:B, RANDBETWEEN(1, COUNTA(Inventario!B:B)))</f>
        <v>Auriculares Sennheiser HD 660 S</v>
      </c>
      <c r="C2560">
        <f t="shared" ca="1" si="39"/>
        <v>2</v>
      </c>
      <c r="D2560" s="5">
        <f ca="1">_xlfn.XLOOKUP(Tabla2[[#This Row],[Producto]],Table1[Nombre de Producto],Table1[Precio Unitario])</f>
        <v>8750</v>
      </c>
      <c r="E2560" s="5">
        <f ca="1">Tabla2[[#This Row],[Cantidad Vendida]]*Tabla2[[#This Row],[Precio Unitario]]</f>
        <v>17500</v>
      </c>
    </row>
    <row r="2561" spans="1:5">
      <c r="A2561" s="6">
        <v>45284</v>
      </c>
      <c r="B2561" t="str" cm="1">
        <f t="array" aca="1" ref="B2561" ca="1">INDEX(Inventario!B:B, RANDBETWEEN(1, COUNTA(Inventario!B:B)))</f>
        <v>Teclado Bluetooth Microsoft Surface</v>
      </c>
      <c r="C2561">
        <f t="shared" ca="1" si="39"/>
        <v>12</v>
      </c>
      <c r="D2561" s="5">
        <f ca="1">_xlfn.XLOOKUP(Tabla2[[#This Row],[Producto]],Table1[Nombre de Producto],Table1[Precio Unitario])</f>
        <v>1400</v>
      </c>
      <c r="E2561" s="5">
        <f ca="1">Tabla2[[#This Row],[Cantidad Vendida]]*Tabla2[[#This Row],[Precio Unitario]]</f>
        <v>16800</v>
      </c>
    </row>
    <row r="2562" spans="1:5">
      <c r="A2562" s="6">
        <v>45284</v>
      </c>
      <c r="B2562" t="str" cm="1">
        <f t="array" aca="1" ref="B2562" ca="1">INDEX(Inventario!B:B, RANDBETWEEN(1, COUNTA(Inventario!B:B)))</f>
        <v>Monitor LG UltraWide</v>
      </c>
      <c r="C2562">
        <f t="shared" ca="1" si="39"/>
        <v>10</v>
      </c>
      <c r="D2562" s="5">
        <f ca="1">_xlfn.XLOOKUP(Tabla2[[#This Row],[Producto]],Table1[Nombre de Producto],Table1[Precio Unitario])</f>
        <v>7000</v>
      </c>
      <c r="E2562" s="5">
        <f ca="1">Tabla2[[#This Row],[Cantidad Vendida]]*Tabla2[[#This Row],[Precio Unitario]]</f>
        <v>70000</v>
      </c>
    </row>
    <row r="2563" spans="1:5">
      <c r="A2563" s="6">
        <v>45284</v>
      </c>
      <c r="B2563" t="str" cm="1">
        <f t="array" aca="1" ref="B2563" ca="1">INDEX(Inventario!B:B, RANDBETWEEN(1, COUNTA(Inventario!B:B)))</f>
        <v>Monitor Gigabyte AORUS FI27Q</v>
      </c>
      <c r="C2563">
        <f t="shared" ref="C2563:C2626" ca="1" si="40">RANDBETWEEN(0,12)</f>
        <v>3</v>
      </c>
      <c r="D2563" s="5">
        <f ca="1">_xlfn.XLOOKUP(Tabla2[[#This Row],[Producto]],Table1[Nombre de Producto],Table1[Precio Unitario])</f>
        <v>12250</v>
      </c>
      <c r="E2563" s="5">
        <f ca="1">Tabla2[[#This Row],[Cantidad Vendida]]*Tabla2[[#This Row],[Precio Unitario]]</f>
        <v>36750</v>
      </c>
    </row>
    <row r="2564" spans="1:5">
      <c r="A2564" s="6">
        <v>45284</v>
      </c>
      <c r="B2564" t="str" cm="1">
        <f t="array" aca="1" ref="B2564" ca="1">INDEX(Inventario!B:B, RANDBETWEEN(1, COUNTA(Inventario!B:B)))</f>
        <v>Ratón Inalámbrico Microsoft Arc</v>
      </c>
      <c r="C2564">
        <f t="shared" ca="1" si="40"/>
        <v>7</v>
      </c>
      <c r="D2564" s="5">
        <f ca="1">_xlfn.XLOOKUP(Tabla2[[#This Row],[Producto]],Table1[Nombre de Producto],Table1[Precio Unitario])</f>
        <v>1050</v>
      </c>
      <c r="E2564" s="5">
        <f ca="1">Tabla2[[#This Row],[Cantidad Vendida]]*Tabla2[[#This Row],[Precio Unitario]]</f>
        <v>7350</v>
      </c>
    </row>
    <row r="2565" spans="1:5">
      <c r="A2565" s="6">
        <v>45284</v>
      </c>
      <c r="B2565" t="str" cm="1">
        <f t="array" aca="1" ref="B2565" ca="1">INDEX(Inventario!B:B, RANDBETWEEN(1, COUNTA(Inventario!B:B)))</f>
        <v>Ratón Gaming Glorious Model O</v>
      </c>
      <c r="C2565">
        <f t="shared" ca="1" si="40"/>
        <v>10</v>
      </c>
      <c r="D2565" s="5">
        <f ca="1">_xlfn.XLOOKUP(Tabla2[[#This Row],[Producto]],Table1[Nombre de Producto],Table1[Precio Unitario])</f>
        <v>875</v>
      </c>
      <c r="E2565" s="5">
        <f ca="1">Tabla2[[#This Row],[Cantidad Vendida]]*Tabla2[[#This Row],[Precio Unitario]]</f>
        <v>8750</v>
      </c>
    </row>
    <row r="2566" spans="1:5">
      <c r="A2566" s="6">
        <v>45284</v>
      </c>
      <c r="B2566" t="str" cm="1">
        <f t="array" aca="1" ref="B2566" ca="1">INDEX(Inventario!B:B, RANDBETWEEN(1, COUNTA(Inventario!B:B)))</f>
        <v>Teclado Inalámbrico Arteck HB030B</v>
      </c>
      <c r="C2566">
        <f t="shared" ca="1" si="40"/>
        <v>1</v>
      </c>
      <c r="D2566" s="5">
        <f ca="1">_xlfn.XLOOKUP(Tabla2[[#This Row],[Producto]],Table1[Nombre de Producto],Table1[Precio Unitario])</f>
        <v>525</v>
      </c>
      <c r="E2566" s="5">
        <f ca="1">Tabla2[[#This Row],[Cantidad Vendida]]*Tabla2[[#This Row],[Precio Unitario]]</f>
        <v>525</v>
      </c>
    </row>
    <row r="2567" spans="1:5">
      <c r="A2567" s="6">
        <v>45284</v>
      </c>
      <c r="B2567" t="str" cm="1">
        <f t="array" aca="1" ref="B2567" ca="1">INDEX(Inventario!B:B, RANDBETWEEN(1, COUNTA(Inventario!B:B)))</f>
        <v>Teclado Numérico Jelly Comb</v>
      </c>
      <c r="C2567">
        <f t="shared" ca="1" si="40"/>
        <v>6</v>
      </c>
      <c r="D2567" s="5">
        <f ca="1">_xlfn.XLOOKUP(Tabla2[[#This Row],[Producto]],Table1[Nombre de Producto],Table1[Precio Unitario])</f>
        <v>525</v>
      </c>
      <c r="E2567" s="5">
        <f ca="1">Tabla2[[#This Row],[Cantidad Vendida]]*Tabla2[[#This Row],[Precio Unitario]]</f>
        <v>3150</v>
      </c>
    </row>
    <row r="2568" spans="1:5">
      <c r="A2568" s="6">
        <v>45284</v>
      </c>
      <c r="B2568" t="str" cm="1">
        <f t="array" aca="1" ref="B2568" ca="1">INDEX(Inventario!B:B, RANDBETWEEN(1, COUNTA(Inventario!B:B)))</f>
        <v>Ratón Gaming Glorious Model O</v>
      </c>
      <c r="C2568">
        <f t="shared" ca="1" si="40"/>
        <v>5</v>
      </c>
      <c r="D2568" s="5">
        <f ca="1">_xlfn.XLOOKUP(Tabla2[[#This Row],[Producto]],Table1[Nombre de Producto],Table1[Precio Unitario])</f>
        <v>875</v>
      </c>
      <c r="E2568" s="5">
        <f ca="1">Tabla2[[#This Row],[Cantidad Vendida]]*Tabla2[[#This Row],[Precio Unitario]]</f>
        <v>4375</v>
      </c>
    </row>
    <row r="2569" spans="1:5">
      <c r="A2569" s="6">
        <v>45284</v>
      </c>
      <c r="B2569" t="str" cm="1">
        <f t="array" aca="1" ref="B2569" ca="1">INDEX(Inventario!B:B, RANDBETWEEN(1, COUNTA(Inventario!B:B)))</f>
        <v>Monitor LG UltraWide</v>
      </c>
      <c r="C2569">
        <f t="shared" ca="1" si="40"/>
        <v>3</v>
      </c>
      <c r="D2569" s="5">
        <f ca="1">_xlfn.XLOOKUP(Tabla2[[#This Row],[Producto]],Table1[Nombre de Producto],Table1[Precio Unitario])</f>
        <v>7000</v>
      </c>
      <c r="E2569" s="5">
        <f ca="1">Tabla2[[#This Row],[Cantidad Vendida]]*Tabla2[[#This Row],[Precio Unitario]]</f>
        <v>21000</v>
      </c>
    </row>
    <row r="2570" spans="1:5">
      <c r="A2570" s="6">
        <v>45284</v>
      </c>
      <c r="B2570" t="str" cm="1">
        <f t="array" aca="1" ref="B2570" ca="1">INDEX(Inventario!B:B, RANDBETWEEN(1, COUNTA(Inventario!B:B)))</f>
        <v>Ratón Gaming Logitech G502 Hero</v>
      </c>
      <c r="C2570">
        <f t="shared" ca="1" si="40"/>
        <v>11</v>
      </c>
      <c r="D2570" s="5">
        <f ca="1">_xlfn.XLOOKUP(Tabla2[[#This Row],[Producto]],Table1[Nombre de Producto],Table1[Precio Unitario])</f>
        <v>875</v>
      </c>
      <c r="E2570" s="5">
        <f ca="1">Tabla2[[#This Row],[Cantidad Vendida]]*Tabla2[[#This Row],[Precio Unitario]]</f>
        <v>9625</v>
      </c>
    </row>
    <row r="2571" spans="1:5">
      <c r="A2571" s="6">
        <v>45284</v>
      </c>
      <c r="B2571" t="str" cm="1">
        <f t="array" aca="1" ref="B2571" ca="1">INDEX(Inventario!B:B, RANDBETWEEN(1, COUNTA(Inventario!B:B)))</f>
        <v>Ratón Inalámbrico Logitech MX Anywhere 2S</v>
      </c>
      <c r="C2571">
        <f t="shared" ca="1" si="40"/>
        <v>12</v>
      </c>
      <c r="D2571" s="5">
        <f ca="1">_xlfn.XLOOKUP(Tabla2[[#This Row],[Producto]],Table1[Nombre de Producto],Table1[Precio Unitario])</f>
        <v>1050</v>
      </c>
      <c r="E2571" s="5">
        <f ca="1">Tabla2[[#This Row],[Cantidad Vendida]]*Tabla2[[#This Row],[Precio Unitario]]</f>
        <v>12600</v>
      </c>
    </row>
    <row r="2572" spans="1:5">
      <c r="A2572" s="6">
        <v>45284</v>
      </c>
      <c r="B2572" t="str" cm="1">
        <f t="array" aca="1" ref="B2572" ca="1">INDEX(Inventario!B:B, RANDBETWEEN(1, COUNTA(Inventario!B:B)))</f>
        <v>Teclado Inalámbrico Arteck HB030B</v>
      </c>
      <c r="C2572">
        <f t="shared" ca="1" si="40"/>
        <v>3</v>
      </c>
      <c r="D2572" s="5">
        <f ca="1">_xlfn.XLOOKUP(Tabla2[[#This Row],[Producto]],Table1[Nombre de Producto],Table1[Precio Unitario])</f>
        <v>525</v>
      </c>
      <c r="E2572" s="5">
        <f ca="1">Tabla2[[#This Row],[Cantidad Vendida]]*Tabla2[[#This Row],[Precio Unitario]]</f>
        <v>1575</v>
      </c>
    </row>
    <row r="2573" spans="1:5">
      <c r="A2573" s="6">
        <v>45284</v>
      </c>
      <c r="B2573" t="str" cm="1">
        <f t="array" aca="1" ref="B2573" ca="1">INDEX(Inventario!B:B, RANDBETWEEN(1, COUNTA(Inventario!B:B)))</f>
        <v>Auriculares Plantronics BackBeat PRO 2</v>
      </c>
      <c r="C2573">
        <f t="shared" ca="1" si="40"/>
        <v>4</v>
      </c>
      <c r="D2573" s="5">
        <f ca="1">_xlfn.XLOOKUP(Tabla2[[#This Row],[Producto]],Table1[Nombre de Producto],Table1[Precio Unitario])</f>
        <v>3150</v>
      </c>
      <c r="E2573" s="5">
        <f ca="1">Tabla2[[#This Row],[Cantidad Vendida]]*Tabla2[[#This Row],[Precio Unitario]]</f>
        <v>12600</v>
      </c>
    </row>
    <row r="2574" spans="1:5">
      <c r="A2574" s="6">
        <v>45284</v>
      </c>
      <c r="B2574" t="str" cm="1">
        <f t="array" aca="1" ref="B2574" ca="1">INDEX(Inventario!B:B, RANDBETWEEN(1, COUNTA(Inventario!B:B)))</f>
        <v>Monitor Samsung Odyssey G7</v>
      </c>
      <c r="C2574">
        <f t="shared" ca="1" si="40"/>
        <v>2</v>
      </c>
      <c r="D2574" s="5">
        <f ca="1">_xlfn.XLOOKUP(Tabla2[[#This Row],[Producto]],Table1[Nombre de Producto],Table1[Precio Unitario])</f>
        <v>12250</v>
      </c>
      <c r="E2574" s="5">
        <f ca="1">Tabla2[[#This Row],[Cantidad Vendida]]*Tabla2[[#This Row],[Precio Unitario]]</f>
        <v>24500</v>
      </c>
    </row>
    <row r="2575" spans="1:5">
      <c r="A2575" s="6">
        <v>45284</v>
      </c>
      <c r="B2575" t="str" cm="1">
        <f t="array" aca="1" ref="B2575" ca="1">INDEX(Inventario!B:B, RANDBETWEEN(1, COUNTA(Inventario!B:B)))</f>
        <v>Teclado Inalámbrico Arteck HB030B</v>
      </c>
      <c r="C2575">
        <f t="shared" ca="1" si="40"/>
        <v>1</v>
      </c>
      <c r="D2575" s="5">
        <f ca="1">_xlfn.XLOOKUP(Tabla2[[#This Row],[Producto]],Table1[Nombre de Producto],Table1[Precio Unitario])</f>
        <v>525</v>
      </c>
      <c r="E2575" s="5">
        <f ca="1">Tabla2[[#This Row],[Cantidad Vendida]]*Tabla2[[#This Row],[Precio Unitario]]</f>
        <v>525</v>
      </c>
    </row>
    <row r="2576" spans="1:5">
      <c r="A2576" s="6">
        <v>45284</v>
      </c>
      <c r="B2576" t="str" cm="1">
        <f t="array" aca="1" ref="B2576" ca="1">INDEX(Inventario!B:B, RANDBETWEEN(1, COUNTA(Inventario!B:B)))</f>
        <v>Ratón Gaming Corsair Dark Core RGB Pro</v>
      </c>
      <c r="C2576">
        <f t="shared" ca="1" si="40"/>
        <v>10</v>
      </c>
      <c r="D2576" s="5">
        <f ca="1">_xlfn.XLOOKUP(Tabla2[[#This Row],[Producto]],Table1[Nombre de Producto],Table1[Precio Unitario])</f>
        <v>1750</v>
      </c>
      <c r="E2576" s="5">
        <f ca="1">Tabla2[[#This Row],[Cantidad Vendida]]*Tabla2[[#This Row],[Precio Unitario]]</f>
        <v>17500</v>
      </c>
    </row>
    <row r="2577" spans="1:5">
      <c r="A2577" s="6">
        <v>45284</v>
      </c>
      <c r="B2577" t="str" cm="1">
        <f t="array" aca="1" ref="B2577" ca="1">INDEX(Inventario!B:B, RANDBETWEEN(1, COUNTA(Inventario!B:B)))</f>
        <v>Teclado Gaming SteelSeries Apex Pro</v>
      </c>
      <c r="C2577">
        <f t="shared" ca="1" si="40"/>
        <v>3</v>
      </c>
      <c r="D2577" s="5">
        <f ca="1">_xlfn.XLOOKUP(Tabla2[[#This Row],[Producto]],Table1[Nombre de Producto],Table1[Precio Unitario])</f>
        <v>3500</v>
      </c>
      <c r="E2577" s="5">
        <f ca="1">Tabla2[[#This Row],[Cantidad Vendida]]*Tabla2[[#This Row],[Precio Unitario]]</f>
        <v>10500</v>
      </c>
    </row>
    <row r="2578" spans="1:5">
      <c r="A2578" s="6">
        <v>45284</v>
      </c>
      <c r="B2578" t="str" cm="1">
        <f t="array" aca="1" ref="B2578" ca="1">INDEX(Inventario!B:B, RANDBETWEEN(1, COUNTA(Inventario!B:B)))</f>
        <v>Monitor LG UltraWide</v>
      </c>
      <c r="C2578">
        <f t="shared" ca="1" si="40"/>
        <v>4</v>
      </c>
      <c r="D2578" s="5">
        <f ca="1">_xlfn.XLOOKUP(Tabla2[[#This Row],[Producto]],Table1[Nombre de Producto],Table1[Precio Unitario])</f>
        <v>7000</v>
      </c>
      <c r="E2578" s="5">
        <f ca="1">Tabla2[[#This Row],[Cantidad Vendida]]*Tabla2[[#This Row],[Precio Unitario]]</f>
        <v>28000</v>
      </c>
    </row>
    <row r="2579" spans="1:5">
      <c r="A2579" s="6">
        <v>45284</v>
      </c>
      <c r="B2579" t="str" cm="1">
        <f t="array" aca="1" ref="B2579" ca="1">INDEX(Inventario!B:B, RANDBETWEEN(1, COUNTA(Inventario!B:B)))</f>
        <v>Ratón Inalámbrico Microsoft Arc</v>
      </c>
      <c r="C2579">
        <f t="shared" ca="1" si="40"/>
        <v>12</v>
      </c>
      <c r="D2579" s="5">
        <f ca="1">_xlfn.XLOOKUP(Tabla2[[#This Row],[Producto]],Table1[Nombre de Producto],Table1[Precio Unitario])</f>
        <v>1050</v>
      </c>
      <c r="E2579" s="5">
        <f ca="1">Tabla2[[#This Row],[Cantidad Vendida]]*Tabla2[[#This Row],[Precio Unitario]]</f>
        <v>12600</v>
      </c>
    </row>
    <row r="2580" spans="1:5">
      <c r="A2580" s="6">
        <v>45284</v>
      </c>
      <c r="B2580" t="str" cm="1">
        <f t="array" aca="1" ref="B2580" ca="1">INDEX(Inventario!B:B, RANDBETWEEN(1, COUNTA(Inventario!B:B)))</f>
        <v>Webcam Razer Kiyo</v>
      </c>
      <c r="C2580">
        <f t="shared" ca="1" si="40"/>
        <v>3</v>
      </c>
      <c r="D2580" s="5">
        <f ca="1">_xlfn.XLOOKUP(Tabla2[[#This Row],[Producto]],Table1[Nombre de Producto],Table1[Precio Unitario])</f>
        <v>1750</v>
      </c>
      <c r="E2580" s="5">
        <f ca="1">Tabla2[[#This Row],[Cantidad Vendida]]*Tabla2[[#This Row],[Precio Unitario]]</f>
        <v>5250</v>
      </c>
    </row>
    <row r="2581" spans="1:5">
      <c r="A2581" s="6">
        <v>45284</v>
      </c>
      <c r="B2581" t="str" cm="1">
        <f t="array" aca="1" ref="B2581" ca="1">INDEX(Inventario!B:B, RANDBETWEEN(1, COUNTA(Inventario!B:B)))</f>
        <v>Ratón Gaming Corsair Dark Core RGB Pro</v>
      </c>
      <c r="C2581">
        <f t="shared" ca="1" si="40"/>
        <v>9</v>
      </c>
      <c r="D2581" s="5">
        <f ca="1">_xlfn.XLOOKUP(Tabla2[[#This Row],[Producto]],Table1[Nombre de Producto],Table1[Precio Unitario])</f>
        <v>1750</v>
      </c>
      <c r="E2581" s="5">
        <f ca="1">Tabla2[[#This Row],[Cantidad Vendida]]*Tabla2[[#This Row],[Precio Unitario]]</f>
        <v>15750</v>
      </c>
    </row>
    <row r="2582" spans="1:5">
      <c r="A2582" s="6">
        <v>45284</v>
      </c>
      <c r="B2582" t="str" cm="1">
        <f t="array" aca="1" ref="B2582" ca="1">INDEX(Inventario!B:B, RANDBETWEEN(1, COUNTA(Inventario!B:B)))</f>
        <v>Teclado Numérico Jelly Comb</v>
      </c>
      <c r="C2582">
        <f t="shared" ca="1" si="40"/>
        <v>8</v>
      </c>
      <c r="D2582" s="5">
        <f ca="1">_xlfn.XLOOKUP(Tabla2[[#This Row],[Producto]],Table1[Nombre de Producto],Table1[Precio Unitario])</f>
        <v>525</v>
      </c>
      <c r="E2582" s="5">
        <f ca="1">Tabla2[[#This Row],[Cantidad Vendida]]*Tabla2[[#This Row],[Precio Unitario]]</f>
        <v>4200</v>
      </c>
    </row>
    <row r="2583" spans="1:5">
      <c r="A2583" s="6">
        <v>45284</v>
      </c>
      <c r="B2583" t="str" cm="1">
        <f t="array" aca="1" ref="B2583" ca="1">INDEX(Inventario!B:B, RANDBETWEEN(1, COUNTA(Inventario!B:B)))</f>
        <v>Monitor Samsung Odyssey G7</v>
      </c>
      <c r="C2583">
        <f t="shared" ca="1" si="40"/>
        <v>11</v>
      </c>
      <c r="D2583" s="5">
        <f ca="1">_xlfn.XLOOKUP(Tabla2[[#This Row],[Producto]],Table1[Nombre de Producto],Table1[Precio Unitario])</f>
        <v>12250</v>
      </c>
      <c r="E2583" s="5">
        <f ca="1">Tabla2[[#This Row],[Cantidad Vendida]]*Tabla2[[#This Row],[Precio Unitario]]</f>
        <v>134750</v>
      </c>
    </row>
    <row r="2584" spans="1:5">
      <c r="A2584" s="6">
        <v>45284</v>
      </c>
      <c r="B2584" t="str" cm="1">
        <f t="array" aca="1" ref="B2584" ca="1">INDEX(Inventario!B:B, RANDBETWEEN(1, COUNTA(Inventario!B:B)))</f>
        <v>Ratón Inalámbrico Logitech Pebble M350</v>
      </c>
      <c r="C2584">
        <f t="shared" ca="1" si="40"/>
        <v>2</v>
      </c>
      <c r="D2584" s="5">
        <f ca="1">_xlfn.XLOOKUP(Tabla2[[#This Row],[Producto]],Table1[Nombre de Producto],Table1[Precio Unitario])</f>
        <v>875</v>
      </c>
      <c r="E2584" s="5">
        <f ca="1">Tabla2[[#This Row],[Cantidad Vendida]]*Tabla2[[#This Row],[Precio Unitario]]</f>
        <v>1750</v>
      </c>
    </row>
    <row r="2585" spans="1:5">
      <c r="A2585" s="6">
        <v>45284</v>
      </c>
      <c r="B2585" t="str" cm="1">
        <f t="array" aca="1" ref="B2585" ca="1">INDEX(Inventario!B:B, RANDBETWEEN(1, COUNTA(Inventario!B:B)))</f>
        <v>Auriculares Bose QuietComfort 35 II</v>
      </c>
      <c r="C2585">
        <f t="shared" ca="1" si="40"/>
        <v>7</v>
      </c>
      <c r="D2585" s="5">
        <f ca="1">_xlfn.XLOOKUP(Tabla2[[#This Row],[Producto]],Table1[Nombre de Producto],Table1[Precio Unitario])</f>
        <v>5250</v>
      </c>
      <c r="E2585" s="5">
        <f ca="1">Tabla2[[#This Row],[Cantidad Vendida]]*Tabla2[[#This Row],[Precio Unitario]]</f>
        <v>36750</v>
      </c>
    </row>
    <row r="2586" spans="1:5">
      <c r="A2586" s="6">
        <v>45284</v>
      </c>
      <c r="B2586" t="str" cm="1">
        <f t="array" aca="1" ref="B2586" ca="1">INDEX(Inventario!B:B, RANDBETWEEN(1, COUNTA(Inventario!B:B)))</f>
        <v>Webcam Logitech C920</v>
      </c>
      <c r="C2586">
        <f t="shared" ca="1" si="40"/>
        <v>0</v>
      </c>
      <c r="D2586" s="5">
        <f ca="1">_xlfn.XLOOKUP(Tabla2[[#This Row],[Producto]],Table1[Nombre de Producto],Table1[Precio Unitario])</f>
        <v>1400</v>
      </c>
      <c r="E2586" s="5">
        <f ca="1">Tabla2[[#This Row],[Cantidad Vendida]]*Tabla2[[#This Row],[Precio Unitario]]</f>
        <v>0</v>
      </c>
    </row>
    <row r="2587" spans="1:5">
      <c r="A2587" s="6">
        <v>45284</v>
      </c>
      <c r="B2587" t="str" cm="1">
        <f t="array" aca="1" ref="B2587" ca="1">INDEX(Inventario!B:B, RANDBETWEEN(1, COUNTA(Inventario!B:B)))</f>
        <v>Auriculares Beyerdynamic DT 990 Pro</v>
      </c>
      <c r="C2587">
        <f t="shared" ca="1" si="40"/>
        <v>1</v>
      </c>
      <c r="D2587" s="5">
        <f ca="1">_xlfn.XLOOKUP(Tabla2[[#This Row],[Producto]],Table1[Nombre de Producto],Table1[Precio Unitario])</f>
        <v>6125</v>
      </c>
      <c r="E2587" s="5">
        <f ca="1">Tabla2[[#This Row],[Cantidad Vendida]]*Tabla2[[#This Row],[Precio Unitario]]</f>
        <v>6125</v>
      </c>
    </row>
    <row r="2588" spans="1:5">
      <c r="A2588" s="6">
        <v>45284</v>
      </c>
      <c r="B2588" t="str" cm="1">
        <f t="array" aca="1" ref="B2588" ca="1">INDEX(Inventario!B:B, RANDBETWEEN(1, COUNTA(Inventario!B:B)))</f>
        <v>Auriculares Marshall Major III</v>
      </c>
      <c r="C2588">
        <f t="shared" ca="1" si="40"/>
        <v>4</v>
      </c>
      <c r="D2588" s="5">
        <f ca="1">_xlfn.XLOOKUP(Tabla2[[#This Row],[Producto]],Table1[Nombre de Producto],Table1[Precio Unitario])</f>
        <v>3150</v>
      </c>
      <c r="E2588" s="5">
        <f ca="1">Tabla2[[#This Row],[Cantidad Vendida]]*Tabla2[[#This Row],[Precio Unitario]]</f>
        <v>12600</v>
      </c>
    </row>
    <row r="2589" spans="1:5">
      <c r="A2589" s="6">
        <v>45284</v>
      </c>
      <c r="B2589" t="str" cm="1">
        <f t="array" aca="1" ref="B2589" ca="1">INDEX(Inventario!B:B, RANDBETWEEN(1, COUNTA(Inventario!B:B)))</f>
        <v>Monitor Philips Brilliance 329P9H</v>
      </c>
      <c r="C2589">
        <f t="shared" ca="1" si="40"/>
        <v>10</v>
      </c>
      <c r="D2589" s="5">
        <f ca="1">_xlfn.XLOOKUP(Tabla2[[#This Row],[Producto]],Table1[Nombre de Producto],Table1[Precio Unitario])</f>
        <v>12250</v>
      </c>
      <c r="E2589" s="5">
        <f ca="1">Tabla2[[#This Row],[Cantidad Vendida]]*Tabla2[[#This Row],[Precio Unitario]]</f>
        <v>122500</v>
      </c>
    </row>
    <row r="2590" spans="1:5">
      <c r="A2590" s="6">
        <v>45284</v>
      </c>
      <c r="B2590" t="str" cm="1">
        <f t="array" aca="1" ref="B2590" ca="1">INDEX(Inventario!B:B, RANDBETWEEN(1, COUNTA(Inventario!B:B)))</f>
        <v>Teclado Gamer Razer Huntsman Mini</v>
      </c>
      <c r="C2590">
        <f t="shared" ca="1" si="40"/>
        <v>3</v>
      </c>
      <c r="D2590" s="5">
        <f ca="1">_xlfn.XLOOKUP(Tabla2[[#This Row],[Producto]],Table1[Nombre de Producto],Table1[Precio Unitario])</f>
        <v>2450</v>
      </c>
      <c r="E2590" s="5">
        <f ca="1">Tabla2[[#This Row],[Cantidad Vendida]]*Tabla2[[#This Row],[Precio Unitario]]</f>
        <v>7350</v>
      </c>
    </row>
    <row r="2591" spans="1:5">
      <c r="A2591" s="6">
        <v>45284</v>
      </c>
      <c r="B2591" t="str" cm="1">
        <f t="array" aca="1" ref="B2591" ca="1">INDEX(Inventario!B:B, RANDBETWEEN(1, COUNTA(Inventario!B:B)))</f>
        <v>Ratón Inalámbrico Logitech MX Master 3</v>
      </c>
      <c r="C2591">
        <f t="shared" ca="1" si="40"/>
        <v>8</v>
      </c>
      <c r="D2591" s="5">
        <f ca="1">_xlfn.XLOOKUP(Tabla2[[#This Row],[Producto]],Table1[Nombre de Producto],Table1[Precio Unitario])</f>
        <v>1750</v>
      </c>
      <c r="E2591" s="5">
        <f ca="1">Tabla2[[#This Row],[Cantidad Vendida]]*Tabla2[[#This Row],[Precio Unitario]]</f>
        <v>14000</v>
      </c>
    </row>
    <row r="2592" spans="1:5">
      <c r="A2592" s="6">
        <v>45284</v>
      </c>
      <c r="B2592" t="str" cm="1">
        <f t="array" aca="1" ref="B2592" ca="1">INDEX(Inventario!B:B, RANDBETWEEN(1, COUNTA(Inventario!B:B)))</f>
        <v>Auriculares Beyerdynamic DT 990 Pro</v>
      </c>
      <c r="C2592">
        <f t="shared" ca="1" si="40"/>
        <v>7</v>
      </c>
      <c r="D2592" s="5">
        <f ca="1">_xlfn.XLOOKUP(Tabla2[[#This Row],[Producto]],Table1[Nombre de Producto],Table1[Precio Unitario])</f>
        <v>6125</v>
      </c>
      <c r="E2592" s="5">
        <f ca="1">Tabla2[[#This Row],[Cantidad Vendida]]*Tabla2[[#This Row],[Precio Unitario]]</f>
        <v>42875</v>
      </c>
    </row>
    <row r="2593" spans="1:5">
      <c r="A2593" s="6">
        <v>45284</v>
      </c>
      <c r="B2593" t="str" cm="1">
        <f t="array" aca="1" ref="B2593" ca="1">INDEX(Inventario!B:B, RANDBETWEEN(1, COUNTA(Inventario!B:B)))</f>
        <v>Teclado Bluetooth Microsoft Surface</v>
      </c>
      <c r="C2593">
        <f t="shared" ca="1" si="40"/>
        <v>11</v>
      </c>
      <c r="D2593" s="5">
        <f ca="1">_xlfn.XLOOKUP(Tabla2[[#This Row],[Producto]],Table1[Nombre de Producto],Table1[Precio Unitario])</f>
        <v>1400</v>
      </c>
      <c r="E2593" s="5">
        <f ca="1">Tabla2[[#This Row],[Cantidad Vendida]]*Tabla2[[#This Row],[Precio Unitario]]</f>
        <v>15400</v>
      </c>
    </row>
    <row r="2594" spans="1:5">
      <c r="A2594" s="6">
        <v>45284</v>
      </c>
      <c r="B2594" t="str" cm="1">
        <f t="array" aca="1" ref="B2594" ca="1">INDEX(Inventario!B:B, RANDBETWEEN(1, COUNTA(Inventario!B:B)))</f>
        <v>Ratón Inalámbrico Logitech MX Anywhere 2S</v>
      </c>
      <c r="C2594">
        <f t="shared" ca="1" si="40"/>
        <v>7</v>
      </c>
      <c r="D2594" s="5">
        <f ca="1">_xlfn.XLOOKUP(Tabla2[[#This Row],[Producto]],Table1[Nombre de Producto],Table1[Precio Unitario])</f>
        <v>1050</v>
      </c>
      <c r="E2594" s="5">
        <f ca="1">Tabla2[[#This Row],[Cantidad Vendida]]*Tabla2[[#This Row],[Precio Unitario]]</f>
        <v>7350</v>
      </c>
    </row>
    <row r="2595" spans="1:5">
      <c r="A2595" s="6">
        <v>45284</v>
      </c>
      <c r="B2595" t="str" cm="1">
        <f t="array" aca="1" ref="B2595" ca="1">INDEX(Inventario!B:B, RANDBETWEEN(1, COUNTA(Inventario!B:B)))</f>
        <v>Ratón Vertical Ergonomico Anker</v>
      </c>
      <c r="C2595">
        <f t="shared" ca="1" si="40"/>
        <v>4</v>
      </c>
      <c r="D2595" s="5">
        <f ca="1">_xlfn.XLOOKUP(Tabla2[[#This Row],[Producto]],Table1[Nombre de Producto],Table1[Precio Unitario])</f>
        <v>525</v>
      </c>
      <c r="E2595" s="5">
        <f ca="1">Tabla2[[#This Row],[Cantidad Vendida]]*Tabla2[[#This Row],[Precio Unitario]]</f>
        <v>2100</v>
      </c>
    </row>
    <row r="2596" spans="1:5">
      <c r="A2596" s="6">
        <v>45284</v>
      </c>
      <c r="B2596" t="str" cm="1">
        <f t="array" aca="1" ref="B2596" ca="1">INDEX(Inventario!B:B, RANDBETWEEN(1, COUNTA(Inventario!B:B)))</f>
        <v>Ratón Gaming Redragon M602</v>
      </c>
      <c r="C2596">
        <f t="shared" ca="1" si="40"/>
        <v>11</v>
      </c>
      <c r="D2596" s="5">
        <f ca="1">_xlfn.XLOOKUP(Tabla2[[#This Row],[Producto]],Table1[Nombre de Producto],Table1[Precio Unitario])</f>
        <v>875</v>
      </c>
      <c r="E2596" s="5">
        <f ca="1">Tabla2[[#This Row],[Cantidad Vendida]]*Tabla2[[#This Row],[Precio Unitario]]</f>
        <v>9625</v>
      </c>
    </row>
    <row r="2597" spans="1:5">
      <c r="A2597" s="6">
        <v>45284</v>
      </c>
      <c r="B2597" t="str" cm="1">
        <f t="array" aca="1" ref="B2597" ca="1">INDEX(Inventario!B:B, RANDBETWEEN(1, COUNTA(Inventario!B:B)))</f>
        <v>Monitor ViewSonic VX2776-SMHD</v>
      </c>
      <c r="C2597">
        <f t="shared" ca="1" si="40"/>
        <v>4</v>
      </c>
      <c r="D2597" s="5">
        <f ca="1">_xlfn.XLOOKUP(Tabla2[[#This Row],[Producto]],Table1[Nombre de Producto],Table1[Precio Unitario])</f>
        <v>3150</v>
      </c>
      <c r="E2597" s="5">
        <f ca="1">Tabla2[[#This Row],[Cantidad Vendida]]*Tabla2[[#This Row],[Precio Unitario]]</f>
        <v>12600</v>
      </c>
    </row>
    <row r="2598" spans="1:5">
      <c r="A2598" s="6">
        <v>45284</v>
      </c>
      <c r="B2598" t="str" cm="1">
        <f t="array" aca="1" ref="B2598" ca="1">INDEX(Inventario!B:B, RANDBETWEEN(1, COUNTA(Inventario!B:B)))</f>
        <v>Monitor BenQ PD3200U</v>
      </c>
      <c r="C2598">
        <f t="shared" ca="1" si="40"/>
        <v>10</v>
      </c>
      <c r="D2598" s="5">
        <f ca="1">_xlfn.XLOOKUP(Tabla2[[#This Row],[Producto]],Table1[Nombre de Producto],Table1[Precio Unitario])</f>
        <v>12250</v>
      </c>
      <c r="E2598" s="5">
        <f ca="1">Tabla2[[#This Row],[Cantidad Vendida]]*Tabla2[[#This Row],[Precio Unitario]]</f>
        <v>122500</v>
      </c>
    </row>
    <row r="2599" spans="1:5">
      <c r="A2599" s="6">
        <v>45284</v>
      </c>
      <c r="B2599" t="str" cm="1">
        <f t="array" aca="1" ref="B2599" ca="1">INDEX(Inventario!B:B, RANDBETWEEN(1, COUNTA(Inventario!B:B)))</f>
        <v>Ratón Inalámbrico Microsoft Arc</v>
      </c>
      <c r="C2599">
        <f t="shared" ca="1" si="40"/>
        <v>2</v>
      </c>
      <c r="D2599" s="5">
        <f ca="1">_xlfn.XLOOKUP(Tabla2[[#This Row],[Producto]],Table1[Nombre de Producto],Table1[Precio Unitario])</f>
        <v>1050</v>
      </c>
      <c r="E2599" s="5">
        <f ca="1">Tabla2[[#This Row],[Cantidad Vendida]]*Tabla2[[#This Row],[Precio Unitario]]</f>
        <v>2100</v>
      </c>
    </row>
    <row r="2600" spans="1:5">
      <c r="A2600" s="6">
        <v>45284</v>
      </c>
      <c r="B2600" t="str" cm="1">
        <f t="array" aca="1" ref="B2600" ca="1">INDEX(Inventario!B:B, RANDBETWEEN(1, COUNTA(Inventario!B:B)))</f>
        <v>Ratón Inalámbrico Microsoft Arc</v>
      </c>
      <c r="C2600">
        <f t="shared" ca="1" si="40"/>
        <v>8</v>
      </c>
      <c r="D2600" s="5">
        <f ca="1">_xlfn.XLOOKUP(Tabla2[[#This Row],[Producto]],Table1[Nombre de Producto],Table1[Precio Unitario])</f>
        <v>1050</v>
      </c>
      <c r="E2600" s="5">
        <f ca="1">Tabla2[[#This Row],[Cantidad Vendida]]*Tabla2[[#This Row],[Precio Unitario]]</f>
        <v>8400</v>
      </c>
    </row>
    <row r="2601" spans="1:5">
      <c r="A2601" s="6">
        <v>45284</v>
      </c>
      <c r="B2601" t="str" cm="1">
        <f t="array" aca="1" ref="B2601" ca="1">INDEX(Inventario!B:B, RANDBETWEEN(1, COUNTA(Inventario!B:B)))</f>
        <v>Monitor HP Omen 27i</v>
      </c>
      <c r="C2601">
        <f t="shared" ca="1" si="40"/>
        <v>0</v>
      </c>
      <c r="D2601" s="5">
        <f ca="1">_xlfn.XLOOKUP(Tabla2[[#This Row],[Producto]],Table1[Nombre de Producto],Table1[Precio Unitario])</f>
        <v>8750</v>
      </c>
      <c r="E2601" s="5">
        <f ca="1">Tabla2[[#This Row],[Cantidad Vendida]]*Tabla2[[#This Row],[Precio Unitario]]</f>
        <v>0</v>
      </c>
    </row>
    <row r="2602" spans="1:5">
      <c r="A2602" s="6">
        <v>45291</v>
      </c>
      <c r="B2602" t="str" cm="1">
        <f t="array" aca="1" ref="B2602" ca="1">INDEX(Inventario!B:B, RANDBETWEEN(1, COUNTA(Inventario!B:B)))</f>
        <v>Monitor Dell S2721QS</v>
      </c>
      <c r="C2602">
        <f t="shared" ca="1" si="40"/>
        <v>10</v>
      </c>
      <c r="D2602" s="5">
        <f ca="1">_xlfn.XLOOKUP(Tabla2[[#This Row],[Producto]],Table1[Nombre de Producto],Table1[Precio Unitario])</f>
        <v>8750</v>
      </c>
      <c r="E2602" s="5">
        <f ca="1">Tabla2[[#This Row],[Cantidad Vendida]]*Tabla2[[#This Row],[Precio Unitario]]</f>
        <v>87500</v>
      </c>
    </row>
    <row r="2603" spans="1:5">
      <c r="A2603" s="6">
        <v>45291</v>
      </c>
      <c r="B2603" t="str" cm="1">
        <f t="array" aca="1" ref="B2603" ca="1">INDEX(Inventario!B:B, RANDBETWEEN(1, COUNTA(Inventario!B:B)))</f>
        <v>Monitor BenQ PD3200U</v>
      </c>
      <c r="C2603">
        <f t="shared" ca="1" si="40"/>
        <v>8</v>
      </c>
      <c r="D2603" s="5">
        <f ca="1">_xlfn.XLOOKUP(Tabla2[[#This Row],[Producto]],Table1[Nombre de Producto],Table1[Precio Unitario])</f>
        <v>12250</v>
      </c>
      <c r="E2603" s="5">
        <f ca="1">Tabla2[[#This Row],[Cantidad Vendida]]*Tabla2[[#This Row],[Precio Unitario]]</f>
        <v>98000</v>
      </c>
    </row>
    <row r="2604" spans="1:5">
      <c r="A2604" s="6">
        <v>45291</v>
      </c>
      <c r="B2604" t="str" cm="1">
        <f t="array" aca="1" ref="B2604" ca="1">INDEX(Inventario!B:B, RANDBETWEEN(1, COUNTA(Inventario!B:B)))</f>
        <v>Webcam Razer Kiyo</v>
      </c>
      <c r="C2604">
        <f t="shared" ca="1" si="40"/>
        <v>0</v>
      </c>
      <c r="D2604" s="5">
        <f ca="1">_xlfn.XLOOKUP(Tabla2[[#This Row],[Producto]],Table1[Nombre de Producto],Table1[Precio Unitario])</f>
        <v>1750</v>
      </c>
      <c r="E2604" s="5">
        <f ca="1">Tabla2[[#This Row],[Cantidad Vendida]]*Tabla2[[#This Row],[Precio Unitario]]</f>
        <v>0</v>
      </c>
    </row>
    <row r="2605" spans="1:5">
      <c r="A2605" s="6">
        <v>45291</v>
      </c>
      <c r="B2605" t="str" cm="1">
        <f t="array" aca="1" ref="B2605" ca="1">INDEX(Inventario!B:B, RANDBETWEEN(1, COUNTA(Inventario!B:B)))</f>
        <v>Auriculares Bose QuietComfort 35 II</v>
      </c>
      <c r="C2605">
        <f t="shared" ca="1" si="40"/>
        <v>6</v>
      </c>
      <c r="D2605" s="5">
        <f ca="1">_xlfn.XLOOKUP(Tabla2[[#This Row],[Producto]],Table1[Nombre de Producto],Table1[Precio Unitario])</f>
        <v>5250</v>
      </c>
      <c r="E2605" s="5">
        <f ca="1">Tabla2[[#This Row],[Cantidad Vendida]]*Tabla2[[#This Row],[Precio Unitario]]</f>
        <v>31500</v>
      </c>
    </row>
    <row r="2606" spans="1:5">
      <c r="A2606" s="6">
        <v>45291</v>
      </c>
      <c r="B2606" t="str" cm="1">
        <f t="array" aca="1" ref="B2606" ca="1">INDEX(Inventario!B:B, RANDBETWEEN(1, COUNTA(Inventario!B:B)))</f>
        <v>Monitor ASUS ROG Swift</v>
      </c>
      <c r="C2606">
        <f t="shared" ca="1" si="40"/>
        <v>12</v>
      </c>
      <c r="D2606" s="5">
        <f ca="1">_xlfn.XLOOKUP(Tabla2[[#This Row],[Producto]],Table1[Nombre de Producto],Table1[Precio Unitario])</f>
        <v>14000</v>
      </c>
      <c r="E2606" s="5">
        <f ca="1">Tabla2[[#This Row],[Cantidad Vendida]]*Tabla2[[#This Row],[Precio Unitario]]</f>
        <v>168000</v>
      </c>
    </row>
    <row r="2607" spans="1:5">
      <c r="A2607" s="6">
        <v>45291</v>
      </c>
      <c r="B2607" t="str" cm="1">
        <f t="array" aca="1" ref="B2607" ca="1">INDEX(Inventario!B:B, RANDBETWEEN(1, COUNTA(Inventario!B:B)))</f>
        <v>Teclado Mecánico Logitech G915</v>
      </c>
      <c r="C2607">
        <f t="shared" ca="1" si="40"/>
        <v>12</v>
      </c>
      <c r="D2607" s="5">
        <f ca="1">_xlfn.XLOOKUP(Tabla2[[#This Row],[Producto]],Table1[Nombre de Producto],Table1[Precio Unitario])</f>
        <v>4007.5</v>
      </c>
      <c r="E2607" s="5">
        <f ca="1">Tabla2[[#This Row],[Cantidad Vendida]]*Tabla2[[#This Row],[Precio Unitario]]</f>
        <v>48090</v>
      </c>
    </row>
    <row r="2608" spans="1:5">
      <c r="A2608" s="6">
        <v>45291</v>
      </c>
      <c r="B2608" t="str" cm="1">
        <f t="array" aca="1" ref="B2608" ca="1">INDEX(Inventario!B:B, RANDBETWEEN(1, COUNTA(Inventario!B:B)))</f>
        <v>Ratón Inalámbrico Razer DeathAdder V2</v>
      </c>
      <c r="C2608">
        <f t="shared" ca="1" si="40"/>
        <v>5</v>
      </c>
      <c r="D2608" s="5">
        <f ca="1">_xlfn.XLOOKUP(Tabla2[[#This Row],[Producto]],Table1[Nombre de Producto],Table1[Precio Unitario])</f>
        <v>1225</v>
      </c>
      <c r="E2608" s="5">
        <f ca="1">Tabla2[[#This Row],[Cantidad Vendida]]*Tabla2[[#This Row],[Precio Unitario]]</f>
        <v>6125</v>
      </c>
    </row>
    <row r="2609" spans="1:5">
      <c r="A2609" s="6">
        <v>45291</v>
      </c>
      <c r="B2609" t="str" cm="1">
        <f t="array" aca="1" ref="B2609" ca="1">INDEX(Inventario!B:B, RANDBETWEEN(1, COUNTA(Inventario!B:B)))</f>
        <v>Teclado Compacto Keychron K2</v>
      </c>
      <c r="C2609">
        <f t="shared" ca="1" si="40"/>
        <v>2</v>
      </c>
      <c r="D2609" s="5">
        <f ca="1">_xlfn.XLOOKUP(Tabla2[[#This Row],[Producto]],Table1[Nombre de Producto],Table1[Precio Unitario])</f>
        <v>1225</v>
      </c>
      <c r="E2609" s="5">
        <f ca="1">Tabla2[[#This Row],[Cantidad Vendida]]*Tabla2[[#This Row],[Precio Unitario]]</f>
        <v>2450</v>
      </c>
    </row>
    <row r="2610" spans="1:5">
      <c r="A2610" s="6">
        <v>45291</v>
      </c>
      <c r="B2610" t="str" cm="1">
        <f t="array" aca="1" ref="B2610" ca="1">INDEX(Inventario!B:B, RANDBETWEEN(1, COUNTA(Inventario!B:B)))</f>
        <v>Teclado Compacto Keychron K2</v>
      </c>
      <c r="C2610">
        <f t="shared" ca="1" si="40"/>
        <v>3</v>
      </c>
      <c r="D2610" s="5">
        <f ca="1">_xlfn.XLOOKUP(Tabla2[[#This Row],[Producto]],Table1[Nombre de Producto],Table1[Precio Unitario])</f>
        <v>1225</v>
      </c>
      <c r="E2610" s="5">
        <f ca="1">Tabla2[[#This Row],[Cantidad Vendida]]*Tabla2[[#This Row],[Precio Unitario]]</f>
        <v>3675</v>
      </c>
    </row>
    <row r="2611" spans="1:5">
      <c r="A2611" s="6">
        <v>45291</v>
      </c>
      <c r="B2611" t="str" cm="1">
        <f t="array" aca="1" ref="B2611" ca="1">INDEX(Inventario!B:B, RANDBETWEEN(1, COUNTA(Inventario!B:B)))</f>
        <v>Ratón Inalámbrico Logitech MX Master 3</v>
      </c>
      <c r="C2611">
        <f t="shared" ca="1" si="40"/>
        <v>10</v>
      </c>
      <c r="D2611" s="5">
        <f ca="1">_xlfn.XLOOKUP(Tabla2[[#This Row],[Producto]],Table1[Nombre de Producto],Table1[Precio Unitario])</f>
        <v>1750</v>
      </c>
      <c r="E2611" s="5">
        <f ca="1">Tabla2[[#This Row],[Cantidad Vendida]]*Tabla2[[#This Row],[Precio Unitario]]</f>
        <v>17500</v>
      </c>
    </row>
    <row r="2612" spans="1:5">
      <c r="A2612" s="6">
        <v>45291</v>
      </c>
      <c r="B2612" t="str" cm="1">
        <f t="array" aca="1" ref="B2612" ca="1">INDEX(Inventario!B:B, RANDBETWEEN(1, COUNTA(Inventario!B:B)))</f>
        <v>Webcam Logitech C920</v>
      </c>
      <c r="C2612">
        <f t="shared" ca="1" si="40"/>
        <v>3</v>
      </c>
      <c r="D2612" s="5">
        <f ca="1">_xlfn.XLOOKUP(Tabla2[[#This Row],[Producto]],Table1[Nombre de Producto],Table1[Precio Unitario])</f>
        <v>1400</v>
      </c>
      <c r="E2612" s="5">
        <f ca="1">Tabla2[[#This Row],[Cantidad Vendida]]*Tabla2[[#This Row],[Precio Unitario]]</f>
        <v>4200</v>
      </c>
    </row>
    <row r="2613" spans="1:5">
      <c r="A2613" s="6">
        <v>45291</v>
      </c>
      <c r="B2613" t="str" cm="1">
        <f t="array" aca="1" ref="B2613" ca="1">INDEX(Inventario!B:B, RANDBETWEEN(1, COUNTA(Inventario!B:B)))</f>
        <v>Teclado Inalámbrico Apple Magic Keyboard</v>
      </c>
      <c r="C2613">
        <f t="shared" ca="1" si="40"/>
        <v>3</v>
      </c>
      <c r="D2613" s="5">
        <f ca="1">_xlfn.XLOOKUP(Tabla2[[#This Row],[Producto]],Table1[Nombre de Producto],Table1[Precio Unitario])</f>
        <v>1750</v>
      </c>
      <c r="E2613" s="5">
        <f ca="1">Tabla2[[#This Row],[Cantidad Vendida]]*Tabla2[[#This Row],[Precio Unitario]]</f>
        <v>5250</v>
      </c>
    </row>
    <row r="2614" spans="1:5">
      <c r="A2614" s="6">
        <v>45291</v>
      </c>
      <c r="B2614" t="str" cm="1">
        <f t="array" aca="1" ref="B2614" ca="1">INDEX(Inventario!B:B, RANDBETWEEN(1, COUNTA(Inventario!B:B)))</f>
        <v>Monitor Samsung Odyssey G7</v>
      </c>
      <c r="C2614">
        <f t="shared" ca="1" si="40"/>
        <v>11</v>
      </c>
      <c r="D2614" s="5">
        <f ca="1">_xlfn.XLOOKUP(Tabla2[[#This Row],[Producto]],Table1[Nombre de Producto],Table1[Precio Unitario])</f>
        <v>12250</v>
      </c>
      <c r="E2614" s="5">
        <f ca="1">Tabla2[[#This Row],[Cantidad Vendida]]*Tabla2[[#This Row],[Precio Unitario]]</f>
        <v>134750</v>
      </c>
    </row>
    <row r="2615" spans="1:5">
      <c r="A2615" s="6">
        <v>45291</v>
      </c>
      <c r="B2615" t="str" cm="1">
        <f t="array" aca="1" ref="B2615" ca="1">INDEX(Inventario!B:B, RANDBETWEEN(1, COUNTA(Inventario!B:B)))</f>
        <v>Auriculares Logitech G Pro X</v>
      </c>
      <c r="C2615">
        <f t="shared" ca="1" si="40"/>
        <v>7</v>
      </c>
      <c r="D2615" s="5">
        <f ca="1">_xlfn.XLOOKUP(Tabla2[[#This Row],[Producto]],Table1[Nombre de Producto],Table1[Precio Unitario])</f>
        <v>2625</v>
      </c>
      <c r="E2615" s="5">
        <f ca="1">Tabla2[[#This Row],[Cantidad Vendida]]*Tabla2[[#This Row],[Precio Unitario]]</f>
        <v>18375</v>
      </c>
    </row>
    <row r="2616" spans="1:5">
      <c r="A2616" s="6">
        <v>45291</v>
      </c>
      <c r="B2616" t="str" cm="1">
        <f t="array" aca="1" ref="B2616" ca="1">INDEX(Inventario!B:B, RANDBETWEEN(1, COUNTA(Inventario!B:B)))</f>
        <v>Auriculares HyperX Cloud II</v>
      </c>
      <c r="C2616">
        <f t="shared" ca="1" si="40"/>
        <v>5</v>
      </c>
      <c r="D2616" s="5">
        <f ca="1">_xlfn.XLOOKUP(Tabla2[[#This Row],[Producto]],Table1[Nombre de Producto],Table1[Precio Unitario])</f>
        <v>1750</v>
      </c>
      <c r="E2616" s="5">
        <f ca="1">Tabla2[[#This Row],[Cantidad Vendida]]*Tabla2[[#This Row],[Precio Unitario]]</f>
        <v>8750</v>
      </c>
    </row>
    <row r="2617" spans="1:5">
      <c r="A2617" s="6">
        <v>45291</v>
      </c>
      <c r="B2617" t="str" cm="1">
        <f t="array" aca="1" ref="B2617" ca="1">INDEX(Inventario!B:B, RANDBETWEEN(1, COUNTA(Inventario!B:B)))</f>
        <v>Monitor ASUS ROG Swift</v>
      </c>
      <c r="C2617">
        <f t="shared" ca="1" si="40"/>
        <v>10</v>
      </c>
      <c r="D2617" s="5">
        <f ca="1">_xlfn.XLOOKUP(Tabla2[[#This Row],[Producto]],Table1[Nombre de Producto],Table1[Precio Unitario])</f>
        <v>14000</v>
      </c>
      <c r="E2617" s="5">
        <f ca="1">Tabla2[[#This Row],[Cantidad Vendida]]*Tabla2[[#This Row],[Precio Unitario]]</f>
        <v>140000</v>
      </c>
    </row>
    <row r="2618" spans="1:5">
      <c r="A2618" s="6">
        <v>45291</v>
      </c>
      <c r="B2618" t="str" cm="1">
        <f t="array" aca="1" ref="B2618" ca="1">INDEX(Inventario!B:B, RANDBETWEEN(1, COUNTA(Inventario!B:B)))</f>
        <v>Auriculares Jabra Elite 85h</v>
      </c>
      <c r="C2618">
        <f t="shared" ca="1" si="40"/>
        <v>11</v>
      </c>
      <c r="D2618" s="5">
        <f ca="1">_xlfn.XLOOKUP(Tabla2[[#This Row],[Producto]],Table1[Nombre de Producto],Table1[Precio Unitario])</f>
        <v>4375</v>
      </c>
      <c r="E2618" s="5">
        <f ca="1">Tabla2[[#This Row],[Cantidad Vendida]]*Tabla2[[#This Row],[Precio Unitario]]</f>
        <v>48125</v>
      </c>
    </row>
    <row r="2619" spans="1:5">
      <c r="A2619" s="6">
        <v>45291</v>
      </c>
      <c r="B2619" t="str" cm="1">
        <f t="array" aca="1" ref="B2619" ca="1">INDEX(Inventario!B:B, RANDBETWEEN(1, COUNTA(Inventario!B:B)))</f>
        <v>Teclado Gamer Razer Huntsman Mini</v>
      </c>
      <c r="C2619">
        <f t="shared" ca="1" si="40"/>
        <v>3</v>
      </c>
      <c r="D2619" s="5">
        <f ca="1">_xlfn.XLOOKUP(Tabla2[[#This Row],[Producto]],Table1[Nombre de Producto],Table1[Precio Unitario])</f>
        <v>2450</v>
      </c>
      <c r="E2619" s="5">
        <f ca="1">Tabla2[[#This Row],[Cantidad Vendida]]*Tabla2[[#This Row],[Precio Unitario]]</f>
        <v>7350</v>
      </c>
    </row>
    <row r="2620" spans="1:5">
      <c r="A2620" s="6">
        <v>45291</v>
      </c>
      <c r="B2620" t="str" cm="1">
        <f t="array" aca="1" ref="B2620" ca="1">INDEX(Inventario!B:B, RANDBETWEEN(1, COUNTA(Inventario!B:B)))</f>
        <v>Monitor Samsung Odyssey G7</v>
      </c>
      <c r="C2620">
        <f t="shared" ca="1" si="40"/>
        <v>4</v>
      </c>
      <c r="D2620" s="5">
        <f ca="1">_xlfn.XLOOKUP(Tabla2[[#This Row],[Producto]],Table1[Nombre de Producto],Table1[Precio Unitario])</f>
        <v>12250</v>
      </c>
      <c r="E2620" s="5">
        <f ca="1">Tabla2[[#This Row],[Cantidad Vendida]]*Tabla2[[#This Row],[Precio Unitario]]</f>
        <v>49000</v>
      </c>
    </row>
    <row r="2621" spans="1:5">
      <c r="A2621" s="6">
        <v>45291</v>
      </c>
      <c r="B2621" t="str" cm="1">
        <f t="array" aca="1" ref="B2621" ca="1">INDEX(Inventario!B:B, RANDBETWEEN(1, COUNTA(Inventario!B:B)))</f>
        <v>Teclado Ergonómico Kinesis Advantage2</v>
      </c>
      <c r="C2621">
        <f t="shared" ca="1" si="40"/>
        <v>10</v>
      </c>
      <c r="D2621" s="5">
        <f ca="1">_xlfn.XLOOKUP(Tabla2[[#This Row],[Producto]],Table1[Nombre de Producto],Table1[Precio Unitario])</f>
        <v>6125</v>
      </c>
      <c r="E2621" s="5">
        <f ca="1">Tabla2[[#This Row],[Cantidad Vendida]]*Tabla2[[#This Row],[Precio Unitario]]</f>
        <v>61250</v>
      </c>
    </row>
    <row r="2622" spans="1:5">
      <c r="A2622" s="6">
        <v>45291</v>
      </c>
      <c r="B2622" t="str" cm="1">
        <f t="array" aca="1" ref="B2622" ca="1">INDEX(Inventario!B:B, RANDBETWEEN(1, COUNTA(Inventario!B:B)))</f>
        <v>Auriculares Audio-Technica ATH-M50x</v>
      </c>
      <c r="C2622">
        <f t="shared" ca="1" si="40"/>
        <v>1</v>
      </c>
      <c r="D2622" s="5">
        <f ca="1">_xlfn.XLOOKUP(Tabla2[[#This Row],[Producto]],Table1[Nombre de Producto],Table1[Precio Unitario])</f>
        <v>2625</v>
      </c>
      <c r="E2622" s="5">
        <f ca="1">Tabla2[[#This Row],[Cantidad Vendida]]*Tabla2[[#This Row],[Precio Unitario]]</f>
        <v>2625</v>
      </c>
    </row>
    <row r="2623" spans="1:5">
      <c r="A2623" s="6">
        <v>45291</v>
      </c>
      <c r="B2623" t="str" cm="1">
        <f t="array" aca="1" ref="B2623" ca="1">INDEX(Inventario!B:B, RANDBETWEEN(1, COUNTA(Inventario!B:B)))</f>
        <v>Ratón Gaming Glorious Model O</v>
      </c>
      <c r="C2623">
        <f t="shared" ca="1" si="40"/>
        <v>12</v>
      </c>
      <c r="D2623" s="5">
        <f ca="1">_xlfn.XLOOKUP(Tabla2[[#This Row],[Producto]],Table1[Nombre de Producto],Table1[Precio Unitario])</f>
        <v>875</v>
      </c>
      <c r="E2623" s="5">
        <f ca="1">Tabla2[[#This Row],[Cantidad Vendida]]*Tabla2[[#This Row],[Precio Unitario]]</f>
        <v>10500</v>
      </c>
    </row>
    <row r="2624" spans="1:5">
      <c r="A2624" s="6">
        <v>45291</v>
      </c>
      <c r="B2624" t="str" cm="1">
        <f t="array" aca="1" ref="B2624" ca="1">INDEX(Inventario!B:B, RANDBETWEEN(1, COUNTA(Inventario!B:B)))</f>
        <v>Teclado Mecánico Razer BlackWidow Elite</v>
      </c>
      <c r="C2624">
        <f t="shared" ca="1" si="40"/>
        <v>5</v>
      </c>
      <c r="D2624" s="5">
        <f ca="1">_xlfn.XLOOKUP(Tabla2[[#This Row],[Producto]],Table1[Nombre de Producto],Table1[Precio Unitario])</f>
        <v>2975</v>
      </c>
      <c r="E2624" s="5">
        <f ca="1">Tabla2[[#This Row],[Cantidad Vendida]]*Tabla2[[#This Row],[Precio Unitario]]</f>
        <v>14875</v>
      </c>
    </row>
    <row r="2625" spans="1:5">
      <c r="A2625" s="6">
        <v>45291</v>
      </c>
      <c r="B2625" t="str" cm="1">
        <f t="array" aca="1" ref="B2625" ca="1">INDEX(Inventario!B:B, RANDBETWEEN(1, COUNTA(Inventario!B:B)))</f>
        <v>Auriculares HyperX Cloud II</v>
      </c>
      <c r="C2625">
        <f t="shared" ca="1" si="40"/>
        <v>2</v>
      </c>
      <c r="D2625" s="5">
        <f ca="1">_xlfn.XLOOKUP(Tabla2[[#This Row],[Producto]],Table1[Nombre de Producto],Table1[Precio Unitario])</f>
        <v>1750</v>
      </c>
      <c r="E2625" s="5">
        <f ca="1">Tabla2[[#This Row],[Cantidad Vendida]]*Tabla2[[#This Row],[Precio Unitario]]</f>
        <v>3500</v>
      </c>
    </row>
    <row r="2626" spans="1:5">
      <c r="A2626" s="6">
        <v>45291</v>
      </c>
      <c r="B2626" t="str" cm="1">
        <f t="array" aca="1" ref="B2626" ca="1">INDEX(Inventario!B:B, RANDBETWEEN(1, COUNTA(Inventario!B:B)))</f>
        <v>Monitor Gigabyte AORUS FI27Q</v>
      </c>
      <c r="C2626">
        <f t="shared" ca="1" si="40"/>
        <v>10</v>
      </c>
      <c r="D2626" s="5">
        <f ca="1">_xlfn.XLOOKUP(Tabla2[[#This Row],[Producto]],Table1[Nombre de Producto],Table1[Precio Unitario])</f>
        <v>12250</v>
      </c>
      <c r="E2626" s="5">
        <f ca="1">Tabla2[[#This Row],[Cantidad Vendida]]*Tabla2[[#This Row],[Precio Unitario]]</f>
        <v>122500</v>
      </c>
    </row>
    <row r="2627" spans="1:5">
      <c r="A2627" s="6">
        <v>45291</v>
      </c>
      <c r="B2627" t="str" cm="1">
        <f t="array" aca="1" ref="B2627" ca="1">INDEX(Inventario!B:B, RANDBETWEEN(1, COUNTA(Inventario!B:B)))</f>
        <v>Auriculares Sennheiser HD 660 S</v>
      </c>
      <c r="C2627">
        <f t="shared" ref="C2627:C2666" ca="1" si="41">RANDBETWEEN(0,12)</f>
        <v>7</v>
      </c>
      <c r="D2627" s="5">
        <f ca="1">_xlfn.XLOOKUP(Tabla2[[#This Row],[Producto]],Table1[Nombre de Producto],Table1[Precio Unitario])</f>
        <v>8750</v>
      </c>
      <c r="E2627" s="5">
        <f ca="1">Tabla2[[#This Row],[Cantidad Vendida]]*Tabla2[[#This Row],[Precio Unitario]]</f>
        <v>61250</v>
      </c>
    </row>
    <row r="2628" spans="1:5">
      <c r="A2628" s="6">
        <v>45291</v>
      </c>
      <c r="B2628" t="str" cm="1">
        <f t="array" aca="1" ref="B2628" ca="1">INDEX(Inventario!B:B, RANDBETWEEN(1, COUNTA(Inventario!B:B)))</f>
        <v>Auriculares Plantronics BackBeat PRO 2</v>
      </c>
      <c r="C2628">
        <f t="shared" ca="1" si="41"/>
        <v>1</v>
      </c>
      <c r="D2628" s="5">
        <f ca="1">_xlfn.XLOOKUP(Tabla2[[#This Row],[Producto]],Table1[Nombre de Producto],Table1[Precio Unitario])</f>
        <v>3150</v>
      </c>
      <c r="E2628" s="5">
        <f ca="1">Tabla2[[#This Row],[Cantidad Vendida]]*Tabla2[[#This Row],[Precio Unitario]]</f>
        <v>3150</v>
      </c>
    </row>
    <row r="2629" spans="1:5">
      <c r="A2629" s="6">
        <v>45291</v>
      </c>
      <c r="B2629" t="str" cm="1">
        <f t="array" aca="1" ref="B2629" ca="1">INDEX(Inventario!B:B, RANDBETWEEN(1, COUNTA(Inventario!B:B)))</f>
        <v>Auriculares Marshall Major III</v>
      </c>
      <c r="C2629">
        <f t="shared" ca="1" si="41"/>
        <v>7</v>
      </c>
      <c r="D2629" s="5">
        <f ca="1">_xlfn.XLOOKUP(Tabla2[[#This Row],[Producto]],Table1[Nombre de Producto],Table1[Precio Unitario])</f>
        <v>3150</v>
      </c>
      <c r="E2629" s="5">
        <f ca="1">Tabla2[[#This Row],[Cantidad Vendida]]*Tabla2[[#This Row],[Precio Unitario]]</f>
        <v>22050</v>
      </c>
    </row>
    <row r="2630" spans="1:5">
      <c r="A2630" s="6">
        <v>45291</v>
      </c>
      <c r="B2630" t="str" cm="1">
        <f t="array" aca="1" ref="B2630" ca="1">INDEX(Inventario!B:B, RANDBETWEEN(1, COUNTA(Inventario!B:B)))</f>
        <v>Ratón Vertical Ergonomico Anker</v>
      </c>
      <c r="C2630">
        <f t="shared" ca="1" si="41"/>
        <v>2</v>
      </c>
      <c r="D2630" s="5">
        <f ca="1">_xlfn.XLOOKUP(Tabla2[[#This Row],[Producto]],Table1[Nombre de Producto],Table1[Precio Unitario])</f>
        <v>525</v>
      </c>
      <c r="E2630" s="5">
        <f ca="1">Tabla2[[#This Row],[Cantidad Vendida]]*Tabla2[[#This Row],[Precio Unitario]]</f>
        <v>1050</v>
      </c>
    </row>
    <row r="2631" spans="1:5">
      <c r="A2631" s="6">
        <v>45291</v>
      </c>
      <c r="B2631" t="str" cm="1">
        <f t="array" aca="1" ref="B2631" ca="1">INDEX(Inventario!B:B, RANDBETWEEN(1, COUNTA(Inventario!B:B)))</f>
        <v>Ratón Gaming Logitech G502 Hero</v>
      </c>
      <c r="C2631">
        <f t="shared" ca="1" si="41"/>
        <v>5</v>
      </c>
      <c r="D2631" s="5">
        <f ca="1">_xlfn.XLOOKUP(Tabla2[[#This Row],[Producto]],Table1[Nombre de Producto],Table1[Precio Unitario])</f>
        <v>875</v>
      </c>
      <c r="E2631" s="5">
        <f ca="1">Tabla2[[#This Row],[Cantidad Vendida]]*Tabla2[[#This Row],[Precio Unitario]]</f>
        <v>4375</v>
      </c>
    </row>
    <row r="2632" spans="1:5">
      <c r="A2632" s="6">
        <v>45291</v>
      </c>
      <c r="B2632" t="str" cm="1">
        <f t="array" aca="1" ref="B2632" ca="1">INDEX(Inventario!B:B, RANDBETWEEN(1, COUNTA(Inventario!B:B)))</f>
        <v>Monitor ASUS ROG Swift</v>
      </c>
      <c r="C2632">
        <f t="shared" ca="1" si="41"/>
        <v>6</v>
      </c>
      <c r="D2632" s="5">
        <f ca="1">_xlfn.XLOOKUP(Tabla2[[#This Row],[Producto]],Table1[Nombre de Producto],Table1[Precio Unitario])</f>
        <v>14000</v>
      </c>
      <c r="E2632" s="5">
        <f ca="1">Tabla2[[#This Row],[Cantidad Vendida]]*Tabla2[[#This Row],[Precio Unitario]]</f>
        <v>84000</v>
      </c>
    </row>
    <row r="2633" spans="1:5">
      <c r="A2633" s="6">
        <v>45291</v>
      </c>
      <c r="B2633" t="str" cm="1">
        <f t="array" aca="1" ref="B2633" ca="1">INDEX(Inventario!B:B, RANDBETWEEN(1, COUNTA(Inventario!B:B)))</f>
        <v>Ratón Gaming Corsair Dark Core RGB Pro</v>
      </c>
      <c r="C2633">
        <f t="shared" ca="1" si="41"/>
        <v>3</v>
      </c>
      <c r="D2633" s="5">
        <f ca="1">_xlfn.XLOOKUP(Tabla2[[#This Row],[Producto]],Table1[Nombre de Producto],Table1[Precio Unitario])</f>
        <v>1750</v>
      </c>
      <c r="E2633" s="5">
        <f ca="1">Tabla2[[#This Row],[Cantidad Vendida]]*Tabla2[[#This Row],[Precio Unitario]]</f>
        <v>5250</v>
      </c>
    </row>
    <row r="2634" spans="1:5">
      <c r="A2634" s="6">
        <v>45291</v>
      </c>
      <c r="B2634" t="str" cm="1">
        <f t="array" aca="1" ref="B2634" ca="1">INDEX(Inventario!B:B, RANDBETWEEN(1, COUNTA(Inventario!B:B)))</f>
        <v>Ratón Gaming Glorious Model O</v>
      </c>
      <c r="C2634">
        <f t="shared" ca="1" si="41"/>
        <v>7</v>
      </c>
      <c r="D2634" s="5">
        <f ca="1">_xlfn.XLOOKUP(Tabla2[[#This Row],[Producto]],Table1[Nombre de Producto],Table1[Precio Unitario])</f>
        <v>875</v>
      </c>
      <c r="E2634" s="5">
        <f ca="1">Tabla2[[#This Row],[Cantidad Vendida]]*Tabla2[[#This Row],[Precio Unitario]]</f>
        <v>6125</v>
      </c>
    </row>
    <row r="2635" spans="1:5">
      <c r="A2635" s="6">
        <v>45291</v>
      </c>
      <c r="B2635" t="str" cm="1">
        <f t="array" aca="1" ref="B2635" ca="1">INDEX(Inventario!B:B, RANDBETWEEN(1, COUNTA(Inventario!B:B)))</f>
        <v>Auriculares Inalámbricos Sony WH-1000XM4</v>
      </c>
      <c r="C2635">
        <f t="shared" ca="1" si="41"/>
        <v>1</v>
      </c>
      <c r="D2635" s="5">
        <f ca="1">_xlfn.XLOOKUP(Tabla2[[#This Row],[Producto]],Table1[Nombre de Producto],Table1[Precio Unitario])</f>
        <v>6125</v>
      </c>
      <c r="E2635" s="5">
        <f ca="1">Tabla2[[#This Row],[Cantidad Vendida]]*Tabla2[[#This Row],[Precio Unitario]]</f>
        <v>6125</v>
      </c>
    </row>
    <row r="2636" spans="1:5">
      <c r="A2636" s="6">
        <v>45291</v>
      </c>
      <c r="B2636" t="str" cm="1">
        <f t="array" aca="1" ref="B2636" ca="1">INDEX(Inventario!B:B, RANDBETWEEN(1, COUNTA(Inventario!B:B)))</f>
        <v>Ratón Vertical Ergonomico Anker</v>
      </c>
      <c r="C2636">
        <f t="shared" ca="1" si="41"/>
        <v>6</v>
      </c>
      <c r="D2636" s="5">
        <f ca="1">_xlfn.XLOOKUP(Tabla2[[#This Row],[Producto]],Table1[Nombre de Producto],Table1[Precio Unitario])</f>
        <v>525</v>
      </c>
      <c r="E2636" s="5">
        <f ca="1">Tabla2[[#This Row],[Cantidad Vendida]]*Tabla2[[#This Row],[Precio Unitario]]</f>
        <v>3150</v>
      </c>
    </row>
    <row r="2637" spans="1:5">
      <c r="A2637" s="6">
        <v>45291</v>
      </c>
      <c r="B2637" t="str" cm="1">
        <f t="array" aca="1" ref="B2637" ca="1">INDEX(Inventario!B:B, RANDBETWEEN(1, COUNTA(Inventario!B:B)))</f>
        <v>Ratón Gaming Corsair Dark Core RGB Pro</v>
      </c>
      <c r="C2637">
        <f t="shared" ca="1" si="41"/>
        <v>7</v>
      </c>
      <c r="D2637" s="5">
        <f ca="1">_xlfn.XLOOKUP(Tabla2[[#This Row],[Producto]],Table1[Nombre de Producto],Table1[Precio Unitario])</f>
        <v>1750</v>
      </c>
      <c r="E2637" s="5">
        <f ca="1">Tabla2[[#This Row],[Cantidad Vendida]]*Tabla2[[#This Row],[Precio Unitario]]</f>
        <v>12250</v>
      </c>
    </row>
    <row r="2638" spans="1:5">
      <c r="A2638" s="6">
        <v>45291</v>
      </c>
      <c r="B2638" t="str" cm="1">
        <f t="array" aca="1" ref="B2638" ca="1">INDEX(Inventario!B:B, RANDBETWEEN(1, COUNTA(Inventario!B:B)))</f>
        <v>Teclado Bluetooth Microsoft Surface</v>
      </c>
      <c r="C2638">
        <f t="shared" ca="1" si="41"/>
        <v>11</v>
      </c>
      <c r="D2638" s="5">
        <f ca="1">_xlfn.XLOOKUP(Tabla2[[#This Row],[Producto]],Table1[Nombre de Producto],Table1[Precio Unitario])</f>
        <v>1400</v>
      </c>
      <c r="E2638" s="5">
        <f ca="1">Tabla2[[#This Row],[Cantidad Vendida]]*Tabla2[[#This Row],[Precio Unitario]]</f>
        <v>15400</v>
      </c>
    </row>
    <row r="2639" spans="1:5">
      <c r="A2639" s="6">
        <v>45291</v>
      </c>
      <c r="B2639" t="str" cm="1">
        <f t="array" aca="1" ref="B2639" ca="1">INDEX(Inventario!B:B, RANDBETWEEN(1, COUNTA(Inventario!B:B)))</f>
        <v>Teclado Mecánico Razer BlackWidow Elite</v>
      </c>
      <c r="C2639">
        <f t="shared" ca="1" si="41"/>
        <v>7</v>
      </c>
      <c r="D2639" s="5">
        <f ca="1">_xlfn.XLOOKUP(Tabla2[[#This Row],[Producto]],Table1[Nombre de Producto],Table1[Precio Unitario])</f>
        <v>2975</v>
      </c>
      <c r="E2639" s="5">
        <f ca="1">Tabla2[[#This Row],[Cantidad Vendida]]*Tabla2[[#This Row],[Precio Unitario]]</f>
        <v>20825</v>
      </c>
    </row>
    <row r="2640" spans="1:5">
      <c r="A2640" s="6">
        <v>45291</v>
      </c>
      <c r="B2640" t="str" cm="1">
        <f t="array" aca="1" ref="B2640" ca="1">INDEX(Inventario!B:B, RANDBETWEEN(1, COUNTA(Inventario!B:B)))</f>
        <v>Monitor Philips Brilliance 329P9H</v>
      </c>
      <c r="C2640">
        <f t="shared" ca="1" si="41"/>
        <v>12</v>
      </c>
      <c r="D2640" s="5">
        <f ca="1">_xlfn.XLOOKUP(Tabla2[[#This Row],[Producto]],Table1[Nombre de Producto],Table1[Precio Unitario])</f>
        <v>12250</v>
      </c>
      <c r="E2640" s="5">
        <f ca="1">Tabla2[[#This Row],[Cantidad Vendida]]*Tabla2[[#This Row],[Precio Unitario]]</f>
        <v>147000</v>
      </c>
    </row>
    <row r="2641" spans="1:5">
      <c r="A2641" s="6">
        <v>45291</v>
      </c>
      <c r="B2641" t="str" cm="1">
        <f t="array" aca="1" ref="B2641" ca="1">INDEX(Inventario!B:B, RANDBETWEEN(1, COUNTA(Inventario!B:B)))</f>
        <v>Webcam Logitech C920</v>
      </c>
      <c r="C2641">
        <f t="shared" ca="1" si="41"/>
        <v>12</v>
      </c>
      <c r="D2641" s="5">
        <f ca="1">_xlfn.XLOOKUP(Tabla2[[#This Row],[Producto]],Table1[Nombre de Producto],Table1[Precio Unitario])</f>
        <v>1400</v>
      </c>
      <c r="E2641" s="5">
        <f ca="1">Tabla2[[#This Row],[Cantidad Vendida]]*Tabla2[[#This Row],[Precio Unitario]]</f>
        <v>16800</v>
      </c>
    </row>
    <row r="2642" spans="1:5">
      <c r="A2642" s="6">
        <v>45291</v>
      </c>
      <c r="B2642" t="str" cm="1">
        <f t="array" aca="1" ref="B2642" ca="1">INDEX(Inventario!B:B, RANDBETWEEN(1, COUNTA(Inventario!B:B)))</f>
        <v>Teclado Retroiluminado Corsair K70</v>
      </c>
      <c r="C2642">
        <f t="shared" ca="1" si="41"/>
        <v>8</v>
      </c>
      <c r="D2642" s="5">
        <f ca="1">_xlfn.XLOOKUP(Tabla2[[#This Row],[Producto]],Table1[Nombre de Producto],Table1[Precio Unitario])</f>
        <v>2800</v>
      </c>
      <c r="E2642" s="5">
        <f ca="1">Tabla2[[#This Row],[Cantidad Vendida]]*Tabla2[[#This Row],[Precio Unitario]]</f>
        <v>22400</v>
      </c>
    </row>
    <row r="2643" spans="1:5">
      <c r="A2643" s="6">
        <v>45291</v>
      </c>
      <c r="B2643" t="str" cm="1">
        <f t="array" aca="1" ref="B2643" ca="1">INDEX(Inventario!B:B, RANDBETWEEN(1, COUNTA(Inventario!B:B)))</f>
        <v>Teclado Gaming SteelSeries Apex Pro</v>
      </c>
      <c r="C2643">
        <f t="shared" ca="1" si="41"/>
        <v>2</v>
      </c>
      <c r="D2643" s="5">
        <f ca="1">_xlfn.XLOOKUP(Tabla2[[#This Row],[Producto]],Table1[Nombre de Producto],Table1[Precio Unitario])</f>
        <v>3500</v>
      </c>
      <c r="E2643" s="5">
        <f ca="1">Tabla2[[#This Row],[Cantidad Vendida]]*Tabla2[[#This Row],[Precio Unitario]]</f>
        <v>7000</v>
      </c>
    </row>
    <row r="2644" spans="1:5">
      <c r="A2644" s="6">
        <v>45291</v>
      </c>
      <c r="B2644" t="str" cm="1">
        <f t="array" aca="1" ref="B2644" ca="1">INDEX(Inventario!B:B, RANDBETWEEN(1, COUNTA(Inventario!B:B)))</f>
        <v>Auriculares HyperX Cloud II</v>
      </c>
      <c r="C2644">
        <f t="shared" ca="1" si="41"/>
        <v>10</v>
      </c>
      <c r="D2644" s="5">
        <f ca="1">_xlfn.XLOOKUP(Tabla2[[#This Row],[Producto]],Table1[Nombre de Producto],Table1[Precio Unitario])</f>
        <v>1750</v>
      </c>
      <c r="E2644" s="5">
        <f ca="1">Tabla2[[#This Row],[Cantidad Vendida]]*Tabla2[[#This Row],[Precio Unitario]]</f>
        <v>17500</v>
      </c>
    </row>
    <row r="2645" spans="1:5">
      <c r="A2645" s="6">
        <v>45291</v>
      </c>
      <c r="B2645" t="str" cm="1">
        <f t="array" aca="1" ref="B2645" ca="1">INDEX(Inventario!B:B, RANDBETWEEN(1, COUNTA(Inventario!B:B)))</f>
        <v>Ratón Inalámbrico Apple Magic Mouse 2</v>
      </c>
      <c r="C2645">
        <f t="shared" ca="1" si="41"/>
        <v>1</v>
      </c>
      <c r="D2645" s="5">
        <f ca="1">_xlfn.XLOOKUP(Tabla2[[#This Row],[Producto]],Table1[Nombre de Producto],Table1[Precio Unitario])</f>
        <v>1400</v>
      </c>
      <c r="E2645" s="5">
        <f ca="1">Tabla2[[#This Row],[Cantidad Vendida]]*Tabla2[[#This Row],[Precio Unitario]]</f>
        <v>1400</v>
      </c>
    </row>
    <row r="2646" spans="1:5">
      <c r="A2646" s="6">
        <v>45291</v>
      </c>
      <c r="B2646" t="str" cm="1">
        <f t="array" aca="1" ref="B2646" ca="1">INDEX(Inventario!B:B, RANDBETWEEN(1, COUNTA(Inventario!B:B)))</f>
        <v>Monitor ASUS ROG Swift</v>
      </c>
      <c r="C2646">
        <f t="shared" ca="1" si="41"/>
        <v>10</v>
      </c>
      <c r="D2646" s="5">
        <f ca="1">_xlfn.XLOOKUP(Tabla2[[#This Row],[Producto]],Table1[Nombre de Producto],Table1[Precio Unitario])</f>
        <v>14000</v>
      </c>
      <c r="E2646" s="5">
        <f ca="1">Tabla2[[#This Row],[Cantidad Vendida]]*Tabla2[[#This Row],[Precio Unitario]]</f>
        <v>140000</v>
      </c>
    </row>
    <row r="2647" spans="1:5">
      <c r="A2647" s="6">
        <v>45291</v>
      </c>
      <c r="B2647" t="str" cm="1">
        <f t="array" aca="1" ref="B2647" ca="1">INDEX(Inventario!B:B, RANDBETWEEN(1, COUNTA(Inventario!B:B)))</f>
        <v>Ratón Vertical Ergonomico Anker</v>
      </c>
      <c r="C2647">
        <f t="shared" ca="1" si="41"/>
        <v>4</v>
      </c>
      <c r="D2647" s="5">
        <f ca="1">_xlfn.XLOOKUP(Tabla2[[#This Row],[Producto]],Table1[Nombre de Producto],Table1[Precio Unitario])</f>
        <v>525</v>
      </c>
      <c r="E2647" s="5">
        <f ca="1">Tabla2[[#This Row],[Cantidad Vendida]]*Tabla2[[#This Row],[Precio Unitario]]</f>
        <v>2100</v>
      </c>
    </row>
    <row r="2648" spans="1:5">
      <c r="A2648" s="6">
        <v>45291</v>
      </c>
      <c r="B2648" t="str" cm="1">
        <f t="array" aca="1" ref="B2648" ca="1">INDEX(Inventario!B:B, RANDBETWEEN(1, COUNTA(Inventario!B:B)))</f>
        <v>Ratón Inalámbrico Apple Magic Mouse 2</v>
      </c>
      <c r="C2648">
        <f t="shared" ca="1" si="41"/>
        <v>5</v>
      </c>
      <c r="D2648" s="5">
        <f ca="1">_xlfn.XLOOKUP(Tabla2[[#This Row],[Producto]],Table1[Nombre de Producto],Table1[Precio Unitario])</f>
        <v>1400</v>
      </c>
      <c r="E2648" s="5">
        <f ca="1">Tabla2[[#This Row],[Cantidad Vendida]]*Tabla2[[#This Row],[Precio Unitario]]</f>
        <v>7000</v>
      </c>
    </row>
    <row r="2649" spans="1:5">
      <c r="A2649" s="6">
        <v>45291</v>
      </c>
      <c r="B2649" t="str" cm="1">
        <f t="array" aca="1" ref="B2649" ca="1">INDEX(Inventario!B:B, RANDBETWEEN(1, COUNTA(Inventario!B:B)))</f>
        <v>Monitor AOC Agon AG352UCG6</v>
      </c>
      <c r="C2649">
        <f t="shared" ca="1" si="41"/>
        <v>5</v>
      </c>
      <c r="D2649" s="5">
        <f ca="1">_xlfn.XLOOKUP(Tabla2[[#This Row],[Producto]],Table1[Nombre de Producto],Table1[Precio Unitario])</f>
        <v>12250</v>
      </c>
      <c r="E2649" s="5">
        <f ca="1">Tabla2[[#This Row],[Cantidad Vendida]]*Tabla2[[#This Row],[Precio Unitario]]</f>
        <v>61250</v>
      </c>
    </row>
    <row r="2650" spans="1:5">
      <c r="A2650" s="6">
        <v>45291</v>
      </c>
      <c r="B2650" t="str" cm="1">
        <f t="array" aca="1" ref="B2650" ca="1">INDEX(Inventario!B:B, RANDBETWEEN(1, COUNTA(Inventario!B:B)))</f>
        <v>Teclado Mecánico Razer BlackWidow Elite</v>
      </c>
      <c r="C2650">
        <f t="shared" ca="1" si="41"/>
        <v>12</v>
      </c>
      <c r="D2650" s="5">
        <f ca="1">_xlfn.XLOOKUP(Tabla2[[#This Row],[Producto]],Table1[Nombre de Producto],Table1[Precio Unitario])</f>
        <v>2975</v>
      </c>
      <c r="E2650" s="5">
        <f ca="1">Tabla2[[#This Row],[Cantidad Vendida]]*Tabla2[[#This Row],[Precio Unitario]]</f>
        <v>35700</v>
      </c>
    </row>
    <row r="2651" spans="1:5">
      <c r="A2651" s="6">
        <v>45291</v>
      </c>
      <c r="B2651" t="str" cm="1">
        <f t="array" aca="1" ref="B2651" ca="1">INDEX(Inventario!B:B, RANDBETWEEN(1, COUNTA(Inventario!B:B)))</f>
        <v>Monitor Philips Brilliance 329P9H</v>
      </c>
      <c r="C2651">
        <f t="shared" ca="1" si="41"/>
        <v>0</v>
      </c>
      <c r="D2651" s="5">
        <f ca="1">_xlfn.XLOOKUP(Tabla2[[#This Row],[Producto]],Table1[Nombre de Producto],Table1[Precio Unitario])</f>
        <v>12250</v>
      </c>
      <c r="E2651" s="5">
        <f ca="1">Tabla2[[#This Row],[Cantidad Vendida]]*Tabla2[[#This Row],[Precio Unitario]]</f>
        <v>0</v>
      </c>
    </row>
    <row r="2652" spans="1:5">
      <c r="A2652" s="6">
        <v>45291</v>
      </c>
      <c r="B2652" t="str" cm="1">
        <f t="array" aca="1" ref="B2652" ca="1">INDEX(Inventario!B:B, RANDBETWEEN(1, COUNTA(Inventario!B:B)))</f>
        <v>Teclado Bluetooth Microsoft Surface</v>
      </c>
      <c r="C2652">
        <f t="shared" ca="1" si="41"/>
        <v>11</v>
      </c>
      <c r="D2652" s="5">
        <f ca="1">_xlfn.XLOOKUP(Tabla2[[#This Row],[Producto]],Table1[Nombre de Producto],Table1[Precio Unitario])</f>
        <v>1400</v>
      </c>
      <c r="E2652" s="5">
        <f ca="1">Tabla2[[#This Row],[Cantidad Vendida]]*Tabla2[[#This Row],[Precio Unitario]]</f>
        <v>15400</v>
      </c>
    </row>
    <row r="2653" spans="1:5">
      <c r="A2653" s="6">
        <v>45291</v>
      </c>
      <c r="B2653" t="str" cm="1">
        <f t="array" aca="1" ref="B2653" ca="1">INDEX(Inventario!B:B, RANDBETWEEN(1, COUNTA(Inventario!B:B)))</f>
        <v>Monitor BenQ PD3200U</v>
      </c>
      <c r="C2653">
        <f t="shared" ca="1" si="41"/>
        <v>7</v>
      </c>
      <c r="D2653" s="5">
        <f ca="1">_xlfn.XLOOKUP(Tabla2[[#This Row],[Producto]],Table1[Nombre de Producto],Table1[Precio Unitario])</f>
        <v>12250</v>
      </c>
      <c r="E2653" s="5">
        <f ca="1">Tabla2[[#This Row],[Cantidad Vendida]]*Tabla2[[#This Row],[Precio Unitario]]</f>
        <v>85750</v>
      </c>
    </row>
    <row r="2654" spans="1:5">
      <c r="A2654" s="6">
        <v>45291</v>
      </c>
      <c r="B2654" t="str" cm="1">
        <f t="array" aca="1" ref="B2654" ca="1">INDEX(Inventario!B:B, RANDBETWEEN(1, COUNTA(Inventario!B:B)))</f>
        <v>Teclado Mecánico Logitech G915</v>
      </c>
      <c r="C2654">
        <f t="shared" ca="1" si="41"/>
        <v>10</v>
      </c>
      <c r="D2654" s="5">
        <f ca="1">_xlfn.XLOOKUP(Tabla2[[#This Row],[Producto]],Table1[Nombre de Producto],Table1[Precio Unitario])</f>
        <v>4007.5</v>
      </c>
      <c r="E2654" s="5">
        <f ca="1">Tabla2[[#This Row],[Cantidad Vendida]]*Tabla2[[#This Row],[Precio Unitario]]</f>
        <v>40075</v>
      </c>
    </row>
    <row r="2655" spans="1:5">
      <c r="A2655" s="6">
        <v>45291</v>
      </c>
      <c r="B2655" t="str" cm="1">
        <f t="array" aca="1" ref="B2655" ca="1">INDEX(Inventario!B:B, RANDBETWEEN(1, COUNTA(Inventario!B:B)))</f>
        <v>Ratón Inalámbrico Logitech Pebble M350</v>
      </c>
      <c r="C2655">
        <f t="shared" ca="1" si="41"/>
        <v>12</v>
      </c>
      <c r="D2655" s="5">
        <f ca="1">_xlfn.XLOOKUP(Tabla2[[#This Row],[Producto]],Table1[Nombre de Producto],Table1[Precio Unitario])</f>
        <v>875</v>
      </c>
      <c r="E2655" s="5">
        <f ca="1">Tabla2[[#This Row],[Cantidad Vendida]]*Tabla2[[#This Row],[Precio Unitario]]</f>
        <v>10500</v>
      </c>
    </row>
    <row r="2656" spans="1:5">
      <c r="A2656" s="6">
        <v>45291</v>
      </c>
      <c r="B2656" t="str" cm="1">
        <f t="array" aca="1" ref="B2656" ca="1">INDEX(Inventario!B:B, RANDBETWEEN(1, COUNTA(Inventario!B:B)))</f>
        <v>Monitor Acer Predator X27</v>
      </c>
      <c r="C2656">
        <f t="shared" ca="1" si="41"/>
        <v>1</v>
      </c>
      <c r="D2656" s="5">
        <f ca="1">_xlfn.XLOOKUP(Tabla2[[#This Row],[Producto]],Table1[Nombre de Producto],Table1[Precio Unitario])</f>
        <v>21000</v>
      </c>
      <c r="E2656" s="5">
        <f ca="1">Tabla2[[#This Row],[Cantidad Vendida]]*Tabla2[[#This Row],[Precio Unitario]]</f>
        <v>21000</v>
      </c>
    </row>
    <row r="2657" spans="1:6">
      <c r="A2657" s="6">
        <v>45291</v>
      </c>
      <c r="B2657" t="str" cm="1">
        <f t="array" aca="1" ref="B2657" ca="1">INDEX(Inventario!B:B, RANDBETWEEN(1, COUNTA(Inventario!B:B)))</f>
        <v>Ratón Inalámbrico Logitech MX Anywhere 2S</v>
      </c>
      <c r="C2657">
        <f t="shared" ca="1" si="41"/>
        <v>9</v>
      </c>
      <c r="D2657" s="5">
        <f ca="1">_xlfn.XLOOKUP(Tabla2[[#This Row],[Producto]],Table1[Nombre de Producto],Table1[Precio Unitario])</f>
        <v>1050</v>
      </c>
      <c r="E2657" s="5">
        <f ca="1">Tabla2[[#This Row],[Cantidad Vendida]]*Tabla2[[#This Row],[Precio Unitario]]</f>
        <v>9450</v>
      </c>
    </row>
    <row r="2658" spans="1:6">
      <c r="A2658" s="6">
        <v>45291</v>
      </c>
      <c r="B2658" t="str" cm="1">
        <f t="array" aca="1" ref="B2658" ca="1">INDEX(Inventario!B:B, RANDBETWEEN(1, COUNTA(Inventario!B:B)))</f>
        <v>Monitor BenQ PD3200U</v>
      </c>
      <c r="C2658">
        <f t="shared" ca="1" si="41"/>
        <v>10</v>
      </c>
      <c r="D2658" s="5">
        <f ca="1">_xlfn.XLOOKUP(Tabla2[[#This Row],[Producto]],Table1[Nombre de Producto],Table1[Precio Unitario])</f>
        <v>12250</v>
      </c>
      <c r="E2658" s="5">
        <f ca="1">Tabla2[[#This Row],[Cantidad Vendida]]*Tabla2[[#This Row],[Precio Unitario]]</f>
        <v>122500</v>
      </c>
    </row>
    <row r="2659" spans="1:6">
      <c r="A2659" s="6">
        <v>45291</v>
      </c>
      <c r="B2659" t="str" cm="1">
        <f t="array" aca="1" ref="B2659" ca="1">INDEX(Inventario!B:B, RANDBETWEEN(1, COUNTA(Inventario!B:B)))</f>
        <v>Teclado Inalámbrico Apple Magic Keyboard</v>
      </c>
      <c r="C2659">
        <f t="shared" ca="1" si="41"/>
        <v>1</v>
      </c>
      <c r="D2659" s="5">
        <f ca="1">_xlfn.XLOOKUP(Tabla2[[#This Row],[Producto]],Table1[Nombre de Producto],Table1[Precio Unitario])</f>
        <v>1750</v>
      </c>
      <c r="E2659" s="5">
        <f ca="1">Tabla2[[#This Row],[Cantidad Vendida]]*Tabla2[[#This Row],[Precio Unitario]]</f>
        <v>1750</v>
      </c>
    </row>
    <row r="2660" spans="1:6">
      <c r="A2660" s="6">
        <v>45291</v>
      </c>
      <c r="B2660" t="str" cm="1">
        <f t="array" aca="1" ref="B2660" ca="1">INDEX(Inventario!B:B, RANDBETWEEN(1, COUNTA(Inventario!B:B)))</f>
        <v>Ratón Gaming Corsair Dark Core RGB Pro</v>
      </c>
      <c r="C2660">
        <f t="shared" ca="1" si="41"/>
        <v>7</v>
      </c>
      <c r="D2660" s="5">
        <f ca="1">_xlfn.XLOOKUP(Tabla2[[#This Row],[Producto]],Table1[Nombre de Producto],Table1[Precio Unitario])</f>
        <v>1750</v>
      </c>
      <c r="E2660" s="5">
        <f ca="1">Tabla2[[#This Row],[Cantidad Vendida]]*Tabla2[[#This Row],[Precio Unitario]]</f>
        <v>12250</v>
      </c>
    </row>
    <row r="2661" spans="1:6">
      <c r="A2661" s="6">
        <v>45291</v>
      </c>
      <c r="B2661" t="str" cm="1">
        <f t="array" aca="1" ref="B2661" ca="1">INDEX(Inventario!B:B, RANDBETWEEN(1, COUNTA(Inventario!B:B)))</f>
        <v>Auriculares Marshall Major III</v>
      </c>
      <c r="C2661">
        <f t="shared" ca="1" si="41"/>
        <v>11</v>
      </c>
      <c r="D2661" s="5">
        <f ca="1">_xlfn.XLOOKUP(Tabla2[[#This Row],[Producto]],Table1[Nombre de Producto],Table1[Precio Unitario])</f>
        <v>3150</v>
      </c>
      <c r="E2661" s="5">
        <f ca="1">Tabla2[[#This Row],[Cantidad Vendida]]*Tabla2[[#This Row],[Precio Unitario]]</f>
        <v>34650</v>
      </c>
    </row>
    <row r="2662" spans="1:6">
      <c r="A2662" s="6">
        <v>45291</v>
      </c>
      <c r="B2662" t="str" cm="1">
        <f t="array" aca="1" ref="B2662" ca="1">INDEX(Inventario!B:B, RANDBETWEEN(1, COUNTA(Inventario!B:B)))</f>
        <v>Auriculares Logitech G Pro X</v>
      </c>
      <c r="C2662">
        <f t="shared" ca="1" si="41"/>
        <v>7</v>
      </c>
      <c r="D2662" s="5">
        <f ca="1">_xlfn.XLOOKUP(Tabla2[[#This Row],[Producto]],Table1[Nombre de Producto],Table1[Precio Unitario])</f>
        <v>2625</v>
      </c>
      <c r="E2662" s="5">
        <f ca="1">Tabla2[[#This Row],[Cantidad Vendida]]*Tabla2[[#This Row],[Precio Unitario]]</f>
        <v>18375</v>
      </c>
    </row>
    <row r="2663" spans="1:6">
      <c r="A2663" s="6">
        <v>45291</v>
      </c>
      <c r="B2663" t="str" cm="1">
        <f t="array" aca="1" ref="B2663" ca="1">INDEX(Inventario!B:B, RANDBETWEEN(1, COUNTA(Inventario!B:B)))</f>
        <v>Webcam Razer Kiyo</v>
      </c>
      <c r="C2663">
        <f t="shared" ca="1" si="41"/>
        <v>8</v>
      </c>
      <c r="D2663" s="5">
        <f ca="1">_xlfn.XLOOKUP(Tabla2[[#This Row],[Producto]],Table1[Nombre de Producto],Table1[Precio Unitario])</f>
        <v>1750</v>
      </c>
      <c r="E2663" s="5">
        <f ca="1">Tabla2[[#This Row],[Cantidad Vendida]]*Tabla2[[#This Row],[Precio Unitario]]</f>
        <v>14000</v>
      </c>
      <c r="F2663" s="1"/>
    </row>
    <row r="2664" spans="1:6">
      <c r="A2664" s="6">
        <v>45291</v>
      </c>
      <c r="B2664" t="str" cm="1">
        <f t="array" aca="1" ref="B2664" ca="1">INDEX(Inventario!B:B, RANDBETWEEN(1, COUNTA(Inventario!B:B)))</f>
        <v>Webcam Logitech C920</v>
      </c>
      <c r="C2664">
        <f t="shared" ca="1" si="41"/>
        <v>1</v>
      </c>
      <c r="D2664" s="5">
        <f ca="1">_xlfn.XLOOKUP(Tabla2[[#This Row],[Producto]],Table1[Nombre de Producto],Table1[Precio Unitario])</f>
        <v>1400</v>
      </c>
      <c r="E2664" s="5">
        <f ca="1">Tabla2[[#This Row],[Cantidad Vendida]]*Tabla2[[#This Row],[Precio Unitario]]</f>
        <v>1400</v>
      </c>
    </row>
    <row r="2665" spans="1:6">
      <c r="A2665" s="6">
        <v>45291</v>
      </c>
      <c r="B2665" t="str" cm="1">
        <f t="array" aca="1" ref="B2665" ca="1">INDEX(Inventario!B:B, RANDBETWEEN(1, COUNTA(Inventario!B:B)))</f>
        <v>Auriculares Logitech G Pro X</v>
      </c>
      <c r="C2665">
        <f t="shared" ca="1" si="41"/>
        <v>8</v>
      </c>
      <c r="D2665" s="5">
        <f ca="1">_xlfn.XLOOKUP(Tabla2[[#This Row],[Producto]],Table1[Nombre de Producto],Table1[Precio Unitario])</f>
        <v>2625</v>
      </c>
      <c r="E2665" s="5">
        <f ca="1">Tabla2[[#This Row],[Cantidad Vendida]]*Tabla2[[#This Row],[Precio Unitario]]</f>
        <v>21000</v>
      </c>
    </row>
    <row r="2666" spans="1:6">
      <c r="A2666" s="6">
        <v>45291</v>
      </c>
      <c r="B2666" t="str" cm="1">
        <f t="array" aca="1" ref="B2666" ca="1">INDEX(Inventario!B:B, RANDBETWEEN(1, COUNTA(Inventario!B:B)))</f>
        <v>Ratón Inalámbrico Logitech MX Master 3</v>
      </c>
      <c r="C2666">
        <f t="shared" ca="1" si="41"/>
        <v>2</v>
      </c>
      <c r="D2666" s="5">
        <f ca="1">_xlfn.XLOOKUP(Tabla2[[#This Row],[Producto]],Table1[Nombre de Producto],Table1[Precio Unitario])</f>
        <v>1750</v>
      </c>
      <c r="E2666" s="5">
        <f ca="1">Tabla2[[#This Row],[Cantidad Vendida]]*Tabla2[[#This Row],[Precio Unitario]]</f>
        <v>3500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E45D-0372-4CC2-9DA5-91A8E3665198}">
  <dimension ref="A1:I100"/>
  <sheetViews>
    <sheetView workbookViewId="0">
      <selection activeCell="C21" sqref="C21"/>
    </sheetView>
  </sheetViews>
  <sheetFormatPr defaultColWidth="11.42578125" defaultRowHeight="14.45"/>
  <cols>
    <col min="1" max="1" width="16.42578125" customWidth="1"/>
    <col min="2" max="2" width="17.28515625" customWidth="1"/>
    <col min="3" max="3" width="41.28515625" customWidth="1"/>
    <col min="4" max="4" width="19.140625" customWidth="1"/>
    <col min="5" max="5" width="19.7109375" bestFit="1" customWidth="1"/>
    <col min="6" max="6" width="15.5703125" bestFit="1" customWidth="1"/>
    <col min="7" max="7" width="20.42578125" customWidth="1"/>
  </cols>
  <sheetData>
    <row r="1" spans="1:9">
      <c r="A1" t="s">
        <v>113</v>
      </c>
      <c r="B1" t="s">
        <v>109</v>
      </c>
      <c r="C1" t="s">
        <v>110</v>
      </c>
      <c r="D1" t="s">
        <v>114</v>
      </c>
      <c r="E1" t="s">
        <v>115</v>
      </c>
      <c r="F1" t="s">
        <v>4</v>
      </c>
      <c r="G1" t="s">
        <v>116</v>
      </c>
      <c r="I1" s="6"/>
    </row>
    <row r="2" spans="1:9">
      <c r="A2">
        <f ca="1">_xlfn.XLOOKUP(Tabla5[[#This Row],[Producto]],Table1[Nombre de Producto],Table1[ID de Producto])</f>
        <v>47</v>
      </c>
      <c r="B2" s="7">
        <v>44927</v>
      </c>
      <c r="C2" t="str" cm="1">
        <f t="array" aca="1" ref="C2" ca="1">INDEX(Inventario!B:B, RANDBETWEEN(1, COUNTA(Inventario!B:B)))</f>
        <v>Teclado Inalámbrico Arteck HB030B</v>
      </c>
      <c r="D2" t="str">
        <f t="shared" ref="D2:D33" ca="1" si="0">CHOOSE(RANDBETWEEN(1,5),"Entrada","Entrada","Salida","Salida","Ajuste")</f>
        <v>Entrada</v>
      </c>
      <c r="E2">
        <f ca="1">IF(Tabla5[[#This Row],[Tipo de Transaccion]]="Ajuste",-RANDBETWEEN(1,30),RANDBETWEEN(1,30))</f>
        <v>5</v>
      </c>
      <c r="F2" s="5">
        <f ca="1">_xlfn.XLOOKUP(Tabla5[[#This Row],[ID del Producto]],Table1[ID de Producto],Table1[Precio Unitario])</f>
        <v>525</v>
      </c>
      <c r="G2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3" spans="1:9">
      <c r="A3">
        <f ca="1">_xlfn.XLOOKUP(Tabla5[[#This Row],[Producto]],Table1[Nombre de Producto],Table1[ID de Producto])</f>
        <v>38</v>
      </c>
      <c r="B3" s="7">
        <v>44986</v>
      </c>
      <c r="C3" t="str" cm="1">
        <f t="array" aca="1" ref="C3" ca="1">INDEX(Inventario!B:B, RANDBETWEEN(1, COUNTA(Inventario!B:B)))</f>
        <v>Auriculares Jabra Elite 85h</v>
      </c>
      <c r="D3" t="str">
        <f t="shared" ca="1" si="0"/>
        <v>Salida</v>
      </c>
      <c r="E3">
        <f ca="1">IF(Tabla5[[#This Row],[Tipo de Transaccion]]="Ajuste",-RANDBETWEEN(1,30),RANDBETWEEN(1,30))</f>
        <v>22</v>
      </c>
      <c r="F3" s="5">
        <f ca="1">_xlfn.XLOOKUP(Tabla5[[#This Row],[ID del Producto]],Table1[ID de Producto],Table1[Precio Unitario])</f>
        <v>4375</v>
      </c>
      <c r="G3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4" spans="1:9">
      <c r="A4">
        <f ca="1">_xlfn.XLOOKUP(Tabla5[[#This Row],[Producto]],Table1[Nombre de Producto],Table1[ID de Producto])</f>
        <v>43</v>
      </c>
      <c r="B4" s="7">
        <v>45261</v>
      </c>
      <c r="C4" t="str" cm="1">
        <f t="array" aca="1" ref="C4" ca="1">INDEX(Inventario!B:B, RANDBETWEEN(1, COUNTA(Inventario!B:B)))</f>
        <v>Teclado Gamer Razer Huntsman Mini</v>
      </c>
      <c r="D4" t="str">
        <f t="shared" ca="1" si="0"/>
        <v>Entrada</v>
      </c>
      <c r="E4">
        <f ca="1">IF(Tabla5[[#This Row],[Tipo de Transaccion]]="Ajuste",-RANDBETWEEN(1,30),RANDBETWEEN(1,30))</f>
        <v>29</v>
      </c>
      <c r="F4" s="5">
        <f ca="1">_xlfn.XLOOKUP(Tabla5[[#This Row],[ID del Producto]],Table1[ID de Producto],Table1[Precio Unitario])</f>
        <v>2450</v>
      </c>
      <c r="G4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5" spans="1:9">
      <c r="A5">
        <f ca="1">_xlfn.XLOOKUP(Tabla5[[#This Row],[Producto]],Table1[Nombre de Producto],Table1[ID de Producto])</f>
        <v>6</v>
      </c>
      <c r="B5" s="7" t="s">
        <v>117</v>
      </c>
      <c r="C5" t="str" cm="1">
        <f t="array" aca="1" ref="C5" ca="1">INDEX(Inventario!B:B, RANDBETWEEN(1, COUNTA(Inventario!B:B)))</f>
        <v>Teclado Mecánico Razer BlackWidow Elite</v>
      </c>
      <c r="D5" t="str">
        <f t="shared" ca="1" si="0"/>
        <v>Salida</v>
      </c>
      <c r="E5">
        <f ca="1">IF(Tabla5[[#This Row],[Tipo de Transaccion]]="Ajuste",-RANDBETWEEN(1,30),RANDBETWEEN(1,30))</f>
        <v>3</v>
      </c>
      <c r="F5" s="5">
        <f ca="1">_xlfn.XLOOKUP(Tabla5[[#This Row],[ID del Producto]],Table1[ID de Producto],Table1[Precio Unitario])</f>
        <v>2975</v>
      </c>
      <c r="G5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6" spans="1:9">
      <c r="A6">
        <f ca="1">_xlfn.XLOOKUP(Tabla5[[#This Row],[Producto]],Table1[Nombre de Producto],Table1[ID de Producto])</f>
        <v>20</v>
      </c>
      <c r="B6" s="7" t="s">
        <v>118</v>
      </c>
      <c r="C6" t="str" cm="1">
        <f t="array" aca="1" ref="C6" ca="1">INDEX(Inventario!B:B, RANDBETWEEN(1, COUNTA(Inventario!B:B)))</f>
        <v>Ratón Gaming SteelSeries Rival 600</v>
      </c>
      <c r="D6" t="str">
        <f t="shared" ca="1" si="0"/>
        <v>Entrada</v>
      </c>
      <c r="E6">
        <f ca="1">IF(Tabla5[[#This Row],[Tipo de Transaccion]]="Ajuste",-RANDBETWEEN(1,30),RANDBETWEEN(1,30))</f>
        <v>21</v>
      </c>
      <c r="F6" s="5">
        <f ca="1">_xlfn.XLOOKUP(Tabla5[[#This Row],[ID del Producto]],Table1[ID de Producto],Table1[Precio Unitario])</f>
        <v>1400</v>
      </c>
      <c r="G6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7" spans="1:9">
      <c r="A7">
        <f ca="1">_xlfn.XLOOKUP(Tabla5[[#This Row],[Producto]],Table1[Nombre de Producto],Table1[ID de Producto])</f>
        <v>20</v>
      </c>
      <c r="B7" s="7" t="s">
        <v>119</v>
      </c>
      <c r="C7" t="str" cm="1">
        <f t="array" aca="1" ref="C7" ca="1">INDEX(Inventario!B:B, RANDBETWEEN(1, COUNTA(Inventario!B:B)))</f>
        <v>Ratón Gaming SteelSeries Rival 600</v>
      </c>
      <c r="D7" t="str">
        <f t="shared" ca="1" si="0"/>
        <v>Salida</v>
      </c>
      <c r="E7">
        <f ca="1">IF(Tabla5[[#This Row],[Tipo de Transaccion]]="Ajuste",-RANDBETWEEN(1,30),RANDBETWEEN(1,30))</f>
        <v>18</v>
      </c>
      <c r="F7" s="5">
        <f ca="1">_xlfn.XLOOKUP(Tabla5[[#This Row],[ID del Producto]],Table1[ID de Producto],Table1[Precio Unitario])</f>
        <v>1400</v>
      </c>
      <c r="G7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8" spans="1:9">
      <c r="A8">
        <f ca="1">_xlfn.XLOOKUP(Tabla5[[#This Row],[Producto]],Table1[Nombre de Producto],Table1[ID de Producto])</f>
        <v>21</v>
      </c>
      <c r="B8" s="7">
        <v>44928</v>
      </c>
      <c r="C8" t="str" cm="1">
        <f t="array" aca="1" ref="C8" ca="1">INDEX(Inventario!B:B, RANDBETWEEN(1, COUNTA(Inventario!B:B)))</f>
        <v>Monitor BenQ PD3200U</v>
      </c>
      <c r="D8" t="str">
        <f t="shared" ca="1" si="0"/>
        <v>Entrada</v>
      </c>
      <c r="E8">
        <f ca="1">IF(Tabla5[[#This Row],[Tipo de Transaccion]]="Ajuste",-RANDBETWEEN(1,30),RANDBETWEEN(1,30))</f>
        <v>3</v>
      </c>
      <c r="F8" s="5">
        <f ca="1">_xlfn.XLOOKUP(Tabla5[[#This Row],[ID del Producto]],Table1[ID de Producto],Table1[Precio Unitario])</f>
        <v>12250</v>
      </c>
      <c r="G8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9" spans="1:9">
      <c r="A9">
        <f ca="1">_xlfn.XLOOKUP(Tabla5[[#This Row],[Producto]],Table1[Nombre de Producto],Table1[ID de Producto])</f>
        <v>28</v>
      </c>
      <c r="B9" s="7">
        <v>45018</v>
      </c>
      <c r="C9" t="str" cm="1">
        <f t="array" aca="1" ref="C9" ca="1">INDEX(Inventario!B:B, RANDBETWEEN(1, COUNTA(Inventario!B:B)))</f>
        <v>Ratón Gaming Glorious Model O</v>
      </c>
      <c r="D9" t="str">
        <f t="shared" ca="1" si="0"/>
        <v>Salida</v>
      </c>
      <c r="E9">
        <f ca="1">IF(Tabla5[[#This Row],[Tipo de Transaccion]]="Ajuste",-RANDBETWEEN(1,30),RANDBETWEEN(1,30))</f>
        <v>7</v>
      </c>
      <c r="F9" s="5">
        <f ca="1">_xlfn.XLOOKUP(Tabla5[[#This Row],[ID del Producto]],Table1[ID de Producto],Table1[Precio Unitario])</f>
        <v>875</v>
      </c>
      <c r="G9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10" spans="1:9">
      <c r="A10">
        <f ca="1">_xlfn.XLOOKUP(Tabla5[[#This Row],[Producto]],Table1[Nombre de Producto],Table1[ID de Producto])</f>
        <v>32</v>
      </c>
      <c r="B10" s="7">
        <v>45201</v>
      </c>
      <c r="C10" t="str" cm="1">
        <f t="array" aca="1" ref="C10" ca="1">INDEX(Inventario!B:B, RANDBETWEEN(1, COUNTA(Inventario!B:B)))</f>
        <v>Ratón Inalámbrico Apple Magic Mouse 2</v>
      </c>
      <c r="D10" t="str">
        <f t="shared" ca="1" si="0"/>
        <v>Salida</v>
      </c>
      <c r="E10">
        <f ca="1">IF(Tabla5[[#This Row],[Tipo de Transaccion]]="Ajuste",-RANDBETWEEN(1,30),RANDBETWEEN(1,30))</f>
        <v>27</v>
      </c>
      <c r="F10" s="5">
        <f ca="1">_xlfn.XLOOKUP(Tabla5[[#This Row],[ID del Producto]],Table1[ID de Producto],Table1[Precio Unitario])</f>
        <v>1400</v>
      </c>
      <c r="G10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11" spans="1:9">
      <c r="A11">
        <f ca="1">_xlfn.XLOOKUP(Tabla5[[#This Row],[Producto]],Table1[Nombre de Producto],Table1[ID de Producto])</f>
        <v>12</v>
      </c>
      <c r="B11" s="7" t="s">
        <v>120</v>
      </c>
      <c r="C11" t="str" cm="1">
        <f t="array" aca="1" ref="C11" ca="1">INDEX(Inventario!B:B, RANDBETWEEN(1, COUNTA(Inventario!B:B)))</f>
        <v>Monitor ASUS ROG Swift</v>
      </c>
      <c r="D11" t="str">
        <f t="shared" ca="1" si="0"/>
        <v>Entrada</v>
      </c>
      <c r="E11">
        <f ca="1">IF(Tabla5[[#This Row],[Tipo de Transaccion]]="Ajuste",-RANDBETWEEN(1,30),RANDBETWEEN(1,30))</f>
        <v>27</v>
      </c>
      <c r="F11" s="5">
        <f ca="1">_xlfn.XLOOKUP(Tabla5[[#This Row],[ID del Producto]],Table1[ID de Producto],Table1[Precio Unitario])</f>
        <v>14000</v>
      </c>
      <c r="G11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12" spans="1:9">
      <c r="A12">
        <f ca="1">_xlfn.XLOOKUP(Tabla5[[#This Row],[Producto]],Table1[Nombre de Producto],Table1[ID de Producto])</f>
        <v>15</v>
      </c>
      <c r="B12" s="7" t="s">
        <v>121</v>
      </c>
      <c r="C12" t="str" cm="1">
        <f t="array" aca="1" ref="C12" ca="1">INDEX(Inventario!B:B, RANDBETWEEN(1, COUNTA(Inventario!B:B)))</f>
        <v>Teclado Retroiluminado Corsair K70</v>
      </c>
      <c r="D12" t="str">
        <f t="shared" ca="1" si="0"/>
        <v>Salida</v>
      </c>
      <c r="E12">
        <f ca="1">IF(Tabla5[[#This Row],[Tipo de Transaccion]]="Ajuste",-RANDBETWEEN(1,30),RANDBETWEEN(1,30))</f>
        <v>4</v>
      </c>
      <c r="F12" s="5">
        <f ca="1">_xlfn.XLOOKUP(Tabla5[[#This Row],[ID del Producto]],Table1[ID de Producto],Table1[Precio Unitario])</f>
        <v>2800</v>
      </c>
      <c r="G12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13" spans="1:9">
      <c r="A13">
        <f ca="1">_xlfn.XLOOKUP(Tabla5[[#This Row],[Producto]],Table1[Nombre de Producto],Table1[ID de Producto])</f>
        <v>30</v>
      </c>
      <c r="B13" s="7">
        <v>44929</v>
      </c>
      <c r="C13" t="str" cm="1">
        <f t="array" aca="1" ref="C13" ca="1">INDEX(Inventario!B:B, RANDBETWEEN(1, COUNTA(Inventario!B:B)))</f>
        <v>Auriculares AKG K712 Pro</v>
      </c>
      <c r="D13" t="str">
        <f t="shared" ca="1" si="0"/>
        <v>Ajuste</v>
      </c>
      <c r="E13">
        <f ca="1">IF(Tabla5[[#This Row],[Tipo de Transaccion]]="Ajuste",-RANDBETWEEN(1,30),RANDBETWEEN(1,30))</f>
        <v>-26</v>
      </c>
      <c r="F13" s="5">
        <f ca="1">_xlfn.XLOOKUP(Tabla5[[#This Row],[ID del Producto]],Table1[ID de Producto],Table1[Precio Unitario])</f>
        <v>6125</v>
      </c>
      <c r="G13" t="str">
        <f ca="1">IF(Tabla5[[#This Row],[Tipo de Transaccion]]="Entrada","Reabastecimiento",IF(Tabla5[[#This Row],[Tipo de Transaccion]]="Salida","Venta",IF(Tabla5[[#This Row],[Tipo de Transaccion]]="Ajuste","Producto dañado","")))</f>
        <v>Producto dañado</v>
      </c>
      <c r="H13" s="1"/>
    </row>
    <row r="14" spans="1:9">
      <c r="A14">
        <f ca="1">_xlfn.XLOOKUP(Tabla5[[#This Row],[Producto]],Table1[Nombre de Producto],Table1[ID de Producto])</f>
        <v>28</v>
      </c>
      <c r="B14" s="7">
        <v>45049</v>
      </c>
      <c r="C14" t="str" cm="1">
        <f t="array" aca="1" ref="C14" ca="1">INDEX(Inventario!B:B, RANDBETWEEN(1, COUNTA(Inventario!B:B)))</f>
        <v>Ratón Gaming Glorious Model O</v>
      </c>
      <c r="D14" t="str">
        <f t="shared" ca="1" si="0"/>
        <v>Salida</v>
      </c>
      <c r="E14">
        <f ca="1">IF(Tabla5[[#This Row],[Tipo de Transaccion]]="Ajuste",-RANDBETWEEN(1,30),RANDBETWEEN(1,30))</f>
        <v>1</v>
      </c>
      <c r="F14" s="5">
        <f ca="1">_xlfn.XLOOKUP(Tabla5[[#This Row],[ID del Producto]],Table1[ID de Producto],Table1[Precio Unitario])</f>
        <v>875</v>
      </c>
      <c r="G14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15" spans="1:9">
      <c r="A15">
        <f ca="1">_xlfn.XLOOKUP(Tabla5[[#This Row],[Producto]],Table1[Nombre de Producto],Table1[ID de Producto])</f>
        <v>12</v>
      </c>
      <c r="B15" s="7">
        <v>45202</v>
      </c>
      <c r="C15" t="str" cm="1">
        <f t="array" aca="1" ref="C15" ca="1">INDEX(Inventario!B:B, RANDBETWEEN(1, COUNTA(Inventario!B:B)))</f>
        <v>Monitor ASUS ROG Swift</v>
      </c>
      <c r="D15" t="str">
        <f t="shared" ca="1" si="0"/>
        <v>Ajuste</v>
      </c>
      <c r="E15">
        <f ca="1">IF(Tabla5[[#This Row],[Tipo de Transaccion]]="Ajuste",-RANDBETWEEN(1,30),RANDBETWEEN(1,30))</f>
        <v>-30</v>
      </c>
      <c r="F15" s="5">
        <f ca="1">_xlfn.XLOOKUP(Tabla5[[#This Row],[ID del Producto]],Table1[ID de Producto],Table1[Precio Unitario])</f>
        <v>14000</v>
      </c>
      <c r="G15" t="str">
        <f ca="1">IF(Tabla5[[#This Row],[Tipo de Transaccion]]="Entrada","Reabastecimiento",IF(Tabla5[[#This Row],[Tipo de Transaccion]]="Salida","Venta",IF(Tabla5[[#This Row],[Tipo de Transaccion]]="Ajuste","Producto dañado","")))</f>
        <v>Producto dañado</v>
      </c>
    </row>
    <row r="16" spans="1:9">
      <c r="A16">
        <f ca="1">_xlfn.XLOOKUP(Tabla5[[#This Row],[Producto]],Table1[Nombre de Producto],Table1[ID de Producto])</f>
        <v>31</v>
      </c>
      <c r="B16" s="7" t="s">
        <v>122</v>
      </c>
      <c r="C16" t="str" cm="1">
        <f t="array" aca="1" ref="C16" ca="1">INDEX(Inventario!B:B, RANDBETWEEN(1, COUNTA(Inventario!B:B)))</f>
        <v>Teclado Ergonómico Kinesis Advantage2</v>
      </c>
      <c r="D16" t="str">
        <f t="shared" ca="1" si="0"/>
        <v>Salida</v>
      </c>
      <c r="E16">
        <f ca="1">IF(Tabla5[[#This Row],[Tipo de Transaccion]]="Ajuste",-RANDBETWEEN(1,30),RANDBETWEEN(1,30))</f>
        <v>6</v>
      </c>
      <c r="F16" s="5">
        <f ca="1">_xlfn.XLOOKUP(Tabla5[[#This Row],[ID del Producto]],Table1[ID de Producto],Table1[Precio Unitario])</f>
        <v>6125</v>
      </c>
      <c r="G16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17" spans="1:7">
      <c r="A17">
        <f ca="1">_xlfn.XLOOKUP(Tabla5[[#This Row],[Producto]],Table1[Nombre de Producto],Table1[ID de Producto])</f>
        <v>34</v>
      </c>
      <c r="B17" s="7" t="s">
        <v>123</v>
      </c>
      <c r="C17" t="str" cm="1">
        <f t="array" aca="1" ref="C17" ca="1">INDEX(Inventario!B:B, RANDBETWEEN(1, COUNTA(Inventario!B:B)))</f>
        <v>Auriculares Audio-Technica ATH-M50x</v>
      </c>
      <c r="D17" t="str">
        <f t="shared" ca="1" si="0"/>
        <v>Salida</v>
      </c>
      <c r="E17">
        <f ca="1">IF(Tabla5[[#This Row],[Tipo de Transaccion]]="Ajuste",-RANDBETWEEN(1,30),RANDBETWEEN(1,30))</f>
        <v>7</v>
      </c>
      <c r="F17" s="5">
        <f ca="1">_xlfn.XLOOKUP(Tabla5[[#This Row],[ID del Producto]],Table1[ID de Producto],Table1[Precio Unitario])</f>
        <v>2625</v>
      </c>
      <c r="G17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18" spans="1:7">
      <c r="A18">
        <f ca="1">_xlfn.XLOOKUP(Tabla5[[#This Row],[Producto]],Table1[Nombre de Producto],Table1[ID de Producto])</f>
        <v>38</v>
      </c>
      <c r="B18" s="7" t="s">
        <v>124</v>
      </c>
      <c r="C18" t="str" cm="1">
        <f t="array" aca="1" ref="C18" ca="1">INDEX(Inventario!B:B, RANDBETWEEN(1, COUNTA(Inventario!B:B)))</f>
        <v>Auriculares Jabra Elite 85h</v>
      </c>
      <c r="D18" t="str">
        <f t="shared" ca="1" si="0"/>
        <v>Entrada</v>
      </c>
      <c r="E18">
        <f ca="1">IF(Tabla5[[#This Row],[Tipo de Transaccion]]="Ajuste",-RANDBETWEEN(1,30),RANDBETWEEN(1,30))</f>
        <v>1</v>
      </c>
      <c r="F18" s="5">
        <f ca="1">_xlfn.XLOOKUP(Tabla5[[#This Row],[ID del Producto]],Table1[ID de Producto],Table1[Precio Unitario])</f>
        <v>4375</v>
      </c>
      <c r="G18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19" spans="1:7">
      <c r="A19">
        <f ca="1">_xlfn.XLOOKUP(Tabla5[[#This Row],[Producto]],Table1[Nombre de Producto],Table1[ID de Producto])</f>
        <v>35</v>
      </c>
      <c r="B19" s="7">
        <v>44961</v>
      </c>
      <c r="C19" t="str" cm="1">
        <f t="array" aca="1" ref="C19" ca="1">INDEX(Inventario!B:B, RANDBETWEEN(1, COUNTA(Inventario!B:B)))</f>
        <v>Teclado Mecánico Das Keyboard 4</v>
      </c>
      <c r="D19" t="str">
        <f t="shared" ca="1" si="0"/>
        <v>Ajuste</v>
      </c>
      <c r="E19">
        <f ca="1">IF(Tabla5[[#This Row],[Tipo de Transaccion]]="Ajuste",-RANDBETWEEN(1,30),RANDBETWEEN(1,30))</f>
        <v>-29</v>
      </c>
      <c r="F19" s="5">
        <f ca="1">_xlfn.XLOOKUP(Tabla5[[#This Row],[ID del Producto]],Table1[ID de Producto],Table1[Precio Unitario])</f>
        <v>2975</v>
      </c>
      <c r="G19" t="str">
        <f ca="1">IF(Tabla5[[#This Row],[Tipo de Transaccion]]="Entrada","Reabastecimiento",IF(Tabla5[[#This Row],[Tipo de Transaccion]]="Salida","Venta",IF(Tabla5[[#This Row],[Tipo de Transaccion]]="Ajuste","Producto dañado","")))</f>
        <v>Producto dañado</v>
      </c>
    </row>
    <row r="20" spans="1:7">
      <c r="A20">
        <f ca="1">_xlfn.XLOOKUP(Tabla5[[#This Row],[Producto]],Table1[Nombre de Producto],Table1[ID de Producto])</f>
        <v>6</v>
      </c>
      <c r="B20" s="7">
        <v>45142</v>
      </c>
      <c r="C20" t="str" cm="1">
        <f t="array" aca="1" ref="C20" ca="1">INDEX(Inventario!B:B, RANDBETWEEN(1, COUNTA(Inventario!B:B)))</f>
        <v>Teclado Mecánico Razer BlackWidow Elite</v>
      </c>
      <c r="D20" t="str">
        <f t="shared" ca="1" si="0"/>
        <v>Entrada</v>
      </c>
      <c r="E20">
        <f ca="1">IF(Tabla5[[#This Row],[Tipo de Transaccion]]="Ajuste",-RANDBETWEEN(1,30),RANDBETWEEN(1,30))</f>
        <v>14</v>
      </c>
      <c r="F20" s="5">
        <f ca="1">_xlfn.XLOOKUP(Tabla5[[#This Row],[ID del Producto]],Table1[ID de Producto],Table1[Precio Unitario])</f>
        <v>2975</v>
      </c>
      <c r="G20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21" spans="1:7">
      <c r="A21">
        <f ca="1">_xlfn.XLOOKUP(Tabla5[[#This Row],[Producto]],Table1[Nombre de Producto],Table1[ID de Producto])</f>
        <v>16</v>
      </c>
      <c r="B21" s="7" t="s">
        <v>125</v>
      </c>
      <c r="C21" t="str" cm="1">
        <f t="array" aca="1" ref="C21" ca="1">INDEX(Inventario!B:B, RANDBETWEEN(1, COUNTA(Inventario!B:B)))</f>
        <v>Ratón Vertical Ergonomico Anker</v>
      </c>
      <c r="D21" t="str">
        <f t="shared" ca="1" si="0"/>
        <v>Entrada</v>
      </c>
      <c r="E21">
        <f ca="1">IF(Tabla5[[#This Row],[Tipo de Transaccion]]="Ajuste",-RANDBETWEEN(1,30),RANDBETWEEN(1,30))</f>
        <v>9</v>
      </c>
      <c r="F21" s="5">
        <f ca="1">_xlfn.XLOOKUP(Tabla5[[#This Row],[ID del Producto]],Table1[ID de Producto],Table1[Precio Unitario])</f>
        <v>525</v>
      </c>
      <c r="G21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22" spans="1:7">
      <c r="A22">
        <f ca="1">_xlfn.XLOOKUP(Tabla5[[#This Row],[Producto]],Table1[Nombre de Producto],Table1[ID de Producto])</f>
        <v>20</v>
      </c>
      <c r="B22" s="7" t="s">
        <v>126</v>
      </c>
      <c r="C22" t="str" cm="1">
        <f t="array" aca="1" ref="C22" ca="1">INDEX(Inventario!B:B, RANDBETWEEN(1, COUNTA(Inventario!B:B)))</f>
        <v>Ratón Gaming SteelSeries Rival 600</v>
      </c>
      <c r="D22" t="str">
        <f t="shared" ca="1" si="0"/>
        <v>Salida</v>
      </c>
      <c r="E22">
        <f ca="1">IF(Tabla5[[#This Row],[Tipo de Transaccion]]="Ajuste",-RANDBETWEEN(1,30),RANDBETWEEN(1,30))</f>
        <v>20</v>
      </c>
      <c r="F22" s="5">
        <f ca="1">_xlfn.XLOOKUP(Tabla5[[#This Row],[ID del Producto]],Table1[ID de Producto],Table1[Precio Unitario])</f>
        <v>1400</v>
      </c>
      <c r="G22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23" spans="1:7">
      <c r="A23">
        <f ca="1">_xlfn.XLOOKUP(Tabla5[[#This Row],[Producto]],Table1[Nombre de Producto],Table1[ID de Producto])</f>
        <v>36</v>
      </c>
      <c r="B23" s="7" t="s">
        <v>127</v>
      </c>
      <c r="C23" t="str" cm="1">
        <f t="array" aca="1" ref="C23" ca="1">INDEX(Inventario!B:B, RANDBETWEEN(1, COUNTA(Inventario!B:B)))</f>
        <v>Ratón Inalámbrico Logitech MX Anywhere 2S</v>
      </c>
      <c r="D23" t="str">
        <f t="shared" ca="1" si="0"/>
        <v>Salida</v>
      </c>
      <c r="E23">
        <f ca="1">IF(Tabla5[[#This Row],[Tipo de Transaccion]]="Ajuste",-RANDBETWEEN(1,30),RANDBETWEEN(1,30))</f>
        <v>4</v>
      </c>
      <c r="F23" s="5">
        <f ca="1">_xlfn.XLOOKUP(Tabla5[[#This Row],[ID del Producto]],Table1[ID de Producto],Table1[Precio Unitario])</f>
        <v>1050</v>
      </c>
      <c r="G23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24" spans="1:7">
      <c r="A24">
        <f ca="1">_xlfn.XLOOKUP(Tabla5[[#This Row],[Producto]],Table1[Nombre de Producto],Table1[ID de Producto])</f>
        <v>33</v>
      </c>
      <c r="B24" s="7">
        <v>44931</v>
      </c>
      <c r="C24" t="str" cm="1">
        <f t="array" aca="1" ref="C24" ca="1">INDEX(Inventario!B:B, RANDBETWEEN(1, COUNTA(Inventario!B:B)))</f>
        <v>Monitor Philips Brilliance 329P9H</v>
      </c>
      <c r="D24" t="str">
        <f t="shared" ca="1" si="0"/>
        <v>Salida</v>
      </c>
      <c r="E24">
        <f ca="1">IF(Tabla5[[#This Row],[Tipo de Transaccion]]="Ajuste",-RANDBETWEEN(1,30),RANDBETWEEN(1,30))</f>
        <v>23</v>
      </c>
      <c r="F24" s="5">
        <f ca="1">_xlfn.XLOOKUP(Tabla5[[#This Row],[ID del Producto]],Table1[ID de Producto],Table1[Precio Unitario])</f>
        <v>12250</v>
      </c>
      <c r="G24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25" spans="1:7">
      <c r="A25">
        <f ca="1">_xlfn.XLOOKUP(Tabla5[[#This Row],[Producto]],Table1[Nombre de Producto],Table1[ID de Producto])</f>
        <v>36</v>
      </c>
      <c r="B25" s="7">
        <v>45112</v>
      </c>
      <c r="C25" t="str" cm="1">
        <f t="array" aca="1" ref="C25" ca="1">INDEX(Inventario!B:B, RANDBETWEEN(1, COUNTA(Inventario!B:B)))</f>
        <v>Ratón Inalámbrico Logitech MX Anywhere 2S</v>
      </c>
      <c r="D25" t="str">
        <f t="shared" ca="1" si="0"/>
        <v>Salida</v>
      </c>
      <c r="E25">
        <f ca="1">IF(Tabla5[[#This Row],[Tipo de Transaccion]]="Ajuste",-RANDBETWEEN(1,30),RANDBETWEEN(1,30))</f>
        <v>16</v>
      </c>
      <c r="F25" s="5">
        <f ca="1">_xlfn.XLOOKUP(Tabla5[[#This Row],[ID del Producto]],Table1[ID de Producto],Table1[Precio Unitario])</f>
        <v>1050</v>
      </c>
      <c r="G25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26" spans="1:7">
      <c r="A26">
        <f ca="1">_xlfn.XLOOKUP(Tabla5[[#This Row],[Producto]],Table1[Nombre de Producto],Table1[ID de Producto])</f>
        <v>28</v>
      </c>
      <c r="B26" s="7">
        <v>45265</v>
      </c>
      <c r="C26" t="str" cm="1">
        <f t="array" aca="1" ref="C26" ca="1">INDEX(Inventario!B:B, RANDBETWEEN(1, COUNTA(Inventario!B:B)))</f>
        <v>Ratón Gaming Glorious Model O</v>
      </c>
      <c r="D26" t="str">
        <f t="shared" ca="1" si="0"/>
        <v>Salida</v>
      </c>
      <c r="E26">
        <f ca="1">IF(Tabla5[[#This Row],[Tipo de Transaccion]]="Ajuste",-RANDBETWEEN(1,30),RANDBETWEEN(1,30))</f>
        <v>17</v>
      </c>
      <c r="F26" s="5">
        <f ca="1">_xlfn.XLOOKUP(Tabla5[[#This Row],[ID del Producto]],Table1[ID de Producto],Table1[Precio Unitario])</f>
        <v>875</v>
      </c>
      <c r="G26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27" spans="1:7">
      <c r="A27">
        <f ca="1">_xlfn.XLOOKUP(Tabla5[[#This Row],[Producto]],Table1[Nombre de Producto],Table1[ID de Producto])</f>
        <v>30</v>
      </c>
      <c r="B27" s="7" t="s">
        <v>128</v>
      </c>
      <c r="C27" t="str" cm="1">
        <f t="array" aca="1" ref="C27" ca="1">INDEX(Inventario!B:B, RANDBETWEEN(1, COUNTA(Inventario!B:B)))</f>
        <v>Auriculares AKG K712 Pro</v>
      </c>
      <c r="D27" t="str">
        <f t="shared" ca="1" si="0"/>
        <v>Salida</v>
      </c>
      <c r="E27">
        <f ca="1">IF(Tabla5[[#This Row],[Tipo de Transaccion]]="Ajuste",-RANDBETWEEN(1,30),RANDBETWEEN(1,30))</f>
        <v>14</v>
      </c>
      <c r="F27" s="5">
        <f ca="1">_xlfn.XLOOKUP(Tabla5[[#This Row],[ID del Producto]],Table1[ID de Producto],Table1[Precio Unitario])</f>
        <v>6125</v>
      </c>
      <c r="G27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28" spans="1:7">
      <c r="A28">
        <f ca="1">_xlfn.XLOOKUP(Tabla5[[#This Row],[Producto]],Table1[Nombre de Producto],Table1[ID de Producto])</f>
        <v>45</v>
      </c>
      <c r="B28" s="7" t="s">
        <v>129</v>
      </c>
      <c r="C28" t="str" cm="1">
        <f t="array" aca="1" ref="C28" ca="1">INDEX(Inventario!B:B, RANDBETWEEN(1, COUNTA(Inventario!B:B)))</f>
        <v>Monitor Gigabyte AORUS FI27Q</v>
      </c>
      <c r="D28" t="str">
        <f t="shared" ca="1" si="0"/>
        <v>Entrada</v>
      </c>
      <c r="E28">
        <f ca="1">IF(Tabla5[[#This Row],[Tipo de Transaccion]]="Ajuste",-RANDBETWEEN(1,30),RANDBETWEEN(1,30))</f>
        <v>21</v>
      </c>
      <c r="F28" s="5">
        <f ca="1">_xlfn.XLOOKUP(Tabla5[[#This Row],[ID del Producto]],Table1[ID de Producto],Table1[Precio Unitario])</f>
        <v>12250</v>
      </c>
      <c r="G28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29" spans="1:7">
      <c r="A29">
        <f ca="1">_xlfn.XLOOKUP(Tabla5[[#This Row],[Producto]],Table1[Nombre de Producto],Table1[ID de Producto])</f>
        <v>26</v>
      </c>
      <c r="B29" s="7">
        <v>44963</v>
      </c>
      <c r="C29" t="str" cm="1">
        <f t="array" aca="1" ref="C29" ca="1">INDEX(Inventario!B:B, RANDBETWEEN(1, COUNTA(Inventario!B:B)))</f>
        <v>Auriculares Plantronics BackBeat PRO 2</v>
      </c>
      <c r="D29" t="str">
        <f t="shared" ca="1" si="0"/>
        <v>Salida</v>
      </c>
      <c r="E29">
        <f ca="1">IF(Tabla5[[#This Row],[Tipo de Transaccion]]="Ajuste",-RANDBETWEEN(1,30),RANDBETWEEN(1,30))</f>
        <v>30</v>
      </c>
      <c r="F29" s="5">
        <f ca="1">_xlfn.XLOOKUP(Tabla5[[#This Row],[ID del Producto]],Table1[ID de Producto],Table1[Precio Unitario])</f>
        <v>3150</v>
      </c>
      <c r="G29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30" spans="1:7">
      <c r="A30">
        <f ca="1">_xlfn.XLOOKUP(Tabla5[[#This Row],[Producto]],Table1[Nombre de Producto],Table1[ID de Producto])</f>
        <v>35</v>
      </c>
      <c r="B30" s="7">
        <v>45175</v>
      </c>
      <c r="C30" t="str" cm="1">
        <f t="array" aca="1" ref="C30" ca="1">INDEX(Inventario!B:B, RANDBETWEEN(1, COUNTA(Inventario!B:B)))</f>
        <v>Teclado Mecánico Das Keyboard 4</v>
      </c>
      <c r="D30" t="str">
        <f t="shared" ca="1" si="0"/>
        <v>Salida</v>
      </c>
      <c r="E30">
        <f ca="1">IF(Tabla5[[#This Row],[Tipo de Transaccion]]="Ajuste",-RANDBETWEEN(1,30),RANDBETWEEN(1,30))</f>
        <v>27</v>
      </c>
      <c r="F30" s="5">
        <f ca="1">_xlfn.XLOOKUP(Tabla5[[#This Row],[ID del Producto]],Table1[ID de Producto],Table1[Precio Unitario])</f>
        <v>2975</v>
      </c>
      <c r="G30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31" spans="1:7">
      <c r="A31">
        <f ca="1">_xlfn.XLOOKUP(Tabla5[[#This Row],[Producto]],Table1[Nombre de Producto],Table1[ID de Producto])</f>
        <v>39</v>
      </c>
      <c r="B31" s="7" t="s">
        <v>130</v>
      </c>
      <c r="C31" t="str" cm="1">
        <f t="array" aca="1" ref="C31" ca="1">INDEX(Inventario!B:B, RANDBETWEEN(1, COUNTA(Inventario!B:B)))</f>
        <v>Teclado Numérico Jelly Comb</v>
      </c>
      <c r="D31" t="str">
        <f t="shared" ca="1" si="0"/>
        <v>Entrada</v>
      </c>
      <c r="E31">
        <f ca="1">IF(Tabla5[[#This Row],[Tipo de Transaccion]]="Ajuste",-RANDBETWEEN(1,30),RANDBETWEEN(1,30))</f>
        <v>5</v>
      </c>
      <c r="F31" s="5">
        <f ca="1">_xlfn.XLOOKUP(Tabla5[[#This Row],[ID del Producto]],Table1[ID de Producto],Table1[Precio Unitario])</f>
        <v>525</v>
      </c>
      <c r="G31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32" spans="1:7">
      <c r="A32">
        <f ca="1">_xlfn.XLOOKUP(Tabla5[[#This Row],[Producto]],Table1[Nombre de Producto],Table1[ID de Producto])</f>
        <v>8</v>
      </c>
      <c r="B32" s="7" t="s">
        <v>131</v>
      </c>
      <c r="C32" t="str" cm="1">
        <f t="array" aca="1" ref="C32" ca="1">INDEX(Inventario!B:B, RANDBETWEEN(1, COUNTA(Inventario!B:B)))</f>
        <v>Monitor Samsung Odyssey G7</v>
      </c>
      <c r="D32" t="str">
        <f t="shared" ca="1" si="0"/>
        <v>Entrada</v>
      </c>
      <c r="E32">
        <f ca="1">IF(Tabla5[[#This Row],[Tipo de Transaccion]]="Ajuste",-RANDBETWEEN(1,30),RANDBETWEEN(1,30))</f>
        <v>27</v>
      </c>
      <c r="F32" s="5">
        <f ca="1">_xlfn.XLOOKUP(Tabla5[[#This Row],[ID del Producto]],Table1[ID de Producto],Table1[Precio Unitario])</f>
        <v>12250</v>
      </c>
      <c r="G32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33" spans="1:7">
      <c r="A33">
        <f ca="1">_xlfn.XLOOKUP(Tabla5[[#This Row],[Producto]],Table1[Nombre de Producto],Table1[ID de Producto])</f>
        <v>24</v>
      </c>
      <c r="B33" s="7" t="s">
        <v>132</v>
      </c>
      <c r="C33" t="str" cm="1">
        <f t="array" aca="1" ref="C33" ca="1">INDEX(Inventario!B:B, RANDBETWEEN(1, COUNTA(Inventario!B:B)))</f>
        <v>Ratón Inalámbrico Microsoft Arc</v>
      </c>
      <c r="D33" t="str">
        <f t="shared" ca="1" si="0"/>
        <v>Entrada</v>
      </c>
      <c r="E33">
        <f ca="1">IF(Tabla5[[#This Row],[Tipo de Transaccion]]="Ajuste",-RANDBETWEEN(1,30),RANDBETWEEN(1,30))</f>
        <v>12</v>
      </c>
      <c r="F33" s="5">
        <f ca="1">_xlfn.XLOOKUP(Tabla5[[#This Row],[ID del Producto]],Table1[ID de Producto],Table1[Precio Unitario])</f>
        <v>1050</v>
      </c>
      <c r="G33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34" spans="1:7">
      <c r="A34">
        <f ca="1">_xlfn.XLOOKUP(Tabla5[[#This Row],[Producto]],Table1[Nombre de Producto],Table1[ID de Producto])</f>
        <v>36</v>
      </c>
      <c r="B34" s="7">
        <v>45023</v>
      </c>
      <c r="C34" t="str" cm="1">
        <f t="array" aca="1" ref="C34" ca="1">INDEX(Inventario!B:B, RANDBETWEEN(1, COUNTA(Inventario!B:B)))</f>
        <v>Ratón Inalámbrico Logitech MX Anywhere 2S</v>
      </c>
      <c r="D34" t="str">
        <f t="shared" ref="D34:D65" ca="1" si="1">CHOOSE(RANDBETWEEN(1,5),"Entrada","Entrada","Salida","Salida","Ajuste")</f>
        <v>Entrada</v>
      </c>
      <c r="E34">
        <f ca="1">IF(Tabla5[[#This Row],[Tipo de Transaccion]]="Ajuste",-RANDBETWEEN(1,30),RANDBETWEEN(1,30))</f>
        <v>13</v>
      </c>
      <c r="F34" s="5">
        <f ca="1">_xlfn.XLOOKUP(Tabla5[[#This Row],[ID del Producto]],Table1[ID de Producto],Table1[Precio Unitario])</f>
        <v>1050</v>
      </c>
      <c r="G34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35" spans="1:7">
      <c r="A35">
        <f ca="1">_xlfn.XLOOKUP(Tabla5[[#This Row],[Producto]],Table1[Nombre de Producto],Table1[ID de Producto])</f>
        <v>8</v>
      </c>
      <c r="B35" s="7">
        <v>45237</v>
      </c>
      <c r="C35" t="str" cm="1">
        <f t="array" aca="1" ref="C35" ca="1">INDEX(Inventario!B:B, RANDBETWEEN(1, COUNTA(Inventario!B:B)))</f>
        <v>Monitor Samsung Odyssey G7</v>
      </c>
      <c r="D35" t="str">
        <f t="shared" ca="1" si="1"/>
        <v>Salida</v>
      </c>
      <c r="E35">
        <f ca="1">IF(Tabla5[[#This Row],[Tipo de Transaccion]]="Ajuste",-RANDBETWEEN(1,30),RANDBETWEEN(1,30))</f>
        <v>2</v>
      </c>
      <c r="F35" s="5">
        <f ca="1">_xlfn.XLOOKUP(Tabla5[[#This Row],[ID del Producto]],Table1[ID de Producto],Table1[Precio Unitario])</f>
        <v>12250</v>
      </c>
      <c r="G35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36" spans="1:7">
      <c r="A36">
        <f ca="1">_xlfn.XLOOKUP(Tabla5[[#This Row],[Producto]],Table1[Nombre de Producto],Table1[ID de Producto])</f>
        <v>1</v>
      </c>
      <c r="B36" s="7" t="s">
        <v>133</v>
      </c>
      <c r="C36" t="str" cm="1">
        <f t="array" aca="1" ref="C36" ca="1">INDEX(Inventario!B:B, RANDBETWEEN(1, COUNTA(Inventario!B:B)))</f>
        <v>Teclado Mecánico Logitech G915</v>
      </c>
      <c r="D36" t="str">
        <f t="shared" ca="1" si="1"/>
        <v>Entrada</v>
      </c>
      <c r="E36">
        <f ca="1">IF(Tabla5[[#This Row],[Tipo de Transaccion]]="Ajuste",-RANDBETWEEN(1,30),RANDBETWEEN(1,30))</f>
        <v>2</v>
      </c>
      <c r="F36" s="5">
        <f ca="1">_xlfn.XLOOKUP(Tabla5[[#This Row],[ID del Producto]],Table1[ID de Producto],Table1[Precio Unitario])</f>
        <v>4007.5</v>
      </c>
      <c r="G36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37" spans="1:7">
      <c r="A37">
        <f ca="1">_xlfn.XLOOKUP(Tabla5[[#This Row],[Producto]],Table1[Nombre de Producto],Table1[ID de Producto])</f>
        <v>37</v>
      </c>
      <c r="B37" s="7" t="s">
        <v>134</v>
      </c>
      <c r="C37" t="str" cm="1">
        <f t="array" aca="1" ref="C37" ca="1">INDEX(Inventario!B:B, RANDBETWEEN(1, COUNTA(Inventario!B:B)))</f>
        <v>Monitor HP Omen 27i</v>
      </c>
      <c r="D37" t="str">
        <f t="shared" ca="1" si="1"/>
        <v>Salida</v>
      </c>
      <c r="E37">
        <f ca="1">IF(Tabla5[[#This Row],[Tipo de Transaccion]]="Ajuste",-RANDBETWEEN(1,30),RANDBETWEEN(1,30))</f>
        <v>12</v>
      </c>
      <c r="F37" s="5">
        <f ca="1">_xlfn.XLOOKUP(Tabla5[[#This Row],[ID del Producto]],Table1[ID de Producto],Table1[Precio Unitario])</f>
        <v>8750</v>
      </c>
      <c r="G37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38" spans="1:7">
      <c r="A38">
        <f ca="1">_xlfn.XLOOKUP(Tabla5[[#This Row],[Producto]],Table1[Nombre de Producto],Table1[ID de Producto])</f>
        <v>39</v>
      </c>
      <c r="B38" s="7" t="s">
        <v>135</v>
      </c>
      <c r="C38" t="str" cm="1">
        <f t="array" aca="1" ref="C38" ca="1">INDEX(Inventario!B:B, RANDBETWEEN(1, COUNTA(Inventario!B:B)))</f>
        <v>Teclado Numérico Jelly Comb</v>
      </c>
      <c r="D38" t="str">
        <f t="shared" ca="1" si="1"/>
        <v>Entrada</v>
      </c>
      <c r="E38">
        <f ca="1">IF(Tabla5[[#This Row],[Tipo de Transaccion]]="Ajuste",-RANDBETWEEN(1,30),RANDBETWEEN(1,30))</f>
        <v>23</v>
      </c>
      <c r="F38" s="5">
        <f ca="1">_xlfn.XLOOKUP(Tabla5[[#This Row],[ID del Producto]],Table1[ID de Producto],Table1[Precio Unitario])</f>
        <v>525</v>
      </c>
      <c r="G38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39" spans="1:7">
      <c r="A39">
        <f ca="1">_xlfn.XLOOKUP(Tabla5[[#This Row],[Producto]],Table1[Nombre de Producto],Table1[ID de Producto])</f>
        <v>4</v>
      </c>
      <c r="B39" s="7">
        <v>45085</v>
      </c>
      <c r="C39" t="str" cm="1">
        <f t="array" aca="1" ref="C39" ca="1">INDEX(Inventario!B:B, RANDBETWEEN(1, COUNTA(Inventario!B:B)))</f>
        <v>Webcam Logitech C920</v>
      </c>
      <c r="D39" t="str">
        <f t="shared" ca="1" si="1"/>
        <v>Entrada</v>
      </c>
      <c r="E39">
        <f ca="1">IF(Tabla5[[#This Row],[Tipo de Transaccion]]="Ajuste",-RANDBETWEEN(1,30),RANDBETWEEN(1,30))</f>
        <v>14</v>
      </c>
      <c r="F39" s="5">
        <f ca="1">_xlfn.XLOOKUP(Tabla5[[#This Row],[ID del Producto]],Table1[ID de Producto],Table1[Precio Unitario])</f>
        <v>1400</v>
      </c>
      <c r="G39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40" spans="1:7">
      <c r="A40" t="e">
        <f ca="1">_xlfn.XLOOKUP(Tabla5[[#This Row],[Producto]],Table1[Nombre de Producto],Table1[ID de Producto])</f>
        <v>#N/A</v>
      </c>
      <c r="B40" s="7">
        <v>45268</v>
      </c>
      <c r="C40" t="str" cm="1">
        <f t="array" aca="1" ref="C40" ca="1">INDEX(Inventario!B:B, RANDBETWEEN(1, COUNTA(Inventario!B:B)))</f>
        <v>Nombre de Producto</v>
      </c>
      <c r="D40" t="str">
        <f t="shared" ca="1" si="1"/>
        <v>Salida</v>
      </c>
      <c r="E40">
        <f ca="1">IF(Tabla5[[#This Row],[Tipo de Transaccion]]="Ajuste",-RANDBETWEEN(1,30),RANDBETWEEN(1,30))</f>
        <v>10</v>
      </c>
      <c r="F40" s="5" t="e">
        <f ca="1">_xlfn.XLOOKUP(Tabla5[[#This Row],[ID del Producto]],Table1[ID de Producto],Table1[Precio Unitario])</f>
        <v>#N/A</v>
      </c>
      <c r="G40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41" spans="1:7">
      <c r="A41">
        <f ca="1">_xlfn.XLOOKUP(Tabla5[[#This Row],[Producto]],Table1[Nombre de Producto],Table1[ID de Producto])</f>
        <v>11</v>
      </c>
      <c r="B41" s="7" t="s">
        <v>136</v>
      </c>
      <c r="C41" t="str" cm="1">
        <f t="array" aca="1" ref="C41" ca="1">INDEX(Inventario!B:B, RANDBETWEEN(1, COUNTA(Inventario!B:B)))</f>
        <v>Ratón Gaming Logitech G502 Hero</v>
      </c>
      <c r="D41" t="str">
        <f t="shared" ca="1" si="1"/>
        <v>Entrada</v>
      </c>
      <c r="E41">
        <f ca="1">IF(Tabla5[[#This Row],[Tipo de Transaccion]]="Ajuste",-RANDBETWEEN(1,30),RANDBETWEEN(1,30))</f>
        <v>17</v>
      </c>
      <c r="F41" s="5">
        <f ca="1">_xlfn.XLOOKUP(Tabla5[[#This Row],[ID del Producto]],Table1[ID de Producto],Table1[Precio Unitario])</f>
        <v>875</v>
      </c>
      <c r="G41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42" spans="1:7">
      <c r="A42">
        <f ca="1">_xlfn.XLOOKUP(Tabla5[[#This Row],[Producto]],Table1[Nombre de Producto],Table1[ID de Producto])</f>
        <v>9</v>
      </c>
      <c r="B42" s="7" t="s">
        <v>137</v>
      </c>
      <c r="C42" t="str" cm="1">
        <f t="array" aca="1" ref="C42" ca="1">INDEX(Inventario!B:B, RANDBETWEEN(1, COUNTA(Inventario!B:B)))</f>
        <v>Auriculares Inalámbricos Sony WH-1000XM4</v>
      </c>
      <c r="D42" t="str">
        <f t="shared" ca="1" si="1"/>
        <v>Ajuste</v>
      </c>
      <c r="E42">
        <f ca="1">IF(Tabla5[[#This Row],[Tipo de Transaccion]]="Ajuste",-RANDBETWEEN(1,30),RANDBETWEEN(1,30))</f>
        <v>-19</v>
      </c>
      <c r="F42" s="5">
        <f ca="1">_xlfn.XLOOKUP(Tabla5[[#This Row],[ID del Producto]],Table1[ID de Producto],Table1[Precio Unitario])</f>
        <v>6125</v>
      </c>
      <c r="G42" t="str">
        <f ca="1">IF(Tabla5[[#This Row],[Tipo de Transaccion]]="Entrada","Reabastecimiento",IF(Tabla5[[#This Row],[Tipo de Transaccion]]="Salida","Venta",IF(Tabla5[[#This Row],[Tipo de Transaccion]]="Ajuste","Producto dañado","")))</f>
        <v>Producto dañado</v>
      </c>
    </row>
    <row r="43" spans="1:7">
      <c r="A43">
        <f ca="1">_xlfn.XLOOKUP(Tabla5[[#This Row],[Producto]],Table1[Nombre de Producto],Table1[ID de Producto])</f>
        <v>44</v>
      </c>
      <c r="B43" s="7">
        <v>44935</v>
      </c>
      <c r="C43" t="str" cm="1">
        <f t="array" aca="1" ref="C43" ca="1">INDEX(Inventario!B:B, RANDBETWEEN(1, COUNTA(Inventario!B:B)))</f>
        <v>Ratón Inalámbrico Logitech Pebble M350</v>
      </c>
      <c r="D43" t="str">
        <f t="shared" ca="1" si="1"/>
        <v>Entrada</v>
      </c>
      <c r="E43">
        <f ca="1">IF(Tabla5[[#This Row],[Tipo de Transaccion]]="Ajuste",-RANDBETWEEN(1,30),RANDBETWEEN(1,30))</f>
        <v>16</v>
      </c>
      <c r="F43" s="5">
        <f ca="1">_xlfn.XLOOKUP(Tabla5[[#This Row],[ID del Producto]],Table1[ID de Producto],Table1[Precio Unitario])</f>
        <v>875</v>
      </c>
      <c r="G43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44" spans="1:7">
      <c r="A44">
        <f ca="1">_xlfn.XLOOKUP(Tabla5[[#This Row],[Producto]],Table1[Nombre de Producto],Table1[ID de Producto])</f>
        <v>46</v>
      </c>
      <c r="B44" s="7">
        <v>45178</v>
      </c>
      <c r="C44" t="str" cm="1">
        <f t="array" aca="1" ref="C44" ca="1">INDEX(Inventario!B:B, RANDBETWEEN(1, COUNTA(Inventario!B:B)))</f>
        <v>Auriculares Logitech G Pro X</v>
      </c>
      <c r="D44" t="str">
        <f t="shared" ca="1" si="1"/>
        <v>Entrada</v>
      </c>
      <c r="E44">
        <f ca="1">IF(Tabla5[[#This Row],[Tipo de Transaccion]]="Ajuste",-RANDBETWEEN(1,30),RANDBETWEEN(1,30))</f>
        <v>25</v>
      </c>
      <c r="F44" s="5">
        <f ca="1">_xlfn.XLOOKUP(Tabla5[[#This Row],[ID del Producto]],Table1[ID de Producto],Table1[Precio Unitario])</f>
        <v>2625</v>
      </c>
      <c r="G44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45" spans="1:7">
      <c r="A45">
        <f ca="1">_xlfn.XLOOKUP(Tabla5[[#This Row],[Producto]],Table1[Nombre de Producto],Table1[ID de Producto])</f>
        <v>34</v>
      </c>
      <c r="B45" s="7" t="s">
        <v>138</v>
      </c>
      <c r="C45" t="str" cm="1">
        <f t="array" aca="1" ref="C45" ca="1">INDEX(Inventario!B:B, RANDBETWEEN(1, COUNTA(Inventario!B:B)))</f>
        <v>Auriculares Audio-Technica ATH-M50x</v>
      </c>
      <c r="D45" t="str">
        <f t="shared" ca="1" si="1"/>
        <v>Entrada</v>
      </c>
      <c r="E45">
        <f ca="1">IF(Tabla5[[#This Row],[Tipo de Transaccion]]="Ajuste",-RANDBETWEEN(1,30),RANDBETWEEN(1,30))</f>
        <v>17</v>
      </c>
      <c r="F45" s="5">
        <f ca="1">_xlfn.XLOOKUP(Tabla5[[#This Row],[ID del Producto]],Table1[ID de Producto],Table1[Precio Unitario])</f>
        <v>2625</v>
      </c>
      <c r="G45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46" spans="1:7">
      <c r="A46">
        <f ca="1">_xlfn.XLOOKUP(Tabla5[[#This Row],[Producto]],Table1[Nombre de Producto],Table1[ID de Producto])</f>
        <v>25</v>
      </c>
      <c r="B46" s="7" t="s">
        <v>139</v>
      </c>
      <c r="C46" t="str" cm="1">
        <f t="array" aca="1" ref="C46" ca="1">INDEX(Inventario!B:B, RANDBETWEEN(1, COUNTA(Inventario!B:B)))</f>
        <v>Monitor Acer Predator X27</v>
      </c>
      <c r="D46" t="str">
        <f t="shared" ca="1" si="1"/>
        <v>Entrada</v>
      </c>
      <c r="E46">
        <f ca="1">IF(Tabla5[[#This Row],[Tipo de Transaccion]]="Ajuste",-RANDBETWEEN(1,30),RANDBETWEEN(1,30))</f>
        <v>21</v>
      </c>
      <c r="F46" s="5">
        <f ca="1">_xlfn.XLOOKUP(Tabla5[[#This Row],[ID del Producto]],Table1[ID de Producto],Table1[Precio Unitario])</f>
        <v>21000</v>
      </c>
      <c r="G46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47" spans="1:7">
      <c r="A47">
        <f ca="1">_xlfn.XLOOKUP(Tabla5[[#This Row],[Producto]],Table1[Nombre de Producto],Table1[ID de Producto])</f>
        <v>2</v>
      </c>
      <c r="B47" s="7" t="s">
        <v>140</v>
      </c>
      <c r="C47" t="str" cm="1">
        <f t="array" aca="1" ref="C47" ca="1">INDEX(Inventario!B:B, RANDBETWEEN(1, COUNTA(Inventario!B:B)))</f>
        <v>Ratón Inalámbrico Razer DeathAdder V2</v>
      </c>
      <c r="D47" t="str">
        <f t="shared" ca="1" si="1"/>
        <v>Entrada</v>
      </c>
      <c r="E47">
        <f ca="1">IF(Tabla5[[#This Row],[Tipo de Transaccion]]="Ajuste",-RANDBETWEEN(1,30),RANDBETWEEN(1,30))</f>
        <v>14</v>
      </c>
      <c r="F47" s="5">
        <f ca="1">_xlfn.XLOOKUP(Tabla5[[#This Row],[ID del Producto]],Table1[ID de Producto],Table1[Precio Unitario])</f>
        <v>1225</v>
      </c>
      <c r="G47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48" spans="1:7">
      <c r="A48">
        <f ca="1">_xlfn.XLOOKUP(Tabla5[[#This Row],[Producto]],Table1[Nombre de Producto],Table1[ID de Producto])</f>
        <v>45</v>
      </c>
      <c r="B48" s="7">
        <v>44995</v>
      </c>
      <c r="C48" t="str" cm="1">
        <f t="array" aca="1" ref="C48" ca="1">INDEX(Inventario!B:B, RANDBETWEEN(1, COUNTA(Inventario!B:B)))</f>
        <v>Monitor Gigabyte AORUS FI27Q</v>
      </c>
      <c r="D48" t="str">
        <f t="shared" ca="1" si="1"/>
        <v>Ajuste</v>
      </c>
      <c r="E48">
        <f ca="1">IF(Tabla5[[#This Row],[Tipo de Transaccion]]="Ajuste",-RANDBETWEEN(1,30),RANDBETWEEN(1,30))</f>
        <v>-3</v>
      </c>
      <c r="F48" s="5">
        <f ca="1">_xlfn.XLOOKUP(Tabla5[[#This Row],[ID del Producto]],Table1[ID de Producto],Table1[Precio Unitario])</f>
        <v>12250</v>
      </c>
      <c r="G48" t="str">
        <f ca="1">IF(Tabla5[[#This Row],[Tipo de Transaccion]]="Entrada","Reabastecimiento",IF(Tabla5[[#This Row],[Tipo de Transaccion]]="Salida","Venta",IF(Tabla5[[#This Row],[Tipo de Transaccion]]="Ajuste","Producto dañado","")))</f>
        <v>Producto dañado</v>
      </c>
    </row>
    <row r="49" spans="1:7">
      <c r="A49">
        <f ca="1">_xlfn.XLOOKUP(Tabla5[[#This Row],[Producto]],Table1[Nombre de Producto],Table1[ID de Producto])</f>
        <v>8</v>
      </c>
      <c r="B49" s="7">
        <v>45179</v>
      </c>
      <c r="C49" t="str" cm="1">
        <f t="array" aca="1" ref="C49" ca="1">INDEX(Inventario!B:B, RANDBETWEEN(1, COUNTA(Inventario!B:B)))</f>
        <v>Monitor Samsung Odyssey G7</v>
      </c>
      <c r="D49" t="str">
        <f t="shared" ca="1" si="1"/>
        <v>Entrada</v>
      </c>
      <c r="E49">
        <f ca="1">IF(Tabla5[[#This Row],[Tipo de Transaccion]]="Ajuste",-RANDBETWEEN(1,30),RANDBETWEEN(1,30))</f>
        <v>19</v>
      </c>
      <c r="F49" s="5">
        <f ca="1">_xlfn.XLOOKUP(Tabla5[[#This Row],[ID del Producto]],Table1[ID de Producto],Table1[Precio Unitario])</f>
        <v>12250</v>
      </c>
      <c r="G49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50" spans="1:7">
      <c r="A50">
        <f ca="1">_xlfn.XLOOKUP(Tabla5[[#This Row],[Producto]],Table1[Nombre de Producto],Table1[ID de Producto])</f>
        <v>18</v>
      </c>
      <c r="B50" s="7" t="s">
        <v>141</v>
      </c>
      <c r="C50" t="str" cm="1">
        <f t="array" aca="1" ref="C50" ca="1">INDEX(Inventario!B:B, RANDBETWEEN(1, COUNTA(Inventario!B:B)))</f>
        <v>Auriculares Bose QuietComfort 35 II</v>
      </c>
      <c r="D50" t="str">
        <f t="shared" ca="1" si="1"/>
        <v>Entrada</v>
      </c>
      <c r="E50">
        <f ca="1">IF(Tabla5[[#This Row],[Tipo de Transaccion]]="Ajuste",-RANDBETWEEN(1,30),RANDBETWEEN(1,30))</f>
        <v>27</v>
      </c>
      <c r="F50" s="5">
        <f ca="1">_xlfn.XLOOKUP(Tabla5[[#This Row],[ID del Producto]],Table1[ID de Producto],Table1[Precio Unitario])</f>
        <v>5250</v>
      </c>
      <c r="G50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51" spans="1:7">
      <c r="A51">
        <f ca="1">_xlfn.XLOOKUP(Tabla5[[#This Row],[Producto]],Table1[Nombre de Producto],Table1[ID de Producto])</f>
        <v>18</v>
      </c>
      <c r="B51" s="7" t="s">
        <v>142</v>
      </c>
      <c r="C51" t="str" cm="1">
        <f t="array" aca="1" ref="C51" ca="1">INDEX(Inventario!B:B, RANDBETWEEN(1, COUNTA(Inventario!B:B)))</f>
        <v>Auriculares Bose QuietComfort 35 II</v>
      </c>
      <c r="D51" t="str">
        <f t="shared" ca="1" si="1"/>
        <v>Entrada</v>
      </c>
      <c r="E51">
        <f ca="1">IF(Tabla5[[#This Row],[Tipo de Transaccion]]="Ajuste",-RANDBETWEEN(1,30),RANDBETWEEN(1,30))</f>
        <v>19</v>
      </c>
      <c r="F51" s="5">
        <f ca="1">_xlfn.XLOOKUP(Tabla5[[#This Row],[ID del Producto]],Table1[ID de Producto],Table1[Precio Unitario])</f>
        <v>5250</v>
      </c>
      <c r="G51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52" spans="1:7">
      <c r="A52">
        <f ca="1">_xlfn.XLOOKUP(Tabla5[[#This Row],[Producto]],Table1[Nombre de Producto],Table1[ID de Producto])</f>
        <v>26</v>
      </c>
      <c r="B52" s="7" t="s">
        <v>143</v>
      </c>
      <c r="C52" t="str" cm="1">
        <f t="array" aca="1" ref="C52" ca="1">INDEX(Inventario!B:B, RANDBETWEEN(1, COUNTA(Inventario!B:B)))</f>
        <v>Auriculares Plantronics BackBeat PRO 2</v>
      </c>
      <c r="D52" t="str">
        <f t="shared" ca="1" si="1"/>
        <v>Entrada</v>
      </c>
      <c r="E52">
        <f ca="1">IF(Tabla5[[#This Row],[Tipo de Transaccion]]="Ajuste",-RANDBETWEEN(1,30),RANDBETWEEN(1,30))</f>
        <v>4</v>
      </c>
      <c r="F52" s="5">
        <f ca="1">_xlfn.XLOOKUP(Tabla5[[#This Row],[ID del Producto]],Table1[ID de Producto],Table1[Precio Unitario])</f>
        <v>3150</v>
      </c>
      <c r="G52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53" spans="1:7">
      <c r="A53">
        <f ca="1">_xlfn.XLOOKUP(Tabla5[[#This Row],[Producto]],Table1[Nombre de Producto],Table1[ID de Producto])</f>
        <v>26</v>
      </c>
      <c r="B53" s="7">
        <v>45027</v>
      </c>
      <c r="C53" t="str" cm="1">
        <f t="array" aca="1" ref="C53" ca="1">INDEX(Inventario!B:B, RANDBETWEEN(1, COUNTA(Inventario!B:B)))</f>
        <v>Auriculares Plantronics BackBeat PRO 2</v>
      </c>
      <c r="D53" t="str">
        <f t="shared" ca="1" si="1"/>
        <v>Ajuste</v>
      </c>
      <c r="E53">
        <f ca="1">IF(Tabla5[[#This Row],[Tipo de Transaccion]]="Ajuste",-RANDBETWEEN(1,30),RANDBETWEEN(1,30))</f>
        <v>-9</v>
      </c>
      <c r="F53" s="5">
        <f ca="1">_xlfn.XLOOKUP(Tabla5[[#This Row],[ID del Producto]],Table1[ID de Producto],Table1[Precio Unitario])</f>
        <v>3150</v>
      </c>
      <c r="G53" t="str">
        <f ca="1">IF(Tabla5[[#This Row],[Tipo de Transaccion]]="Entrada","Reabastecimiento",IF(Tabla5[[#This Row],[Tipo de Transaccion]]="Salida","Venta",IF(Tabla5[[#This Row],[Tipo de Transaccion]]="Ajuste","Producto dañado","")))</f>
        <v>Producto dañado</v>
      </c>
    </row>
    <row r="54" spans="1:7">
      <c r="A54">
        <f ca="1">_xlfn.XLOOKUP(Tabla5[[#This Row],[Producto]],Table1[Nombre de Producto],Table1[ID de Producto])</f>
        <v>26</v>
      </c>
      <c r="B54" s="7">
        <v>45241</v>
      </c>
      <c r="C54" t="str" cm="1">
        <f t="array" aca="1" ref="C54" ca="1">INDEX(Inventario!B:B, RANDBETWEEN(1, COUNTA(Inventario!B:B)))</f>
        <v>Auriculares Plantronics BackBeat PRO 2</v>
      </c>
      <c r="D54" t="str">
        <f t="shared" ca="1" si="1"/>
        <v>Ajuste</v>
      </c>
      <c r="E54">
        <f ca="1">IF(Tabla5[[#This Row],[Tipo de Transaccion]]="Ajuste",-RANDBETWEEN(1,30),RANDBETWEEN(1,30))</f>
        <v>-12</v>
      </c>
      <c r="F54" s="5">
        <f ca="1">_xlfn.XLOOKUP(Tabla5[[#This Row],[ID del Producto]],Table1[ID de Producto],Table1[Precio Unitario])</f>
        <v>3150</v>
      </c>
      <c r="G54" t="str">
        <f ca="1">IF(Tabla5[[#This Row],[Tipo de Transaccion]]="Entrada","Reabastecimiento",IF(Tabla5[[#This Row],[Tipo de Transaccion]]="Salida","Venta",IF(Tabla5[[#This Row],[Tipo de Transaccion]]="Ajuste","Producto dañado","")))</f>
        <v>Producto dañado</v>
      </c>
    </row>
    <row r="55" spans="1:7">
      <c r="A55">
        <f ca="1">_xlfn.XLOOKUP(Tabla5[[#This Row],[Producto]],Table1[Nombre de Producto],Table1[ID de Producto])</f>
        <v>21</v>
      </c>
      <c r="B55" s="7" t="s">
        <v>144</v>
      </c>
      <c r="C55" t="str" cm="1">
        <f t="array" aca="1" ref="C55" ca="1">INDEX(Inventario!B:B, RANDBETWEEN(1, COUNTA(Inventario!B:B)))</f>
        <v>Monitor BenQ PD3200U</v>
      </c>
      <c r="D55" t="str">
        <f t="shared" ca="1" si="1"/>
        <v>Salida</v>
      </c>
      <c r="E55">
        <f ca="1">IF(Tabla5[[#This Row],[Tipo de Transaccion]]="Ajuste",-RANDBETWEEN(1,30),RANDBETWEEN(1,30))</f>
        <v>1</v>
      </c>
      <c r="F55" s="5">
        <f ca="1">_xlfn.XLOOKUP(Tabla5[[#This Row],[ID del Producto]],Table1[ID de Producto],Table1[Precio Unitario])</f>
        <v>12250</v>
      </c>
      <c r="G55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56" spans="1:7">
      <c r="A56">
        <f ca="1">_xlfn.XLOOKUP(Tabla5[[#This Row],[Producto]],Table1[Nombre de Producto],Table1[ID de Producto])</f>
        <v>23</v>
      </c>
      <c r="B56" s="7" t="s">
        <v>145</v>
      </c>
      <c r="C56" t="str" cm="1">
        <f t="array" aca="1" ref="C56" ca="1">INDEX(Inventario!B:B, RANDBETWEEN(1, COUNTA(Inventario!B:B)))</f>
        <v>Teclado Bluetooth Microsoft Surface</v>
      </c>
      <c r="D56" t="str">
        <f t="shared" ca="1" si="1"/>
        <v>Salida</v>
      </c>
      <c r="E56">
        <f ca="1">IF(Tabla5[[#This Row],[Tipo de Transaccion]]="Ajuste",-RANDBETWEEN(1,30),RANDBETWEEN(1,30))</f>
        <v>2</v>
      </c>
      <c r="F56" s="5">
        <f ca="1">_xlfn.XLOOKUP(Tabla5[[#This Row],[ID del Producto]],Table1[ID de Producto],Table1[Precio Unitario])</f>
        <v>1400</v>
      </c>
      <c r="G56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57" spans="1:7">
      <c r="A57">
        <f ca="1">_xlfn.XLOOKUP(Tabla5[[#This Row],[Producto]],Table1[Nombre de Producto],Table1[ID de Producto])</f>
        <v>7</v>
      </c>
      <c r="B57" s="7">
        <v>44938</v>
      </c>
      <c r="C57" t="str" cm="1">
        <f t="array" aca="1" ref="C57" ca="1">INDEX(Inventario!B:B, RANDBETWEEN(1, COUNTA(Inventario!B:B)))</f>
        <v>Ratón Inalámbrico Logitech MX Master 3</v>
      </c>
      <c r="D57" t="str">
        <f t="shared" ca="1" si="1"/>
        <v>Entrada</v>
      </c>
      <c r="E57">
        <f ca="1">IF(Tabla5[[#This Row],[Tipo de Transaccion]]="Ajuste",-RANDBETWEEN(1,30),RANDBETWEEN(1,30))</f>
        <v>5</v>
      </c>
      <c r="F57" s="5">
        <f ca="1">_xlfn.XLOOKUP(Tabla5[[#This Row],[ID del Producto]],Table1[ID de Producto],Table1[Precio Unitario])</f>
        <v>1750</v>
      </c>
      <c r="G57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58" spans="1:7">
      <c r="A58">
        <f ca="1">_xlfn.XLOOKUP(Tabla5[[#This Row],[Producto]],Table1[Nombre de Producto],Table1[ID de Producto])</f>
        <v>36</v>
      </c>
      <c r="B58" s="7">
        <v>45150</v>
      </c>
      <c r="C58" t="str" cm="1">
        <f t="array" aca="1" ref="C58" ca="1">INDEX(Inventario!B:B, RANDBETWEEN(1, COUNTA(Inventario!B:B)))</f>
        <v>Ratón Inalámbrico Logitech MX Anywhere 2S</v>
      </c>
      <c r="D58" t="str">
        <f t="shared" ca="1" si="1"/>
        <v>Salida</v>
      </c>
      <c r="E58">
        <f ca="1">IF(Tabla5[[#This Row],[Tipo de Transaccion]]="Ajuste",-RANDBETWEEN(1,30),RANDBETWEEN(1,30))</f>
        <v>25</v>
      </c>
      <c r="F58" s="5">
        <f ca="1">_xlfn.XLOOKUP(Tabla5[[#This Row],[ID del Producto]],Table1[ID de Producto],Table1[Precio Unitario])</f>
        <v>1050</v>
      </c>
      <c r="G58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59" spans="1:7">
      <c r="A59">
        <f ca="1">_xlfn.XLOOKUP(Tabla5[[#This Row],[Producto]],Table1[Nombre de Producto],Table1[ID de Producto])</f>
        <v>8</v>
      </c>
      <c r="B59" s="7" t="s">
        <v>146</v>
      </c>
      <c r="C59" t="str" cm="1">
        <f t="array" aca="1" ref="C59" ca="1">INDEX(Inventario!B:B, RANDBETWEEN(1, COUNTA(Inventario!B:B)))</f>
        <v>Monitor Samsung Odyssey G7</v>
      </c>
      <c r="D59" t="str">
        <f t="shared" ca="1" si="1"/>
        <v>Salida</v>
      </c>
      <c r="E59">
        <f ca="1">IF(Tabla5[[#This Row],[Tipo de Transaccion]]="Ajuste",-RANDBETWEEN(1,30),RANDBETWEEN(1,30))</f>
        <v>14</v>
      </c>
      <c r="F59" s="5">
        <f ca="1">_xlfn.XLOOKUP(Tabla5[[#This Row],[ID del Producto]],Table1[ID de Producto],Table1[Precio Unitario])</f>
        <v>12250</v>
      </c>
      <c r="G59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60" spans="1:7">
      <c r="A60">
        <f ca="1">_xlfn.XLOOKUP(Tabla5[[#This Row],[Producto]],Table1[Nombre de Producto],Table1[ID de Producto])</f>
        <v>23</v>
      </c>
      <c r="B60" s="7" t="s">
        <v>147</v>
      </c>
      <c r="C60" t="str" cm="1">
        <f t="array" aca="1" ref="C60" ca="1">INDEX(Inventario!B:B, RANDBETWEEN(1, COUNTA(Inventario!B:B)))</f>
        <v>Teclado Bluetooth Microsoft Surface</v>
      </c>
      <c r="D60" t="str">
        <f t="shared" ca="1" si="1"/>
        <v>Ajuste</v>
      </c>
      <c r="E60">
        <f ca="1">IF(Tabla5[[#This Row],[Tipo de Transaccion]]="Ajuste",-RANDBETWEEN(1,30),RANDBETWEEN(1,30))</f>
        <v>-8</v>
      </c>
      <c r="F60" s="5">
        <f ca="1">_xlfn.XLOOKUP(Tabla5[[#This Row],[ID del Producto]],Table1[ID de Producto],Table1[Precio Unitario])</f>
        <v>1400</v>
      </c>
      <c r="G60" t="str">
        <f ca="1">IF(Tabla5[[#This Row],[Tipo de Transaccion]]="Entrada","Reabastecimiento",IF(Tabla5[[#This Row],[Tipo de Transaccion]]="Salida","Venta",IF(Tabla5[[#This Row],[Tipo de Transaccion]]="Ajuste","Producto dañado","")))</f>
        <v>Producto dañado</v>
      </c>
    </row>
    <row r="61" spans="1:7">
      <c r="A61">
        <f ca="1">_xlfn.XLOOKUP(Tabla5[[#This Row],[Producto]],Table1[Nombre de Producto],Table1[ID de Producto])</f>
        <v>12</v>
      </c>
      <c r="B61" s="7" t="s">
        <v>148</v>
      </c>
      <c r="C61" t="str" cm="1">
        <f t="array" aca="1" ref="C61" ca="1">INDEX(Inventario!B:B, RANDBETWEEN(1, COUNTA(Inventario!B:B)))</f>
        <v>Monitor ASUS ROG Swift</v>
      </c>
      <c r="D61" t="str">
        <f t="shared" ca="1" si="1"/>
        <v>Salida</v>
      </c>
      <c r="E61">
        <f ca="1">IF(Tabla5[[#This Row],[Tipo de Transaccion]]="Ajuste",-RANDBETWEEN(1,30),RANDBETWEEN(1,30))</f>
        <v>21</v>
      </c>
      <c r="F61" s="5">
        <f ca="1">_xlfn.XLOOKUP(Tabla5[[#This Row],[ID del Producto]],Table1[ID de Producto],Table1[Precio Unitario])</f>
        <v>14000</v>
      </c>
      <c r="G61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62" spans="1:7">
      <c r="A62">
        <f ca="1">_xlfn.XLOOKUP(Tabla5[[#This Row],[Producto]],Table1[Nombre de Producto],Table1[ID de Producto])</f>
        <v>20</v>
      </c>
      <c r="B62" s="7">
        <v>44958</v>
      </c>
      <c r="C62" t="str" cm="1">
        <f t="array" aca="1" ref="C62" ca="1">INDEX(Inventario!B:B, RANDBETWEEN(1, COUNTA(Inventario!B:B)))</f>
        <v>Ratón Gaming SteelSeries Rival 600</v>
      </c>
      <c r="D62" t="str">
        <f t="shared" ca="1" si="1"/>
        <v>Entrada</v>
      </c>
      <c r="E62">
        <f ca="1">IF(Tabla5[[#This Row],[Tipo de Transaccion]]="Ajuste",-RANDBETWEEN(1,30),RANDBETWEEN(1,30))</f>
        <v>27</v>
      </c>
      <c r="F62" s="5">
        <f ca="1">_xlfn.XLOOKUP(Tabla5[[#This Row],[ID del Producto]],Table1[ID de Producto],Table1[Precio Unitario])</f>
        <v>1400</v>
      </c>
      <c r="G62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63" spans="1:7">
      <c r="A63">
        <f ca="1">_xlfn.XLOOKUP(Tabla5[[#This Row],[Producto]],Table1[Nombre de Producto],Table1[ID de Producto])</f>
        <v>27</v>
      </c>
      <c r="B63" s="7">
        <v>45108</v>
      </c>
      <c r="C63" t="str" cm="1">
        <f t="array" aca="1" ref="C63" ca="1">INDEX(Inventario!B:B, RANDBETWEEN(1, COUNTA(Inventario!B:B)))</f>
        <v>Teclado Compacto Keychron K2</v>
      </c>
      <c r="D63" t="str">
        <f t="shared" ca="1" si="1"/>
        <v>Entrada</v>
      </c>
      <c r="E63">
        <f ca="1">IF(Tabla5[[#This Row],[Tipo de Transaccion]]="Ajuste",-RANDBETWEEN(1,30),RANDBETWEEN(1,30))</f>
        <v>28</v>
      </c>
      <c r="F63" s="5">
        <f ca="1">_xlfn.XLOOKUP(Tabla5[[#This Row],[ID del Producto]],Table1[ID de Producto],Table1[Precio Unitario])</f>
        <v>1225</v>
      </c>
      <c r="G63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64" spans="1:7">
      <c r="A64">
        <f ca="1">_xlfn.XLOOKUP(Tabla5[[#This Row],[Producto]],Table1[Nombre de Producto],Table1[ID de Producto])</f>
        <v>39</v>
      </c>
      <c r="B64" s="7" t="s">
        <v>149</v>
      </c>
      <c r="C64" t="str" cm="1">
        <f t="array" aca="1" ref="C64" ca="1">INDEX(Inventario!B:B, RANDBETWEEN(1, COUNTA(Inventario!B:B)))</f>
        <v>Teclado Numérico Jelly Comb</v>
      </c>
      <c r="D64" t="str">
        <f t="shared" ca="1" si="1"/>
        <v>Ajuste</v>
      </c>
      <c r="E64">
        <f ca="1">IF(Tabla5[[#This Row],[Tipo de Transaccion]]="Ajuste",-RANDBETWEEN(1,30),RANDBETWEEN(1,30))</f>
        <v>-29</v>
      </c>
      <c r="F64" s="5">
        <f ca="1">_xlfn.XLOOKUP(Tabla5[[#This Row],[ID del Producto]],Table1[ID de Producto],Table1[Precio Unitario])</f>
        <v>525</v>
      </c>
      <c r="G64" t="str">
        <f ca="1">IF(Tabla5[[#This Row],[Tipo de Transaccion]]="Entrada","Reabastecimiento",IF(Tabla5[[#This Row],[Tipo de Transaccion]]="Salida","Venta",IF(Tabla5[[#This Row],[Tipo de Transaccion]]="Ajuste","Producto dañado","")))</f>
        <v>Producto dañado</v>
      </c>
    </row>
    <row r="65" spans="1:7">
      <c r="A65">
        <f ca="1">_xlfn.XLOOKUP(Tabla5[[#This Row],[Producto]],Table1[Nombre de Producto],Table1[ID de Producto])</f>
        <v>29</v>
      </c>
      <c r="B65" s="7" t="s">
        <v>150</v>
      </c>
      <c r="C65" t="str" cm="1">
        <f t="array" aca="1" ref="C65" ca="1">INDEX(Inventario!B:B, RANDBETWEEN(1, COUNTA(Inventario!B:B)))</f>
        <v>Monitor ViewSonic VX2776-SMHD</v>
      </c>
      <c r="D65" t="str">
        <f t="shared" ca="1" si="1"/>
        <v>Salida</v>
      </c>
      <c r="E65">
        <f ca="1">IF(Tabla5[[#This Row],[Tipo de Transaccion]]="Ajuste",-RANDBETWEEN(1,30),RANDBETWEEN(1,30))</f>
        <v>9</v>
      </c>
      <c r="F65" s="5">
        <f ca="1">_xlfn.XLOOKUP(Tabla5[[#This Row],[ID del Producto]],Table1[ID de Producto],Table1[Precio Unitario])</f>
        <v>3150</v>
      </c>
      <c r="G65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66" spans="1:7">
      <c r="A66">
        <f ca="1">_xlfn.XLOOKUP(Tabla5[[#This Row],[Producto]],Table1[Nombre de Producto],Table1[ID de Producto])</f>
        <v>4</v>
      </c>
      <c r="B66" s="7" t="s">
        <v>151</v>
      </c>
      <c r="C66" t="str" cm="1">
        <f t="array" aca="1" ref="C66" ca="1">INDEX(Inventario!B:B, RANDBETWEEN(1, COUNTA(Inventario!B:B)))</f>
        <v>Webcam Logitech C920</v>
      </c>
      <c r="D66" t="str">
        <f t="shared" ref="D66:D100" ca="1" si="2">CHOOSE(RANDBETWEEN(1,5),"Entrada","Entrada","Salida","Salida","Ajuste")</f>
        <v>Salida</v>
      </c>
      <c r="E66">
        <f ca="1">IF(Tabla5[[#This Row],[Tipo de Transaccion]]="Ajuste",-RANDBETWEEN(1,30),RANDBETWEEN(1,30))</f>
        <v>13</v>
      </c>
      <c r="F66" s="5">
        <f ca="1">_xlfn.XLOOKUP(Tabla5[[#This Row],[ID del Producto]],Table1[ID de Producto],Table1[Precio Unitario])</f>
        <v>1400</v>
      </c>
      <c r="G66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67" spans="1:7">
      <c r="A67">
        <f ca="1">_xlfn.XLOOKUP(Tabla5[[#This Row],[Producto]],Table1[Nombre de Producto],Table1[ID de Producto])</f>
        <v>32</v>
      </c>
      <c r="B67" s="7">
        <v>45018</v>
      </c>
      <c r="C67" t="str" cm="1">
        <f t="array" aca="1" ref="C67" ca="1">INDEX(Inventario!B:B, RANDBETWEEN(1, COUNTA(Inventario!B:B)))</f>
        <v>Ratón Inalámbrico Apple Magic Mouse 2</v>
      </c>
      <c r="D67" t="str">
        <f t="shared" ca="1" si="2"/>
        <v>Entrada</v>
      </c>
      <c r="E67">
        <f ca="1">IF(Tabla5[[#This Row],[Tipo de Transaccion]]="Ajuste",-RANDBETWEEN(1,30),RANDBETWEEN(1,30))</f>
        <v>3</v>
      </c>
      <c r="F67" s="5">
        <f ca="1">_xlfn.XLOOKUP(Tabla5[[#This Row],[ID del Producto]],Table1[ID de Producto],Table1[Precio Unitario])</f>
        <v>1400</v>
      </c>
      <c r="G67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68" spans="1:7">
      <c r="A68">
        <f ca="1">_xlfn.XLOOKUP(Tabla5[[#This Row],[Producto]],Table1[Nombre de Producto],Table1[ID de Producto])</f>
        <v>41</v>
      </c>
      <c r="B68" s="7">
        <v>45232</v>
      </c>
      <c r="C68" t="str" cm="1">
        <f t="array" aca="1" ref="C68" ca="1">INDEX(Inventario!B:B, RANDBETWEEN(1, COUNTA(Inventario!B:B)))</f>
        <v>Monitor AOC Agon AG352UCG6</v>
      </c>
      <c r="D68" t="str">
        <f t="shared" ca="1" si="2"/>
        <v>Salida</v>
      </c>
      <c r="E68">
        <f ca="1">IF(Tabla5[[#This Row],[Tipo de Transaccion]]="Ajuste",-RANDBETWEEN(1,30),RANDBETWEEN(1,30))</f>
        <v>10</v>
      </c>
      <c r="F68" s="5">
        <f ca="1">_xlfn.XLOOKUP(Tabla5[[#This Row],[ID del Producto]],Table1[ID de Producto],Table1[Precio Unitario])</f>
        <v>12250</v>
      </c>
      <c r="G68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69" spans="1:7">
      <c r="A69">
        <f ca="1">_xlfn.XLOOKUP(Tabla5[[#This Row],[Producto]],Table1[Nombre de Producto],Table1[ID de Producto])</f>
        <v>38</v>
      </c>
      <c r="B69" s="7" t="s">
        <v>152</v>
      </c>
      <c r="C69" t="str" cm="1">
        <f t="array" aca="1" ref="C69" ca="1">INDEX(Inventario!B:B, RANDBETWEEN(1, COUNTA(Inventario!B:B)))</f>
        <v>Auriculares Jabra Elite 85h</v>
      </c>
      <c r="D69" t="str">
        <f t="shared" ca="1" si="2"/>
        <v>Entrada</v>
      </c>
      <c r="E69">
        <f ca="1">IF(Tabla5[[#This Row],[Tipo de Transaccion]]="Ajuste",-RANDBETWEEN(1,30),RANDBETWEEN(1,30))</f>
        <v>30</v>
      </c>
      <c r="F69" s="5">
        <f ca="1">_xlfn.XLOOKUP(Tabla5[[#This Row],[ID del Producto]],Table1[ID de Producto],Table1[Precio Unitario])</f>
        <v>4375</v>
      </c>
      <c r="G69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70" spans="1:7">
      <c r="A70">
        <f ca="1">_xlfn.XLOOKUP(Tabla5[[#This Row],[Producto]],Table1[Nombre de Producto],Table1[ID de Producto])</f>
        <v>35</v>
      </c>
      <c r="B70" s="7" t="s">
        <v>153</v>
      </c>
      <c r="C70" t="str" cm="1">
        <f t="array" aca="1" ref="C70" ca="1">INDEX(Inventario!B:B, RANDBETWEEN(1, COUNTA(Inventario!B:B)))</f>
        <v>Teclado Mecánico Das Keyboard 4</v>
      </c>
      <c r="D70" t="str">
        <f t="shared" ca="1" si="2"/>
        <v>Salida</v>
      </c>
      <c r="E70">
        <f ca="1">IF(Tabla5[[#This Row],[Tipo de Transaccion]]="Ajuste",-RANDBETWEEN(1,30),RANDBETWEEN(1,30))</f>
        <v>11</v>
      </c>
      <c r="F70" s="5">
        <f ca="1">_xlfn.XLOOKUP(Tabla5[[#This Row],[ID del Producto]],Table1[ID de Producto],Table1[Precio Unitario])</f>
        <v>2975</v>
      </c>
      <c r="G70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71" spans="1:7">
      <c r="A71">
        <f ca="1">_xlfn.XLOOKUP(Tabla5[[#This Row],[Producto]],Table1[Nombre de Producto],Table1[ID de Producto])</f>
        <v>22</v>
      </c>
      <c r="B71" s="7">
        <v>45019</v>
      </c>
      <c r="C71" t="str" cm="1">
        <f t="array" aca="1" ref="C71" ca="1">INDEX(Inventario!B:B, RANDBETWEEN(1, COUNTA(Inventario!B:B)))</f>
        <v>Auriculares Sennheiser HD 660 S</v>
      </c>
      <c r="D71" t="str">
        <f t="shared" ca="1" si="2"/>
        <v>Ajuste</v>
      </c>
      <c r="E71">
        <f ca="1">IF(Tabla5[[#This Row],[Tipo de Transaccion]]="Ajuste",-RANDBETWEEN(1,30),RANDBETWEEN(1,30))</f>
        <v>-30</v>
      </c>
      <c r="F71" s="5">
        <f ca="1">_xlfn.XLOOKUP(Tabla5[[#This Row],[ID del Producto]],Table1[ID de Producto],Table1[Precio Unitario])</f>
        <v>8750</v>
      </c>
      <c r="G71" t="str">
        <f ca="1">IF(Tabla5[[#This Row],[Tipo de Transaccion]]="Entrada","Reabastecimiento",IF(Tabla5[[#This Row],[Tipo de Transaccion]]="Salida","Venta",IF(Tabla5[[#This Row],[Tipo de Transaccion]]="Ajuste","Producto dañado","")))</f>
        <v>Producto dañado</v>
      </c>
    </row>
    <row r="72" spans="1:7">
      <c r="A72">
        <f ca="1">_xlfn.XLOOKUP(Tabla5[[#This Row],[Producto]],Table1[Nombre de Producto],Table1[ID de Producto])</f>
        <v>37</v>
      </c>
      <c r="B72" s="7">
        <v>45263</v>
      </c>
      <c r="C72" t="str" cm="1">
        <f t="array" aca="1" ref="C72" ca="1">INDEX(Inventario!B:B, RANDBETWEEN(1, COUNTA(Inventario!B:B)))</f>
        <v>Monitor HP Omen 27i</v>
      </c>
      <c r="D72" t="str">
        <f t="shared" ca="1" si="2"/>
        <v>Salida</v>
      </c>
      <c r="E72">
        <f ca="1">IF(Tabla5[[#This Row],[Tipo de Transaccion]]="Ajuste",-RANDBETWEEN(1,30),RANDBETWEEN(1,30))</f>
        <v>9</v>
      </c>
      <c r="F72" s="5">
        <f ca="1">_xlfn.XLOOKUP(Tabla5[[#This Row],[ID del Producto]],Table1[ID de Producto],Table1[Precio Unitario])</f>
        <v>8750</v>
      </c>
      <c r="G72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73" spans="1:7">
      <c r="A73">
        <f ca="1">_xlfn.XLOOKUP(Tabla5[[#This Row],[Producto]],Table1[Nombre de Producto],Table1[ID de Producto])</f>
        <v>27</v>
      </c>
      <c r="B73" s="7" t="s">
        <v>154</v>
      </c>
      <c r="C73" t="str" cm="1">
        <f t="array" aca="1" ref="C73" ca="1">INDEX(Inventario!B:B, RANDBETWEEN(1, COUNTA(Inventario!B:B)))</f>
        <v>Teclado Compacto Keychron K2</v>
      </c>
      <c r="D73" t="str">
        <f t="shared" ca="1" si="2"/>
        <v>Ajuste</v>
      </c>
      <c r="E73">
        <f ca="1">IF(Tabla5[[#This Row],[Tipo de Transaccion]]="Ajuste",-RANDBETWEEN(1,30),RANDBETWEEN(1,30))</f>
        <v>-5</v>
      </c>
      <c r="F73" s="5">
        <f ca="1">_xlfn.XLOOKUP(Tabla5[[#This Row],[ID del Producto]],Table1[ID de Producto],Table1[Precio Unitario])</f>
        <v>1225</v>
      </c>
      <c r="G73" t="str">
        <f ca="1">IF(Tabla5[[#This Row],[Tipo de Transaccion]]="Entrada","Reabastecimiento",IF(Tabla5[[#This Row],[Tipo de Transaccion]]="Salida","Venta",IF(Tabla5[[#This Row],[Tipo de Transaccion]]="Ajuste","Producto dañado","")))</f>
        <v>Producto dañado</v>
      </c>
    </row>
    <row r="74" spans="1:7">
      <c r="A74">
        <f ca="1">_xlfn.XLOOKUP(Tabla5[[#This Row],[Producto]],Table1[Nombre de Producto],Table1[ID de Producto])</f>
        <v>20</v>
      </c>
      <c r="B74" s="7" t="s">
        <v>155</v>
      </c>
      <c r="C74" t="str" cm="1">
        <f t="array" aca="1" ref="C74" ca="1">INDEX(Inventario!B:B, RANDBETWEEN(1, COUNTA(Inventario!B:B)))</f>
        <v>Ratón Gaming SteelSeries Rival 600</v>
      </c>
      <c r="D74" t="str">
        <f t="shared" ca="1" si="2"/>
        <v>Salida</v>
      </c>
      <c r="E74">
        <f ca="1">IF(Tabla5[[#This Row],[Tipo de Transaccion]]="Ajuste",-RANDBETWEEN(1,30),RANDBETWEEN(1,30))</f>
        <v>24</v>
      </c>
      <c r="F74" s="5">
        <f ca="1">_xlfn.XLOOKUP(Tabla5[[#This Row],[ID del Producto]],Table1[ID de Producto],Table1[Precio Unitario])</f>
        <v>1400</v>
      </c>
      <c r="G74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75" spans="1:7">
      <c r="A75">
        <f ca="1">_xlfn.XLOOKUP(Tabla5[[#This Row],[Producto]],Table1[Nombre de Producto],Table1[ID de Producto])</f>
        <v>1</v>
      </c>
      <c r="B75" s="7">
        <v>44961</v>
      </c>
      <c r="C75" t="str" cm="1">
        <f t="array" aca="1" ref="C75" ca="1">INDEX(Inventario!B:B, RANDBETWEEN(1, COUNTA(Inventario!B:B)))</f>
        <v>Teclado Mecánico Logitech G915</v>
      </c>
      <c r="D75" t="str">
        <f t="shared" ca="1" si="2"/>
        <v>Entrada</v>
      </c>
      <c r="E75">
        <f ca="1">IF(Tabla5[[#This Row],[Tipo de Transaccion]]="Ajuste",-RANDBETWEEN(1,30),RANDBETWEEN(1,30))</f>
        <v>26</v>
      </c>
      <c r="F75" s="5">
        <f ca="1">_xlfn.XLOOKUP(Tabla5[[#This Row],[ID del Producto]],Table1[ID de Producto],Table1[Precio Unitario])</f>
        <v>4007.5</v>
      </c>
      <c r="G75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76" spans="1:7">
      <c r="A76">
        <f ca="1">_xlfn.XLOOKUP(Tabla5[[#This Row],[Producto]],Table1[Nombre de Producto],Table1[ID de Producto])</f>
        <v>6</v>
      </c>
      <c r="B76" s="7">
        <v>45203</v>
      </c>
      <c r="C76" t="str" cm="1">
        <f t="array" aca="1" ref="C76" ca="1">INDEX(Inventario!B:B, RANDBETWEEN(1, COUNTA(Inventario!B:B)))</f>
        <v>Teclado Mecánico Razer BlackWidow Elite</v>
      </c>
      <c r="D76" t="str">
        <f t="shared" ca="1" si="2"/>
        <v>Entrada</v>
      </c>
      <c r="E76">
        <f ca="1">IF(Tabla5[[#This Row],[Tipo de Transaccion]]="Ajuste",-RANDBETWEEN(1,30),RANDBETWEEN(1,30))</f>
        <v>1</v>
      </c>
      <c r="F76" s="5">
        <f ca="1">_xlfn.XLOOKUP(Tabla5[[#This Row],[ID del Producto]],Table1[ID de Producto],Table1[Precio Unitario])</f>
        <v>2975</v>
      </c>
      <c r="G76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77" spans="1:7">
      <c r="A77">
        <f ca="1">_xlfn.XLOOKUP(Tabla5[[#This Row],[Producto]],Table1[Nombre de Producto],Table1[ID de Producto])</f>
        <v>15</v>
      </c>
      <c r="B77" s="7" t="s">
        <v>156</v>
      </c>
      <c r="C77" t="str" cm="1">
        <f t="array" aca="1" ref="C77" ca="1">INDEX(Inventario!B:B, RANDBETWEEN(1, COUNTA(Inventario!B:B)))</f>
        <v>Teclado Retroiluminado Corsair K70</v>
      </c>
      <c r="D77" t="str">
        <f t="shared" ca="1" si="2"/>
        <v>Entrada</v>
      </c>
      <c r="E77">
        <f ca="1">IF(Tabla5[[#This Row],[Tipo de Transaccion]]="Ajuste",-RANDBETWEEN(1,30),RANDBETWEEN(1,30))</f>
        <v>21</v>
      </c>
      <c r="F77" s="5">
        <f ca="1">_xlfn.XLOOKUP(Tabla5[[#This Row],[ID del Producto]],Table1[ID de Producto],Table1[Precio Unitario])</f>
        <v>2800</v>
      </c>
      <c r="G77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78" spans="1:7">
      <c r="A78">
        <f ca="1">_xlfn.XLOOKUP(Tabla5[[#This Row],[Producto]],Table1[Nombre de Producto],Table1[ID de Producto])</f>
        <v>39</v>
      </c>
      <c r="B78" s="7" t="s">
        <v>157</v>
      </c>
      <c r="C78" t="str" cm="1">
        <f t="array" aca="1" ref="C78" ca="1">INDEX(Inventario!B:B, RANDBETWEEN(1, COUNTA(Inventario!B:B)))</f>
        <v>Teclado Numérico Jelly Comb</v>
      </c>
      <c r="D78" t="str">
        <f t="shared" ca="1" si="2"/>
        <v>Entrada</v>
      </c>
      <c r="E78">
        <f ca="1">IF(Tabla5[[#This Row],[Tipo de Transaccion]]="Ajuste",-RANDBETWEEN(1,30),RANDBETWEEN(1,30))</f>
        <v>29</v>
      </c>
      <c r="F78" s="5">
        <f ca="1">_xlfn.XLOOKUP(Tabla5[[#This Row],[ID del Producto]],Table1[ID de Producto],Table1[Precio Unitario])</f>
        <v>525</v>
      </c>
      <c r="G78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79" spans="1:7">
      <c r="A79">
        <f ca="1">_xlfn.XLOOKUP(Tabla5[[#This Row],[Producto]],Table1[Nombre de Producto],Table1[ID de Producto])</f>
        <v>29</v>
      </c>
      <c r="B79" s="7">
        <v>44931</v>
      </c>
      <c r="C79" t="str" cm="1">
        <f t="array" aca="1" ref="C79" ca="1">INDEX(Inventario!B:B, RANDBETWEEN(1, COUNTA(Inventario!B:B)))</f>
        <v>Monitor ViewSonic VX2776-SMHD</v>
      </c>
      <c r="D79" t="str">
        <f t="shared" ca="1" si="2"/>
        <v>Salida</v>
      </c>
      <c r="E79">
        <f ca="1">IF(Tabla5[[#This Row],[Tipo de Transaccion]]="Ajuste",-RANDBETWEEN(1,30),RANDBETWEEN(1,30))</f>
        <v>26</v>
      </c>
      <c r="F79" s="5">
        <f ca="1">_xlfn.XLOOKUP(Tabla5[[#This Row],[ID del Producto]],Table1[ID de Producto],Table1[Precio Unitario])</f>
        <v>3150</v>
      </c>
      <c r="G79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80" spans="1:7">
      <c r="A80">
        <f ca="1">_xlfn.XLOOKUP(Tabla5[[#This Row],[Producto]],Table1[Nombre de Producto],Table1[ID de Producto])</f>
        <v>45</v>
      </c>
      <c r="B80" s="7">
        <v>45143</v>
      </c>
      <c r="C80" t="str" cm="1">
        <f t="array" aca="1" ref="C80" ca="1">INDEX(Inventario!B:B, RANDBETWEEN(1, COUNTA(Inventario!B:B)))</f>
        <v>Monitor Gigabyte AORUS FI27Q</v>
      </c>
      <c r="D80" t="str">
        <f t="shared" ca="1" si="2"/>
        <v>Salida</v>
      </c>
      <c r="E80">
        <f ca="1">IF(Tabla5[[#This Row],[Tipo de Transaccion]]="Ajuste",-RANDBETWEEN(1,30),RANDBETWEEN(1,30))</f>
        <v>23</v>
      </c>
      <c r="F80" s="5">
        <f ca="1">_xlfn.XLOOKUP(Tabla5[[#This Row],[ID del Producto]],Table1[ID de Producto],Table1[Precio Unitario])</f>
        <v>12250</v>
      </c>
      <c r="G80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81" spans="1:7">
      <c r="A81">
        <f ca="1">_xlfn.XLOOKUP(Tabla5[[#This Row],[Producto]],Table1[Nombre de Producto],Table1[ID de Producto])</f>
        <v>44</v>
      </c>
      <c r="B81" s="7" t="s">
        <v>158</v>
      </c>
      <c r="C81" t="str" cm="1">
        <f t="array" aca="1" ref="C81" ca="1">INDEX(Inventario!B:B, RANDBETWEEN(1, COUNTA(Inventario!B:B)))</f>
        <v>Ratón Inalámbrico Logitech Pebble M350</v>
      </c>
      <c r="D81" t="str">
        <f t="shared" ca="1" si="2"/>
        <v>Ajuste</v>
      </c>
      <c r="E81">
        <f ca="1">IF(Tabla5[[#This Row],[Tipo de Transaccion]]="Ajuste",-RANDBETWEEN(1,30),RANDBETWEEN(1,30))</f>
        <v>-5</v>
      </c>
      <c r="F81" s="5">
        <f ca="1">_xlfn.XLOOKUP(Tabla5[[#This Row],[ID del Producto]],Table1[ID de Producto],Table1[Precio Unitario])</f>
        <v>875</v>
      </c>
      <c r="G81" t="str">
        <f ca="1">IF(Tabla5[[#This Row],[Tipo de Transaccion]]="Entrada","Reabastecimiento",IF(Tabla5[[#This Row],[Tipo de Transaccion]]="Salida","Venta",IF(Tabla5[[#This Row],[Tipo de Transaccion]]="Ajuste","Producto dañado","")))</f>
        <v>Producto dañado</v>
      </c>
    </row>
    <row r="82" spans="1:7">
      <c r="A82">
        <f ca="1">_xlfn.XLOOKUP(Tabla5[[#This Row],[Producto]],Table1[Nombre de Producto],Table1[ID de Producto])</f>
        <v>13</v>
      </c>
      <c r="B82" s="7" t="s">
        <v>159</v>
      </c>
      <c r="C82" t="str" cm="1">
        <f t="array" aca="1" ref="C82" ca="1">INDEX(Inventario!B:B, RANDBETWEEN(1, COUNTA(Inventario!B:B)))</f>
        <v>Webcam Razer Kiyo</v>
      </c>
      <c r="D82" t="str">
        <f t="shared" ca="1" si="2"/>
        <v>Entrada</v>
      </c>
      <c r="E82">
        <f ca="1">IF(Tabla5[[#This Row],[Tipo de Transaccion]]="Ajuste",-RANDBETWEEN(1,30),RANDBETWEEN(1,30))</f>
        <v>18</v>
      </c>
      <c r="F82" s="5">
        <f ca="1">_xlfn.XLOOKUP(Tabla5[[#This Row],[ID del Producto]],Table1[ID de Producto],Table1[Precio Unitario])</f>
        <v>1750</v>
      </c>
      <c r="G82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83" spans="1:7">
      <c r="A83">
        <f ca="1">_xlfn.XLOOKUP(Tabla5[[#This Row],[Producto]],Table1[Nombre de Producto],Table1[ID de Producto])</f>
        <v>2</v>
      </c>
      <c r="B83" s="7" t="s">
        <v>160</v>
      </c>
      <c r="C83" t="str" cm="1">
        <f t="array" aca="1" ref="C83" ca="1">INDEX(Inventario!B:B, RANDBETWEEN(1, COUNTA(Inventario!B:B)))</f>
        <v>Ratón Inalámbrico Razer DeathAdder V2</v>
      </c>
      <c r="D83" t="str">
        <f t="shared" ca="1" si="2"/>
        <v>Salida</v>
      </c>
      <c r="E83">
        <f ca="1">IF(Tabla5[[#This Row],[Tipo de Transaccion]]="Ajuste",-RANDBETWEEN(1,30),RANDBETWEEN(1,30))</f>
        <v>29</v>
      </c>
      <c r="F83" s="5">
        <f ca="1">_xlfn.XLOOKUP(Tabla5[[#This Row],[ID del Producto]],Table1[ID de Producto],Table1[Precio Unitario])</f>
        <v>1225</v>
      </c>
      <c r="G83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84" spans="1:7">
      <c r="A84">
        <f ca="1">_xlfn.XLOOKUP(Tabla5[[#This Row],[Producto]],Table1[Nombre de Producto],Table1[ID de Producto])</f>
        <v>39</v>
      </c>
      <c r="B84" s="7">
        <v>45113</v>
      </c>
      <c r="C84" t="str" cm="1">
        <f t="array" aca="1" ref="C84" ca="1">INDEX(Inventario!B:B, RANDBETWEEN(1, COUNTA(Inventario!B:B)))</f>
        <v>Teclado Numérico Jelly Comb</v>
      </c>
      <c r="D84" t="str">
        <f t="shared" ca="1" si="2"/>
        <v>Entrada</v>
      </c>
      <c r="E84">
        <f ca="1">IF(Tabla5[[#This Row],[Tipo de Transaccion]]="Ajuste",-RANDBETWEEN(1,30),RANDBETWEEN(1,30))</f>
        <v>21</v>
      </c>
      <c r="F84" s="5">
        <f ca="1">_xlfn.XLOOKUP(Tabla5[[#This Row],[ID del Producto]],Table1[ID de Producto],Table1[Precio Unitario])</f>
        <v>525</v>
      </c>
      <c r="G84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85" spans="1:7">
      <c r="A85">
        <f ca="1">_xlfn.XLOOKUP(Tabla5[[#This Row],[Producto]],Table1[Nombre de Producto],Table1[ID de Producto])</f>
        <v>45</v>
      </c>
      <c r="B85" s="7" t="s">
        <v>161</v>
      </c>
      <c r="C85" t="str" cm="1">
        <f t="array" aca="1" ref="C85" ca="1">INDEX(Inventario!B:B, RANDBETWEEN(1, COUNTA(Inventario!B:B)))</f>
        <v>Monitor Gigabyte AORUS FI27Q</v>
      </c>
      <c r="D85" t="str">
        <f t="shared" ca="1" si="2"/>
        <v>Ajuste</v>
      </c>
      <c r="E85">
        <f ca="1">IF(Tabla5[[#This Row],[Tipo de Transaccion]]="Ajuste",-RANDBETWEEN(1,30),RANDBETWEEN(1,30))</f>
        <v>-20</v>
      </c>
      <c r="F85" s="5">
        <f ca="1">_xlfn.XLOOKUP(Tabla5[[#This Row],[ID del Producto]],Table1[ID de Producto],Table1[Precio Unitario])</f>
        <v>12250</v>
      </c>
      <c r="G85" t="str">
        <f ca="1">IF(Tabla5[[#This Row],[Tipo de Transaccion]]="Entrada","Reabastecimiento",IF(Tabla5[[#This Row],[Tipo de Transaccion]]="Salida","Venta",IF(Tabla5[[#This Row],[Tipo de Transaccion]]="Ajuste","Producto dañado","")))</f>
        <v>Producto dañado</v>
      </c>
    </row>
    <row r="86" spans="1:7">
      <c r="A86">
        <f ca="1">_xlfn.XLOOKUP(Tabla5[[#This Row],[Producto]],Table1[Nombre de Producto],Table1[ID de Producto])</f>
        <v>9</v>
      </c>
      <c r="B86" s="7" t="s">
        <v>162</v>
      </c>
      <c r="C86" t="str" cm="1">
        <f t="array" aca="1" ref="C86" ca="1">INDEX(Inventario!B:B, RANDBETWEEN(1, COUNTA(Inventario!B:B)))</f>
        <v>Auriculares Inalámbricos Sony WH-1000XM4</v>
      </c>
      <c r="D86" t="str">
        <f t="shared" ca="1" si="2"/>
        <v>Salida</v>
      </c>
      <c r="E86">
        <f ca="1">IF(Tabla5[[#This Row],[Tipo de Transaccion]]="Ajuste",-RANDBETWEEN(1,30),RANDBETWEEN(1,30))</f>
        <v>30</v>
      </c>
      <c r="F86" s="5">
        <f ca="1">_xlfn.XLOOKUP(Tabla5[[#This Row],[ID del Producto]],Table1[ID de Producto],Table1[Precio Unitario])</f>
        <v>6125</v>
      </c>
      <c r="G86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87" spans="1:7">
      <c r="A87">
        <f ca="1">_xlfn.XLOOKUP(Tabla5[[#This Row],[Producto]],Table1[Nombre de Producto],Table1[ID de Producto])</f>
        <v>50</v>
      </c>
      <c r="B87" s="7" t="s">
        <v>163</v>
      </c>
      <c r="C87" t="str" cm="1">
        <f t="array" aca="1" ref="C87" ca="1">INDEX(Inventario!B:B, RANDBETWEEN(1, COUNTA(Inventario!B:B)))</f>
        <v>Auriculares Marshall Major III</v>
      </c>
      <c r="D87" t="str">
        <f t="shared" ca="1" si="2"/>
        <v>Salida</v>
      </c>
      <c r="E87">
        <f ca="1">IF(Tabla5[[#This Row],[Tipo de Transaccion]]="Ajuste",-RANDBETWEEN(1,30),RANDBETWEEN(1,30))</f>
        <v>5</v>
      </c>
      <c r="F87" s="5">
        <f ca="1">_xlfn.XLOOKUP(Tabla5[[#This Row],[ID del Producto]],Table1[ID de Producto],Table1[Precio Unitario])</f>
        <v>3150</v>
      </c>
      <c r="G87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88" spans="1:7">
      <c r="A88">
        <f ca="1">_xlfn.XLOOKUP(Tabla5[[#This Row],[Producto]],Table1[Nombre de Producto],Table1[ID de Producto])</f>
        <v>18</v>
      </c>
      <c r="B88" s="7">
        <v>45053</v>
      </c>
      <c r="C88" t="str" cm="1">
        <f t="array" aca="1" ref="C88" ca="1">INDEX(Inventario!B:B, RANDBETWEEN(1, COUNTA(Inventario!B:B)))</f>
        <v>Auriculares Bose QuietComfort 35 II</v>
      </c>
      <c r="D88" t="str">
        <f t="shared" ca="1" si="2"/>
        <v>Entrada</v>
      </c>
      <c r="E88">
        <f ca="1">IF(Tabla5[[#This Row],[Tipo de Transaccion]]="Ajuste",-RANDBETWEEN(1,30),RANDBETWEEN(1,30))</f>
        <v>19</v>
      </c>
      <c r="F88" s="5">
        <f ca="1">_xlfn.XLOOKUP(Tabla5[[#This Row],[ID del Producto]],Table1[ID de Producto],Table1[Precio Unitario])</f>
        <v>5250</v>
      </c>
      <c r="G88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89" spans="1:7">
      <c r="A89">
        <f ca="1">_xlfn.XLOOKUP(Tabla5[[#This Row],[Producto]],Table1[Nombre de Producto],Table1[ID de Producto])</f>
        <v>41</v>
      </c>
      <c r="B89" s="7">
        <v>45267</v>
      </c>
      <c r="C89" t="str" cm="1">
        <f t="array" aca="1" ref="C89" ca="1">INDEX(Inventario!B:B, RANDBETWEEN(1, COUNTA(Inventario!B:B)))</f>
        <v>Monitor AOC Agon AG352UCG6</v>
      </c>
      <c r="D89" t="str">
        <f t="shared" ca="1" si="2"/>
        <v>Entrada</v>
      </c>
      <c r="E89">
        <f ca="1">IF(Tabla5[[#This Row],[Tipo de Transaccion]]="Ajuste",-RANDBETWEEN(1,30),RANDBETWEEN(1,30))</f>
        <v>13</v>
      </c>
      <c r="F89" s="5">
        <f ca="1">_xlfn.XLOOKUP(Tabla5[[#This Row],[ID del Producto]],Table1[ID de Producto],Table1[Precio Unitario])</f>
        <v>12250</v>
      </c>
      <c r="G89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90" spans="1:7">
      <c r="A90">
        <f ca="1">_xlfn.XLOOKUP(Tabla5[[#This Row],[Producto]],Table1[Nombre de Producto],Table1[ID de Producto])</f>
        <v>19</v>
      </c>
      <c r="B90" s="7" t="s">
        <v>164</v>
      </c>
      <c r="C90" t="str" cm="1">
        <f t="array" aca="1" ref="C90" ca="1">INDEX(Inventario!B:B, RANDBETWEEN(1, COUNTA(Inventario!B:B)))</f>
        <v>Teclado Inalámbrico Apple Magic Keyboard</v>
      </c>
      <c r="D90" t="str">
        <f t="shared" ca="1" si="2"/>
        <v>Salida</v>
      </c>
      <c r="E90">
        <f ca="1">IF(Tabla5[[#This Row],[Tipo de Transaccion]]="Ajuste",-RANDBETWEEN(1,30),RANDBETWEEN(1,30))</f>
        <v>16</v>
      </c>
      <c r="F90" s="5">
        <f ca="1">_xlfn.XLOOKUP(Tabla5[[#This Row],[ID del Producto]],Table1[ID de Producto],Table1[Precio Unitario])</f>
        <v>1750</v>
      </c>
      <c r="G90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91" spans="1:7">
      <c r="A91">
        <f ca="1">_xlfn.XLOOKUP(Tabla5[[#This Row],[Producto]],Table1[Nombre de Producto],Table1[ID de Producto])</f>
        <v>41</v>
      </c>
      <c r="B91" s="7" t="s">
        <v>165</v>
      </c>
      <c r="C91" t="str" cm="1">
        <f t="array" aca="1" ref="C91" ca="1">INDEX(Inventario!B:B, RANDBETWEEN(1, COUNTA(Inventario!B:B)))</f>
        <v>Monitor AOC Agon AG352UCG6</v>
      </c>
      <c r="D91" t="str">
        <f t="shared" ca="1" si="2"/>
        <v>Entrada</v>
      </c>
      <c r="E91">
        <f ca="1">IF(Tabla5[[#This Row],[Tipo de Transaccion]]="Ajuste",-RANDBETWEEN(1,30),RANDBETWEEN(1,30))</f>
        <v>8</v>
      </c>
      <c r="F91" s="5">
        <f ca="1">_xlfn.XLOOKUP(Tabla5[[#This Row],[ID del Producto]],Table1[ID de Producto],Table1[Precio Unitario])</f>
        <v>12250</v>
      </c>
      <c r="G91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92" spans="1:7">
      <c r="A92">
        <f ca="1">_xlfn.XLOOKUP(Tabla5[[#This Row],[Producto]],Table1[Nombre de Producto],Table1[ID de Producto])</f>
        <v>9</v>
      </c>
      <c r="B92" s="7">
        <v>44965</v>
      </c>
      <c r="C92" t="str" cm="1">
        <f t="array" aca="1" ref="C92" ca="1">INDEX(Inventario!B:B, RANDBETWEEN(1, COUNTA(Inventario!B:B)))</f>
        <v>Auriculares Inalámbricos Sony WH-1000XM4</v>
      </c>
      <c r="D92" t="str">
        <f t="shared" ca="1" si="2"/>
        <v>Salida</v>
      </c>
      <c r="E92">
        <f ca="1">IF(Tabla5[[#This Row],[Tipo de Transaccion]]="Ajuste",-RANDBETWEEN(1,30),RANDBETWEEN(1,30))</f>
        <v>5</v>
      </c>
      <c r="F92" s="5">
        <f ca="1">_xlfn.XLOOKUP(Tabla5[[#This Row],[ID del Producto]],Table1[ID de Producto],Table1[Precio Unitario])</f>
        <v>6125</v>
      </c>
      <c r="G92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93" spans="1:7">
      <c r="A93">
        <f ca="1">_xlfn.XLOOKUP(Tabla5[[#This Row],[Producto]],Table1[Nombre de Producto],Table1[ID de Producto])</f>
        <v>13</v>
      </c>
      <c r="B93" s="7">
        <v>45177</v>
      </c>
      <c r="C93" t="str" cm="1">
        <f t="array" aca="1" ref="C93" ca="1">INDEX(Inventario!B:B, RANDBETWEEN(1, COUNTA(Inventario!B:B)))</f>
        <v>Webcam Razer Kiyo</v>
      </c>
      <c r="D93" t="str">
        <f t="shared" ca="1" si="2"/>
        <v>Entrada</v>
      </c>
      <c r="E93">
        <f ca="1">IF(Tabla5[[#This Row],[Tipo de Transaccion]]="Ajuste",-RANDBETWEEN(1,30),RANDBETWEEN(1,30))</f>
        <v>30</v>
      </c>
      <c r="F93" s="5">
        <f ca="1">_xlfn.XLOOKUP(Tabla5[[#This Row],[ID del Producto]],Table1[ID de Producto],Table1[Precio Unitario])</f>
        <v>1750</v>
      </c>
      <c r="G93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94" spans="1:7">
      <c r="A94">
        <f ca="1">_xlfn.XLOOKUP(Tabla5[[#This Row],[Producto]],Table1[Nombre de Producto],Table1[ID de Producto])</f>
        <v>6</v>
      </c>
      <c r="B94" s="7" t="s">
        <v>166</v>
      </c>
      <c r="C94" t="str" cm="1">
        <f t="array" aca="1" ref="C94" ca="1">INDEX(Inventario!B:B, RANDBETWEEN(1, COUNTA(Inventario!B:B)))</f>
        <v>Teclado Mecánico Razer BlackWidow Elite</v>
      </c>
      <c r="D94" t="str">
        <f t="shared" ca="1" si="2"/>
        <v>Ajuste</v>
      </c>
      <c r="E94">
        <f ca="1">IF(Tabla5[[#This Row],[Tipo de Transaccion]]="Ajuste",-RANDBETWEEN(1,30),RANDBETWEEN(1,30))</f>
        <v>-2</v>
      </c>
      <c r="F94" s="5">
        <f ca="1">_xlfn.XLOOKUP(Tabla5[[#This Row],[ID del Producto]],Table1[ID de Producto],Table1[Precio Unitario])</f>
        <v>2975</v>
      </c>
      <c r="G94" t="str">
        <f ca="1">IF(Tabla5[[#This Row],[Tipo de Transaccion]]="Entrada","Reabastecimiento",IF(Tabla5[[#This Row],[Tipo de Transaccion]]="Salida","Venta",IF(Tabla5[[#This Row],[Tipo de Transaccion]]="Ajuste","Producto dañado","")))</f>
        <v>Producto dañado</v>
      </c>
    </row>
    <row r="95" spans="1:7">
      <c r="A95">
        <f ca="1">_xlfn.XLOOKUP(Tabla5[[#This Row],[Producto]],Table1[Nombre de Producto],Table1[ID de Producto])</f>
        <v>27</v>
      </c>
      <c r="B95" s="7" t="s">
        <v>167</v>
      </c>
      <c r="C95" t="str" cm="1">
        <f t="array" aca="1" ref="C95" ca="1">INDEX(Inventario!B:B, RANDBETWEEN(1, COUNTA(Inventario!B:B)))</f>
        <v>Teclado Compacto Keychron K2</v>
      </c>
      <c r="D95" t="str">
        <f t="shared" ca="1" si="2"/>
        <v>Ajuste</v>
      </c>
      <c r="E95">
        <f ca="1">IF(Tabla5[[#This Row],[Tipo de Transaccion]]="Ajuste",-RANDBETWEEN(1,30),RANDBETWEEN(1,30))</f>
        <v>-20</v>
      </c>
      <c r="F95" s="5">
        <f ca="1">_xlfn.XLOOKUP(Tabla5[[#This Row],[ID del Producto]],Table1[ID de Producto],Table1[Precio Unitario])</f>
        <v>1225</v>
      </c>
      <c r="G95" t="str">
        <f ca="1">IF(Tabla5[[#This Row],[Tipo de Transaccion]]="Entrada","Reabastecimiento",IF(Tabla5[[#This Row],[Tipo de Transaccion]]="Salida","Venta",IF(Tabla5[[#This Row],[Tipo de Transaccion]]="Ajuste","Producto dañado","")))</f>
        <v>Producto dañado</v>
      </c>
    </row>
    <row r="96" spans="1:7">
      <c r="A96">
        <f ca="1">_xlfn.XLOOKUP(Tabla5[[#This Row],[Producto]],Table1[Nombre de Producto],Table1[ID de Producto])</f>
        <v>43</v>
      </c>
      <c r="B96" s="7" t="s">
        <v>168</v>
      </c>
      <c r="C96" t="str" cm="1">
        <f t="array" aca="1" ref="C96" ca="1">INDEX(Inventario!B:B, RANDBETWEEN(1, COUNTA(Inventario!B:B)))</f>
        <v>Teclado Gamer Razer Huntsman Mini</v>
      </c>
      <c r="D96" t="str">
        <f t="shared" ca="1" si="2"/>
        <v>Salida</v>
      </c>
      <c r="E96">
        <f ca="1">IF(Tabla5[[#This Row],[Tipo de Transaccion]]="Ajuste",-RANDBETWEEN(1,30),RANDBETWEEN(1,30))</f>
        <v>5</v>
      </c>
      <c r="F96" s="5">
        <f ca="1">_xlfn.XLOOKUP(Tabla5[[#This Row],[ID del Producto]],Table1[ID de Producto],Table1[Precio Unitario])</f>
        <v>2450</v>
      </c>
      <c r="G96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97" spans="1:7">
      <c r="A97">
        <f ca="1">_xlfn.XLOOKUP(Tabla5[[#This Row],[Producto]],Table1[Nombre de Producto],Table1[ID de Producto])</f>
        <v>22</v>
      </c>
      <c r="B97" s="7">
        <v>45086</v>
      </c>
      <c r="C97" t="str" cm="1">
        <f t="array" aca="1" ref="C97" ca="1">INDEX(Inventario!B:B, RANDBETWEEN(1, COUNTA(Inventario!B:B)))</f>
        <v>Auriculares Sennheiser HD 660 S</v>
      </c>
      <c r="D97" t="str">
        <f t="shared" ca="1" si="2"/>
        <v>Salida</v>
      </c>
      <c r="E97">
        <f ca="1">IF(Tabla5[[#This Row],[Tipo de Transaccion]]="Ajuste",-RANDBETWEEN(1,30),RANDBETWEEN(1,30))</f>
        <v>25</v>
      </c>
      <c r="F97" s="5">
        <f ca="1">_xlfn.XLOOKUP(Tabla5[[#This Row],[ID del Producto]],Table1[ID de Producto],Table1[Precio Unitario])</f>
        <v>8750</v>
      </c>
      <c r="G97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98" spans="1:7">
      <c r="A98">
        <f ca="1">_xlfn.XLOOKUP(Tabla5[[#This Row],[Producto]],Table1[Nombre de Producto],Table1[ID de Producto])</f>
        <v>27</v>
      </c>
      <c r="B98" s="7" t="s">
        <v>169</v>
      </c>
      <c r="C98" t="str" cm="1">
        <f t="array" aca="1" ref="C98" ca="1">INDEX(Inventario!B:B, RANDBETWEEN(1, COUNTA(Inventario!B:B)))</f>
        <v>Teclado Compacto Keychron K2</v>
      </c>
      <c r="D98" t="str">
        <f t="shared" ca="1" si="2"/>
        <v>Entrada</v>
      </c>
      <c r="E98">
        <f ca="1">IF(Tabla5[[#This Row],[Tipo de Transaccion]]="Ajuste",-RANDBETWEEN(1,30),RANDBETWEEN(1,30))</f>
        <v>2</v>
      </c>
      <c r="F98" s="5">
        <f ca="1">_xlfn.XLOOKUP(Tabla5[[#This Row],[ID del Producto]],Table1[ID de Producto],Table1[Precio Unitario])</f>
        <v>1225</v>
      </c>
      <c r="G98" t="str">
        <f ca="1">IF(Tabla5[[#This Row],[Tipo de Transaccion]]="Entrada","Reabastecimiento",IF(Tabla5[[#This Row],[Tipo de Transaccion]]="Salida","Venta",IF(Tabla5[[#This Row],[Tipo de Transaccion]]="Ajuste","Producto dañado","")))</f>
        <v>Reabastecimiento</v>
      </c>
    </row>
    <row r="99" spans="1:7">
      <c r="A99">
        <f ca="1">_xlfn.XLOOKUP(Tabla5[[#This Row],[Producto]],Table1[Nombre de Producto],Table1[ID de Producto])</f>
        <v>13</v>
      </c>
      <c r="B99" s="7" t="s">
        <v>170</v>
      </c>
      <c r="C99" t="str" cm="1">
        <f t="array" aca="1" ref="C99" ca="1">INDEX(Inventario!B:B, RANDBETWEEN(1, COUNTA(Inventario!B:B)))</f>
        <v>Webcam Razer Kiyo</v>
      </c>
      <c r="D99" t="str">
        <f t="shared" ca="1" si="2"/>
        <v>Salida</v>
      </c>
      <c r="E99">
        <f ca="1">IF(Tabla5[[#This Row],[Tipo de Transaccion]]="Ajuste",-RANDBETWEEN(1,30),RANDBETWEEN(1,30))</f>
        <v>29</v>
      </c>
      <c r="F99" s="5">
        <f ca="1">_xlfn.XLOOKUP(Tabla5[[#This Row],[ID del Producto]],Table1[ID de Producto],Table1[Precio Unitario])</f>
        <v>1750</v>
      </c>
      <c r="G99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  <row r="100" spans="1:7">
      <c r="A100">
        <f ca="1">_xlfn.XLOOKUP(Tabla5[[#This Row],[Producto]],Table1[Nombre de Producto],Table1[ID de Producto])</f>
        <v>35</v>
      </c>
      <c r="B100" s="7" t="s">
        <v>140</v>
      </c>
      <c r="C100" t="str" cm="1">
        <f t="array" aca="1" ref="C100" ca="1">INDEX(Inventario!B:B, RANDBETWEEN(1, COUNTA(Inventario!B:B)))</f>
        <v>Teclado Mecánico Das Keyboard 4</v>
      </c>
      <c r="D100" t="str">
        <f t="shared" ca="1" si="2"/>
        <v>Salida</v>
      </c>
      <c r="E100">
        <f ca="1">IF(Tabla5[[#This Row],[Tipo de Transaccion]]="Ajuste",-RANDBETWEEN(1,30),RANDBETWEEN(1,30))</f>
        <v>30</v>
      </c>
      <c r="F100" s="5">
        <f ca="1">_xlfn.XLOOKUP(Tabla5[[#This Row],[ID del Producto]],Table1[ID de Producto],Table1[Precio Unitario])</f>
        <v>2975</v>
      </c>
      <c r="G100" t="str">
        <f ca="1">IF(Tabla5[[#This Row],[Tipo de Transaccion]]="Entrada","Reabastecimiento",IF(Tabla5[[#This Row],[Tipo de Transaccion]]="Salida","Venta",IF(Tabla5[[#This Row],[Tipo de Transaccion]]="Ajuste","Producto dañado","")))</f>
        <v>Venta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E369-EB87-4151-8CBA-77D4787F25C1}">
  <dimension ref="A1:C23"/>
  <sheetViews>
    <sheetView workbookViewId="0">
      <selection activeCell="C15" sqref="C15"/>
    </sheetView>
  </sheetViews>
  <sheetFormatPr defaultColWidth="11.42578125" defaultRowHeight="14.45"/>
  <cols>
    <col min="1" max="1" width="39.7109375" customWidth="1"/>
    <col min="2" max="2" width="26.28515625" customWidth="1"/>
    <col min="3" max="3" width="37.140625" bestFit="1" customWidth="1"/>
    <col min="4" max="4" width="14.28515625" customWidth="1"/>
  </cols>
  <sheetData>
    <row r="1" spans="1:2">
      <c r="A1" t="s">
        <v>110</v>
      </c>
      <c r="B1" t="s">
        <v>171</v>
      </c>
    </row>
    <row r="2" spans="1:2">
      <c r="A2" t="s">
        <v>101</v>
      </c>
      <c r="B2">
        <v>3</v>
      </c>
    </row>
    <row r="3" spans="1:2">
      <c r="A3" t="s">
        <v>71</v>
      </c>
      <c r="B3">
        <v>3</v>
      </c>
    </row>
    <row r="4" spans="1:2">
      <c r="A4" t="s">
        <v>87</v>
      </c>
      <c r="B4">
        <v>3</v>
      </c>
    </row>
    <row r="5" spans="1:2">
      <c r="A5" t="s">
        <v>39</v>
      </c>
      <c r="B5">
        <v>2</v>
      </c>
    </row>
    <row r="6" spans="1:2">
      <c r="A6" t="s">
        <v>59</v>
      </c>
      <c r="B6">
        <v>2</v>
      </c>
    </row>
    <row r="7" spans="1:2">
      <c r="A7" t="s">
        <v>103</v>
      </c>
      <c r="B7">
        <v>2</v>
      </c>
    </row>
    <row r="8" spans="1:2">
      <c r="A8" t="s">
        <v>35</v>
      </c>
      <c r="B8">
        <v>2</v>
      </c>
    </row>
    <row r="9" spans="1:2">
      <c r="A9" t="s">
        <v>41</v>
      </c>
      <c r="B9">
        <v>2</v>
      </c>
    </row>
    <row r="10" spans="1:2">
      <c r="A10" t="s">
        <v>55</v>
      </c>
      <c r="B10">
        <v>2</v>
      </c>
    </row>
    <row r="11" spans="1:2">
      <c r="A11" t="s">
        <v>17</v>
      </c>
      <c r="B11">
        <v>1</v>
      </c>
    </row>
    <row r="12" spans="1:2">
      <c r="A12" t="s">
        <v>21</v>
      </c>
      <c r="B12">
        <v>1</v>
      </c>
    </row>
    <row r="13" spans="1:2">
      <c r="A13" t="s">
        <v>77</v>
      </c>
      <c r="B13">
        <v>1</v>
      </c>
    </row>
    <row r="14" spans="1:2">
      <c r="A14" t="s">
        <v>85</v>
      </c>
      <c r="B14">
        <v>1</v>
      </c>
    </row>
    <row r="15" spans="1:2">
      <c r="A15" t="s">
        <v>27</v>
      </c>
      <c r="B15">
        <v>1</v>
      </c>
    </row>
    <row r="16" spans="1:2">
      <c r="A16" t="s">
        <v>99</v>
      </c>
      <c r="B16">
        <v>1</v>
      </c>
    </row>
    <row r="17" spans="1:3">
      <c r="A17" t="s">
        <v>51</v>
      </c>
      <c r="B17">
        <v>1</v>
      </c>
      <c r="C17" s="1"/>
    </row>
    <row r="18" spans="1:3">
      <c r="A18" t="s">
        <v>1</v>
      </c>
      <c r="B18">
        <v>1</v>
      </c>
    </row>
    <row r="19" spans="1:3">
      <c r="A19" t="s">
        <v>25</v>
      </c>
      <c r="B19">
        <v>1</v>
      </c>
    </row>
    <row r="20" spans="1:3">
      <c r="A20" t="s">
        <v>83</v>
      </c>
      <c r="B20">
        <v>1</v>
      </c>
    </row>
    <row r="21" spans="1:3">
      <c r="A21" t="s">
        <v>15</v>
      </c>
      <c r="B21">
        <v>1</v>
      </c>
    </row>
    <row r="22" spans="1:3">
      <c r="A22" t="s">
        <v>67</v>
      </c>
      <c r="B22">
        <v>1</v>
      </c>
    </row>
    <row r="23" spans="1:3">
      <c r="A23" t="s">
        <v>63</v>
      </c>
      <c r="B2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A979-CFB4-4049-9E2E-BC0999010A3A}">
  <dimension ref="A1:C75"/>
  <sheetViews>
    <sheetView tabSelected="1" workbookViewId="0">
      <selection sqref="A1:C75"/>
    </sheetView>
  </sheetViews>
  <sheetFormatPr defaultColWidth="11.42578125" defaultRowHeight="14.45"/>
  <cols>
    <col min="1" max="1" width="29.7109375" customWidth="1"/>
    <col min="2" max="2" width="22.85546875" customWidth="1"/>
    <col min="3" max="3" width="37.140625" bestFit="1" customWidth="1"/>
    <col min="4" max="4" width="19.28515625" customWidth="1"/>
    <col min="5" max="5" width="17" customWidth="1"/>
  </cols>
  <sheetData>
    <row r="1" spans="1:3">
      <c r="A1" t="s">
        <v>110</v>
      </c>
      <c r="B1" t="s">
        <v>114</v>
      </c>
      <c r="C1" t="s">
        <v>172</v>
      </c>
    </row>
    <row r="2" spans="1:3">
      <c r="A2" t="s">
        <v>25</v>
      </c>
      <c r="B2" t="s">
        <v>173</v>
      </c>
      <c r="C2">
        <v>4</v>
      </c>
    </row>
    <row r="3" spans="1:3">
      <c r="A3" t="s">
        <v>85</v>
      </c>
      <c r="B3" t="s">
        <v>174</v>
      </c>
      <c r="C3">
        <v>3</v>
      </c>
    </row>
    <row r="4" spans="1:3">
      <c r="A4" t="s">
        <v>53</v>
      </c>
      <c r="B4" t="s">
        <v>174</v>
      </c>
      <c r="C4">
        <v>3</v>
      </c>
    </row>
    <row r="5" spans="1:3">
      <c r="A5" t="s">
        <v>95</v>
      </c>
      <c r="B5" t="s">
        <v>174</v>
      </c>
      <c r="C5">
        <v>3</v>
      </c>
    </row>
    <row r="6" spans="1:3">
      <c r="A6" t="s">
        <v>35</v>
      </c>
      <c r="B6" t="s">
        <v>173</v>
      </c>
      <c r="C6">
        <v>2</v>
      </c>
    </row>
    <row r="7" spans="1:3">
      <c r="A7" t="s">
        <v>45</v>
      </c>
      <c r="B7" t="s">
        <v>173</v>
      </c>
      <c r="C7">
        <v>2</v>
      </c>
    </row>
    <row r="8" spans="1:3">
      <c r="A8" t="s">
        <v>97</v>
      </c>
      <c r="B8" t="s">
        <v>173</v>
      </c>
      <c r="C8">
        <v>2</v>
      </c>
    </row>
    <row r="9" spans="1:3">
      <c r="A9" t="s">
        <v>77</v>
      </c>
      <c r="B9" t="s">
        <v>174</v>
      </c>
      <c r="C9">
        <v>2</v>
      </c>
    </row>
    <row r="10" spans="1:3">
      <c r="A10" t="s">
        <v>89</v>
      </c>
      <c r="B10" t="s">
        <v>174</v>
      </c>
      <c r="C10">
        <v>2</v>
      </c>
    </row>
    <row r="11" spans="1:3">
      <c r="A11" t="s">
        <v>1</v>
      </c>
      <c r="B11" t="s">
        <v>173</v>
      </c>
      <c r="C11">
        <v>2</v>
      </c>
    </row>
    <row r="12" spans="1:3">
      <c r="A12" t="s">
        <v>29</v>
      </c>
      <c r="B12" t="s">
        <v>173</v>
      </c>
      <c r="C12">
        <v>2</v>
      </c>
    </row>
    <row r="13" spans="1:3">
      <c r="A13" t="s">
        <v>101</v>
      </c>
      <c r="B13" t="s">
        <v>174</v>
      </c>
      <c r="C13">
        <v>2</v>
      </c>
    </row>
    <row r="14" spans="1:3">
      <c r="A14" t="s">
        <v>43</v>
      </c>
      <c r="B14" t="s">
        <v>175</v>
      </c>
      <c r="C14">
        <v>2</v>
      </c>
    </row>
    <row r="15" spans="1:3">
      <c r="A15" t="s">
        <v>55</v>
      </c>
      <c r="B15" t="s">
        <v>174</v>
      </c>
      <c r="C15">
        <v>2</v>
      </c>
    </row>
    <row r="16" spans="1:3">
      <c r="A16" t="s">
        <v>99</v>
      </c>
      <c r="B16" t="s">
        <v>174</v>
      </c>
      <c r="C16">
        <v>2</v>
      </c>
    </row>
    <row r="17" spans="1:3">
      <c r="A17" t="s">
        <v>25</v>
      </c>
      <c r="B17" t="s">
        <v>174</v>
      </c>
      <c r="C17">
        <v>2</v>
      </c>
    </row>
    <row r="18" spans="1:3">
      <c r="A18" t="s">
        <v>39</v>
      </c>
      <c r="B18" t="s">
        <v>173</v>
      </c>
      <c r="C18">
        <v>2</v>
      </c>
    </row>
    <row r="19" spans="1:3">
      <c r="A19" t="s">
        <v>43</v>
      </c>
      <c r="B19" t="s">
        <v>173</v>
      </c>
      <c r="C19">
        <v>2</v>
      </c>
    </row>
    <row r="20" spans="1:3">
      <c r="A20" t="s">
        <v>11</v>
      </c>
      <c r="B20" t="s">
        <v>174</v>
      </c>
      <c r="C20">
        <v>2</v>
      </c>
    </row>
    <row r="21" spans="1:3">
      <c r="A21" t="s">
        <v>37</v>
      </c>
      <c r="B21" t="s">
        <v>173</v>
      </c>
      <c r="C21">
        <v>2</v>
      </c>
    </row>
    <row r="22" spans="1:3">
      <c r="A22" t="s">
        <v>91</v>
      </c>
      <c r="B22" t="s">
        <v>175</v>
      </c>
      <c r="C22">
        <v>1</v>
      </c>
    </row>
    <row r="23" spans="1:3">
      <c r="A23" t="s">
        <v>85</v>
      </c>
      <c r="B23" t="s">
        <v>175</v>
      </c>
      <c r="C23">
        <v>1</v>
      </c>
    </row>
    <row r="24" spans="1:3">
      <c r="A24" t="s">
        <v>49</v>
      </c>
      <c r="B24" t="s">
        <v>174</v>
      </c>
      <c r="C24">
        <v>1</v>
      </c>
    </row>
    <row r="25" spans="1:3">
      <c r="A25" t="s">
        <v>75</v>
      </c>
      <c r="B25" t="s">
        <v>173</v>
      </c>
      <c r="C25">
        <v>1</v>
      </c>
    </row>
    <row r="26" spans="1:3">
      <c r="A26" t="s">
        <v>99</v>
      </c>
      <c r="B26" t="s">
        <v>173</v>
      </c>
      <c r="C26">
        <v>1</v>
      </c>
    </row>
    <row r="27" spans="1:3">
      <c r="A27" t="s">
        <v>23</v>
      </c>
      <c r="B27" t="s">
        <v>175</v>
      </c>
      <c r="C27">
        <v>1</v>
      </c>
    </row>
    <row r="28" spans="1:3">
      <c r="A28" t="s">
        <v>75</v>
      </c>
      <c r="B28" t="s">
        <v>174</v>
      </c>
      <c r="C28">
        <v>1</v>
      </c>
    </row>
    <row r="29" spans="1:3">
      <c r="A29" t="s">
        <v>87</v>
      </c>
      <c r="B29" t="s">
        <v>173</v>
      </c>
      <c r="C29">
        <v>1</v>
      </c>
    </row>
    <row r="30" spans="1:3">
      <c r="A30" t="s">
        <v>19</v>
      </c>
      <c r="B30" t="s">
        <v>173</v>
      </c>
      <c r="C30">
        <v>1</v>
      </c>
    </row>
    <row r="31" spans="1:3">
      <c r="A31" t="s">
        <v>101</v>
      </c>
      <c r="B31" t="s">
        <v>173</v>
      </c>
      <c r="C31">
        <v>1</v>
      </c>
    </row>
    <row r="32" spans="1:3">
      <c r="A32" t="s">
        <v>57</v>
      </c>
      <c r="B32" t="s">
        <v>173</v>
      </c>
      <c r="C32">
        <v>1</v>
      </c>
    </row>
    <row r="33" spans="1:3">
      <c r="A33" t="s">
        <v>23</v>
      </c>
      <c r="B33" t="s">
        <v>173</v>
      </c>
      <c r="C33">
        <v>1</v>
      </c>
    </row>
    <row r="34" spans="1:3">
      <c r="A34" t="s">
        <v>61</v>
      </c>
      <c r="B34" t="s">
        <v>173</v>
      </c>
      <c r="C34">
        <v>1</v>
      </c>
    </row>
    <row r="35" spans="1:3">
      <c r="A35" t="s">
        <v>85</v>
      </c>
      <c r="B35" t="s">
        <v>173</v>
      </c>
      <c r="C35">
        <v>1</v>
      </c>
    </row>
    <row r="36" spans="1:3">
      <c r="A36" t="s">
        <v>45</v>
      </c>
      <c r="B36" t="s">
        <v>174</v>
      </c>
      <c r="C36">
        <v>1</v>
      </c>
    </row>
    <row r="37" spans="1:3">
      <c r="A37" t="s">
        <v>29</v>
      </c>
      <c r="B37" t="s">
        <v>174</v>
      </c>
      <c r="C37">
        <v>1</v>
      </c>
    </row>
    <row r="38" spans="1:3">
      <c r="A38" t="s">
        <v>107</v>
      </c>
      <c r="B38" t="s">
        <v>173</v>
      </c>
      <c r="C38">
        <v>1</v>
      </c>
    </row>
    <row r="39" spans="1:3">
      <c r="A39" t="s">
        <v>79</v>
      </c>
      <c r="B39" t="s">
        <v>175</v>
      </c>
      <c r="C39">
        <v>1</v>
      </c>
    </row>
    <row r="40" spans="1:3">
      <c r="A40" t="s">
        <v>43</v>
      </c>
      <c r="B40" t="s">
        <v>174</v>
      </c>
      <c r="C40">
        <v>1</v>
      </c>
    </row>
    <row r="41" spans="1:3">
      <c r="A41" t="s">
        <v>9</v>
      </c>
      <c r="B41" t="s">
        <v>174</v>
      </c>
      <c r="C41">
        <v>1</v>
      </c>
    </row>
    <row r="42" spans="1:3">
      <c r="A42" t="s">
        <v>67</v>
      </c>
      <c r="B42" t="s">
        <v>175</v>
      </c>
      <c r="C42">
        <v>1</v>
      </c>
    </row>
    <row r="43" spans="1:3">
      <c r="A43" t="s">
        <v>59</v>
      </c>
      <c r="B43" t="s">
        <v>174</v>
      </c>
      <c r="C43">
        <v>1</v>
      </c>
    </row>
    <row r="44" spans="1:3">
      <c r="A44" t="s">
        <v>39</v>
      </c>
      <c r="B44" t="s">
        <v>174</v>
      </c>
      <c r="C44">
        <v>1</v>
      </c>
    </row>
    <row r="45" spans="1:3">
      <c r="A45" t="s">
        <v>63</v>
      </c>
      <c r="B45" t="s">
        <v>175</v>
      </c>
      <c r="C45">
        <v>1</v>
      </c>
    </row>
    <row r="46" spans="1:3">
      <c r="A46" t="s">
        <v>73</v>
      </c>
      <c r="B46" t="s">
        <v>173</v>
      </c>
      <c r="C46">
        <v>1</v>
      </c>
    </row>
    <row r="47" spans="1:3">
      <c r="A47" t="s">
        <v>61</v>
      </c>
      <c r="B47" t="s">
        <v>175</v>
      </c>
      <c r="C47">
        <v>1</v>
      </c>
    </row>
    <row r="48" spans="1:3">
      <c r="A48" t="s">
        <v>1</v>
      </c>
      <c r="B48" t="s">
        <v>174</v>
      </c>
      <c r="C48">
        <v>1</v>
      </c>
    </row>
    <row r="49" spans="1:3">
      <c r="A49" t="s">
        <v>53</v>
      </c>
      <c r="B49" t="s">
        <v>173</v>
      </c>
      <c r="C49">
        <v>1</v>
      </c>
    </row>
    <row r="50" spans="1:3">
      <c r="A50" t="s">
        <v>41</v>
      </c>
      <c r="B50" t="s">
        <v>173</v>
      </c>
      <c r="C50">
        <v>1</v>
      </c>
    </row>
    <row r="51" spans="1:3">
      <c r="A51" t="s">
        <v>75</v>
      </c>
      <c r="B51" t="s">
        <v>175</v>
      </c>
      <c r="C51">
        <v>1</v>
      </c>
    </row>
    <row r="52" spans="1:3">
      <c r="A52" t="s">
        <v>91</v>
      </c>
      <c r="B52" t="s">
        <v>174</v>
      </c>
      <c r="C52">
        <v>1</v>
      </c>
    </row>
    <row r="53" spans="1:3">
      <c r="A53" t="s">
        <v>77</v>
      </c>
      <c r="B53" t="s">
        <v>173</v>
      </c>
      <c r="C53">
        <v>1</v>
      </c>
    </row>
    <row r="54" spans="1:3">
      <c r="A54" t="s">
        <v>27</v>
      </c>
      <c r="B54" t="s">
        <v>174</v>
      </c>
      <c r="C54">
        <v>1</v>
      </c>
    </row>
    <row r="55" spans="1:3">
      <c r="A55" t="s">
        <v>99</v>
      </c>
      <c r="B55" t="s">
        <v>175</v>
      </c>
      <c r="C55">
        <v>1</v>
      </c>
    </row>
    <row r="56" spans="1:3">
      <c r="A56" t="s">
        <v>81</v>
      </c>
      <c r="B56" t="s">
        <v>173</v>
      </c>
      <c r="C56">
        <v>1</v>
      </c>
    </row>
    <row r="57" spans="1:3">
      <c r="A57" t="s">
        <v>17</v>
      </c>
      <c r="B57" t="s">
        <v>175</v>
      </c>
      <c r="C57">
        <v>1</v>
      </c>
    </row>
    <row r="58" spans="1:3">
      <c r="A58" t="s">
        <v>29</v>
      </c>
      <c r="B58" t="s">
        <v>175</v>
      </c>
      <c r="C58">
        <v>1</v>
      </c>
    </row>
    <row r="59" spans="1:3">
      <c r="A59" t="s">
        <v>73</v>
      </c>
      <c r="B59" t="s">
        <v>175</v>
      </c>
      <c r="C59">
        <v>1</v>
      </c>
    </row>
    <row r="60" spans="1:3">
      <c r="A60" t="s">
        <v>13</v>
      </c>
      <c r="B60" t="s">
        <v>174</v>
      </c>
      <c r="C60">
        <v>1</v>
      </c>
    </row>
    <row r="61" spans="1:3">
      <c r="A61" t="s">
        <v>61</v>
      </c>
      <c r="B61" t="s">
        <v>174</v>
      </c>
      <c r="C61">
        <v>1</v>
      </c>
    </row>
    <row r="62" spans="1:3">
      <c r="A62" t="s">
        <v>55</v>
      </c>
      <c r="B62" t="s">
        <v>173</v>
      </c>
      <c r="C62">
        <v>1</v>
      </c>
    </row>
    <row r="63" spans="1:3">
      <c r="A63" t="s">
        <v>83</v>
      </c>
      <c r="B63" t="s">
        <v>173</v>
      </c>
      <c r="C63">
        <v>1</v>
      </c>
    </row>
    <row r="64" spans="1:3">
      <c r="A64" t="s">
        <v>47</v>
      </c>
      <c r="B64" t="s">
        <v>173</v>
      </c>
      <c r="C64">
        <v>1</v>
      </c>
    </row>
    <row r="65" spans="1:3">
      <c r="A65" t="s">
        <v>83</v>
      </c>
      <c r="B65" t="s">
        <v>174</v>
      </c>
      <c r="C65">
        <v>1</v>
      </c>
    </row>
    <row r="66" spans="1:3">
      <c r="A66" t="s">
        <v>97</v>
      </c>
      <c r="B66" t="s">
        <v>174</v>
      </c>
      <c r="C66">
        <v>1</v>
      </c>
    </row>
    <row r="67" spans="1:3">
      <c r="A67" t="s">
        <v>91</v>
      </c>
      <c r="B67" t="s">
        <v>173</v>
      </c>
      <c r="C67">
        <v>1</v>
      </c>
    </row>
    <row r="68" spans="1:3">
      <c r="A68" t="s">
        <v>51</v>
      </c>
      <c r="B68" t="s">
        <v>173</v>
      </c>
      <c r="C68">
        <v>1</v>
      </c>
    </row>
    <row r="69" spans="1:3">
      <c r="A69" t="s">
        <v>9</v>
      </c>
      <c r="B69" t="s">
        <v>175</v>
      </c>
      <c r="C69">
        <v>1</v>
      </c>
    </row>
    <row r="70" spans="1:3">
      <c r="A70" t="s">
        <v>69</v>
      </c>
      <c r="B70" t="s">
        <v>174</v>
      </c>
      <c r="C70">
        <v>1</v>
      </c>
    </row>
    <row r="71" spans="1:3">
      <c r="A71" t="s">
        <v>39</v>
      </c>
      <c r="B71" t="s">
        <v>175</v>
      </c>
      <c r="C71">
        <v>1</v>
      </c>
    </row>
    <row r="72" spans="1:3">
      <c r="A72" t="s">
        <v>55</v>
      </c>
      <c r="B72" t="s">
        <v>175</v>
      </c>
      <c r="C72">
        <v>1</v>
      </c>
    </row>
    <row r="73" spans="1:3">
      <c r="A73" t="s">
        <v>23</v>
      </c>
      <c r="B73" t="s">
        <v>174</v>
      </c>
      <c r="C73">
        <v>1</v>
      </c>
    </row>
    <row r="74" spans="1:3">
      <c r="A74" t="s">
        <v>71</v>
      </c>
      <c r="B74" t="s">
        <v>173</v>
      </c>
      <c r="C74">
        <v>1</v>
      </c>
    </row>
    <row r="75" spans="1:3">
      <c r="A75" t="s">
        <v>33</v>
      </c>
      <c r="B75" t="s">
        <v>175</v>
      </c>
      <c r="C7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Prado</dc:creator>
  <cp:keywords/>
  <dc:description/>
  <cp:lastModifiedBy>Guest User</cp:lastModifiedBy>
  <cp:revision/>
  <dcterms:created xsi:type="dcterms:W3CDTF">2024-06-21T00:40:23Z</dcterms:created>
  <dcterms:modified xsi:type="dcterms:W3CDTF">2024-08-14T03:57:09Z</dcterms:modified>
  <cp:category/>
  <cp:contentStatus/>
</cp:coreProperties>
</file>