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RONALDO\"/>
    </mc:Choice>
  </mc:AlternateContent>
  <xr:revisionPtr revIDLastSave="0" documentId="13_ncr:1_{EF1B36D7-3FAA-43B5-B578-913C73139C13}" xr6:coauthVersionLast="47" xr6:coauthVersionMax="47" xr10:uidLastSave="{00000000-0000-0000-0000-000000000000}"/>
  <bookViews>
    <workbookView xWindow="-108" yWindow="-108" windowWidth="23256" windowHeight="12456" activeTab="2" xr2:uid="{7E59BDEF-09AC-4CD0-8DD2-93B789405E66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8" i="4" l="1"/>
  <c r="P119" i="4"/>
  <c r="P120" i="4"/>
  <c r="P121" i="4"/>
  <c r="P117" i="4"/>
  <c r="P122" i="4" s="1"/>
  <c r="O118" i="4"/>
  <c r="O119" i="4"/>
  <c r="O120" i="4"/>
  <c r="O121" i="4"/>
  <c r="O117" i="4"/>
  <c r="N118" i="4"/>
  <c r="N122" i="4" s="1"/>
  <c r="N119" i="4"/>
  <c r="N120" i="4"/>
  <c r="N121" i="4"/>
  <c r="N117" i="4"/>
  <c r="K120" i="3"/>
  <c r="K116" i="3"/>
  <c r="J120" i="3"/>
  <c r="J116" i="3"/>
  <c r="I117" i="3"/>
  <c r="K117" i="3" s="1"/>
  <c r="I118" i="3"/>
  <c r="K118" i="3" s="1"/>
  <c r="I119" i="3"/>
  <c r="K119" i="3" s="1"/>
  <c r="I120" i="3"/>
  <c r="I116" i="3"/>
  <c r="I93" i="3"/>
  <c r="N53" i="4"/>
  <c r="M53" i="4"/>
  <c r="L53" i="4"/>
  <c r="N12" i="4"/>
  <c r="M12" i="4"/>
  <c r="L12" i="4"/>
  <c r="N32" i="4"/>
  <c r="M32" i="4"/>
  <c r="L32" i="4"/>
  <c r="N73" i="4"/>
  <c r="M73" i="4"/>
  <c r="L73" i="4"/>
  <c r="O101" i="4"/>
  <c r="M101" i="4"/>
  <c r="N101" i="4"/>
  <c r="O97" i="4"/>
  <c r="O98" i="4"/>
  <c r="O99" i="4"/>
  <c r="O100" i="4"/>
  <c r="O96" i="4"/>
  <c r="J88" i="3"/>
  <c r="J89" i="3"/>
  <c r="J90" i="3"/>
  <c r="K90" i="3"/>
  <c r="J91" i="3"/>
  <c r="J92" i="3"/>
  <c r="M100" i="4"/>
  <c r="M99" i="4"/>
  <c r="M98" i="4"/>
  <c r="M97" i="4"/>
  <c r="M96" i="4"/>
  <c r="N69" i="4"/>
  <c r="N70" i="4"/>
  <c r="N71" i="4"/>
  <c r="N72" i="4"/>
  <c r="N68" i="4"/>
  <c r="M69" i="4"/>
  <c r="M70" i="4"/>
  <c r="M71" i="4"/>
  <c r="M72" i="4"/>
  <c r="M68" i="4"/>
  <c r="L69" i="4"/>
  <c r="L70" i="4"/>
  <c r="L71" i="4"/>
  <c r="L72" i="4"/>
  <c r="L68" i="4"/>
  <c r="I62" i="3"/>
  <c r="J62" i="3" s="1"/>
  <c r="I63" i="3"/>
  <c r="J63" i="3" s="1"/>
  <c r="I64" i="3"/>
  <c r="J64" i="3" s="1"/>
  <c r="I65" i="3"/>
  <c r="J65" i="3" s="1"/>
  <c r="I61" i="3"/>
  <c r="J61" i="3" s="1"/>
  <c r="N49" i="4"/>
  <c r="N50" i="4"/>
  <c r="N51" i="4"/>
  <c r="N52" i="4"/>
  <c r="N48" i="4"/>
  <c r="M49" i="4"/>
  <c r="M50" i="4"/>
  <c r="M51" i="4"/>
  <c r="M52" i="4"/>
  <c r="M48" i="4"/>
  <c r="L49" i="4"/>
  <c r="L50" i="4"/>
  <c r="L51" i="4"/>
  <c r="L52" i="4"/>
  <c r="L48" i="4"/>
  <c r="N28" i="4"/>
  <c r="N29" i="4"/>
  <c r="N30" i="4"/>
  <c r="N31" i="4"/>
  <c r="N27" i="4"/>
  <c r="M28" i="4"/>
  <c r="M29" i="4"/>
  <c r="M30" i="4"/>
  <c r="M31" i="4"/>
  <c r="M27" i="4"/>
  <c r="L28" i="4"/>
  <c r="L29" i="4"/>
  <c r="L30" i="4"/>
  <c r="L31" i="4"/>
  <c r="L27" i="4"/>
  <c r="N8" i="4"/>
  <c r="N9" i="4"/>
  <c r="N10" i="4"/>
  <c r="N11" i="4"/>
  <c r="N7" i="4"/>
  <c r="M8" i="4"/>
  <c r="M9" i="4"/>
  <c r="M10" i="4"/>
  <c r="M11" i="4"/>
  <c r="M7" i="4"/>
  <c r="L8" i="4"/>
  <c r="L9" i="4"/>
  <c r="L10" i="4"/>
  <c r="L11" i="4"/>
  <c r="L7" i="4"/>
  <c r="K42" i="3"/>
  <c r="K43" i="3"/>
  <c r="K44" i="3"/>
  <c r="I42" i="3"/>
  <c r="J42" i="3" s="1"/>
  <c r="I43" i="3"/>
  <c r="J43" i="3" s="1"/>
  <c r="I44" i="3"/>
  <c r="J44" i="3" s="1"/>
  <c r="I45" i="3"/>
  <c r="J45" i="3" s="1"/>
  <c r="I41" i="3"/>
  <c r="J41" i="3" s="1"/>
  <c r="K25" i="3"/>
  <c r="K26" i="3"/>
  <c r="K27" i="3"/>
  <c r="I24" i="3"/>
  <c r="J24" i="3" s="1"/>
  <c r="I25" i="3"/>
  <c r="J25" i="3" s="1"/>
  <c r="I26" i="3"/>
  <c r="J26" i="3" s="1"/>
  <c r="I27" i="3"/>
  <c r="J27" i="3" s="1"/>
  <c r="I23" i="3"/>
  <c r="K23" i="3" s="1"/>
  <c r="I5" i="3"/>
  <c r="K5" i="3" s="1"/>
  <c r="I6" i="3"/>
  <c r="K6" i="3" s="1"/>
  <c r="I7" i="3"/>
  <c r="I8" i="3"/>
  <c r="K8" i="3" s="1"/>
  <c r="I4" i="3"/>
  <c r="K4" i="3" s="1"/>
  <c r="I226" i="2"/>
  <c r="H226" i="2"/>
  <c r="G226" i="2"/>
  <c r="F226" i="2"/>
  <c r="E226" i="2"/>
  <c r="J225" i="2"/>
  <c r="I225" i="2"/>
  <c r="H225" i="2"/>
  <c r="G225" i="2"/>
  <c r="F225" i="2"/>
  <c r="E225" i="2"/>
  <c r="J224" i="2"/>
  <c r="I224" i="2"/>
  <c r="H224" i="2"/>
  <c r="G224" i="2"/>
  <c r="F224" i="2"/>
  <c r="E224" i="2"/>
  <c r="J223" i="2"/>
  <c r="I223" i="2"/>
  <c r="H223" i="2"/>
  <c r="G223" i="2"/>
  <c r="F223" i="2"/>
  <c r="E223" i="2"/>
  <c r="J222" i="2"/>
  <c r="I222" i="2"/>
  <c r="H222" i="2"/>
  <c r="G222" i="2"/>
  <c r="F222" i="2"/>
  <c r="E222" i="2"/>
  <c r="J221" i="2"/>
  <c r="I221" i="2"/>
  <c r="H221" i="2"/>
  <c r="G221" i="2"/>
  <c r="F221" i="2"/>
  <c r="E221" i="2"/>
  <c r="J217" i="2"/>
  <c r="J242" i="2" s="1"/>
  <c r="J267" i="2" s="1"/>
  <c r="J292" i="2" s="1"/>
  <c r="I217" i="2"/>
  <c r="I242" i="2" s="1"/>
  <c r="I267" i="2" s="1"/>
  <c r="I292" i="2" s="1"/>
  <c r="H217" i="2"/>
  <c r="H242" i="2" s="1"/>
  <c r="H267" i="2" s="1"/>
  <c r="G217" i="2"/>
  <c r="G242" i="2" s="1"/>
  <c r="G267" i="2" s="1"/>
  <c r="F217" i="2"/>
  <c r="F242" i="2" s="1"/>
  <c r="F267" i="2" s="1"/>
  <c r="E217" i="2"/>
  <c r="E242" i="2" s="1"/>
  <c r="E267" i="2" s="1"/>
  <c r="H203" i="2"/>
  <c r="I200" i="2"/>
  <c r="H200" i="2"/>
  <c r="F200" i="2"/>
  <c r="E200" i="2"/>
  <c r="J199" i="2"/>
  <c r="I199" i="2"/>
  <c r="H199" i="2"/>
  <c r="G199" i="2"/>
  <c r="F199" i="2"/>
  <c r="E199" i="2"/>
  <c r="J198" i="2"/>
  <c r="I198" i="2"/>
  <c r="H198" i="2"/>
  <c r="G198" i="2"/>
  <c r="F198" i="2"/>
  <c r="E198" i="2"/>
  <c r="J197" i="2"/>
  <c r="I197" i="2"/>
  <c r="H197" i="2"/>
  <c r="G197" i="2"/>
  <c r="F197" i="2"/>
  <c r="E197" i="2"/>
  <c r="J196" i="2"/>
  <c r="I196" i="2"/>
  <c r="H196" i="2"/>
  <c r="G196" i="2"/>
  <c r="F196" i="2"/>
  <c r="E196" i="2"/>
  <c r="J195" i="2"/>
  <c r="I195" i="2"/>
  <c r="H195" i="2"/>
  <c r="G195" i="2"/>
  <c r="F195" i="2"/>
  <c r="E195" i="2"/>
  <c r="J39" i="2"/>
  <c r="J64" i="2" s="1"/>
  <c r="J89" i="2" s="1"/>
  <c r="J114" i="2" s="1"/>
  <c r="J139" i="2" s="1"/>
  <c r="J164" i="2" s="1"/>
  <c r="E44" i="2"/>
  <c r="F44" i="2"/>
  <c r="G44" i="2"/>
  <c r="H44" i="2"/>
  <c r="I44" i="2"/>
  <c r="J44" i="2"/>
  <c r="E45" i="2"/>
  <c r="F45" i="2"/>
  <c r="G45" i="2"/>
  <c r="H45" i="2"/>
  <c r="I45" i="2"/>
  <c r="J45" i="2"/>
  <c r="E46" i="2"/>
  <c r="F46" i="2"/>
  <c r="G46" i="2"/>
  <c r="H46" i="2"/>
  <c r="I46" i="2"/>
  <c r="J46" i="2"/>
  <c r="E47" i="2"/>
  <c r="F47" i="2"/>
  <c r="G47" i="2"/>
  <c r="H47" i="2"/>
  <c r="I47" i="2"/>
  <c r="J47" i="2"/>
  <c r="E48" i="2"/>
  <c r="F48" i="2"/>
  <c r="G48" i="2"/>
  <c r="H48" i="2"/>
  <c r="I48" i="2"/>
  <c r="J48" i="2"/>
  <c r="F43" i="2"/>
  <c r="G43" i="2"/>
  <c r="H43" i="2"/>
  <c r="I43" i="2"/>
  <c r="J43" i="2"/>
  <c r="E43" i="2"/>
  <c r="F39" i="2"/>
  <c r="F64" i="2" s="1"/>
  <c r="F89" i="2" s="1"/>
  <c r="F114" i="2" s="1"/>
  <c r="F139" i="2" s="1"/>
  <c r="F164" i="2" s="1"/>
  <c r="G39" i="2"/>
  <c r="G64" i="2" s="1"/>
  <c r="G89" i="2" s="1"/>
  <c r="G114" i="2" s="1"/>
  <c r="G139" i="2" s="1"/>
  <c r="G164" i="2" s="1"/>
  <c r="H39" i="2"/>
  <c r="H64" i="2" s="1"/>
  <c r="H89" i="2" s="1"/>
  <c r="H114" i="2" s="1"/>
  <c r="H139" i="2" s="1"/>
  <c r="H164" i="2" s="1"/>
  <c r="I39" i="2"/>
  <c r="I64" i="2" s="1"/>
  <c r="I89" i="2" s="1"/>
  <c r="I114" i="2" s="1"/>
  <c r="I139" i="2" s="1"/>
  <c r="I164" i="2" s="1"/>
  <c r="E39" i="2"/>
  <c r="E64" i="2" s="1"/>
  <c r="E89" i="2" s="1"/>
  <c r="E114" i="2" s="1"/>
  <c r="E139" i="2" s="1"/>
  <c r="E164" i="2" s="1"/>
  <c r="E18" i="2"/>
  <c r="F18" i="2"/>
  <c r="G18" i="2"/>
  <c r="H18" i="2"/>
  <c r="I18" i="2"/>
  <c r="J18" i="2"/>
  <c r="E19" i="2"/>
  <c r="F19" i="2"/>
  <c r="G19" i="2"/>
  <c r="H19" i="2"/>
  <c r="I19" i="2"/>
  <c r="J19" i="2"/>
  <c r="E20" i="2"/>
  <c r="F20" i="2"/>
  <c r="G20" i="2"/>
  <c r="H20" i="2"/>
  <c r="I20" i="2"/>
  <c r="J20" i="2"/>
  <c r="E21" i="2"/>
  <c r="F21" i="2"/>
  <c r="G21" i="2"/>
  <c r="H21" i="2"/>
  <c r="I21" i="2"/>
  <c r="J21" i="2"/>
  <c r="E22" i="2"/>
  <c r="F22" i="2"/>
  <c r="G22" i="2"/>
  <c r="H22" i="2"/>
  <c r="I22" i="2"/>
  <c r="J22" i="2"/>
  <c r="F17" i="2"/>
  <c r="G17" i="2"/>
  <c r="H17" i="2"/>
  <c r="I17" i="2"/>
  <c r="J17" i="2"/>
  <c r="E17" i="2"/>
  <c r="H25" i="2"/>
  <c r="F316" i="1"/>
  <c r="G316" i="1"/>
  <c r="H316" i="1"/>
  <c r="E316" i="1"/>
  <c r="F292" i="1"/>
  <c r="G292" i="1"/>
  <c r="H292" i="1"/>
  <c r="E292" i="1"/>
  <c r="F268" i="1"/>
  <c r="G268" i="1"/>
  <c r="H268" i="1"/>
  <c r="E268" i="1"/>
  <c r="H215" i="1"/>
  <c r="G215" i="1"/>
  <c r="F215" i="1"/>
  <c r="E215" i="1"/>
  <c r="F222" i="1"/>
  <c r="G222" i="1"/>
  <c r="H222" i="1"/>
  <c r="H244" i="1" s="1"/>
  <c r="E222" i="1"/>
  <c r="F196" i="1"/>
  <c r="G196" i="1"/>
  <c r="H196" i="1"/>
  <c r="E196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F186" i="1"/>
  <c r="G186" i="1"/>
  <c r="H186" i="1"/>
  <c r="E186" i="1"/>
  <c r="H312" i="1"/>
  <c r="H311" i="1"/>
  <c r="G311" i="1"/>
  <c r="F311" i="1"/>
  <c r="E311" i="1"/>
  <c r="H310" i="1"/>
  <c r="G310" i="1"/>
  <c r="F310" i="1"/>
  <c r="E310" i="1"/>
  <c r="H309" i="1"/>
  <c r="G309" i="1"/>
  <c r="F309" i="1"/>
  <c r="E309" i="1"/>
  <c r="H308" i="1"/>
  <c r="G308" i="1"/>
  <c r="F308" i="1"/>
  <c r="E308" i="1"/>
  <c r="H288" i="1"/>
  <c r="G288" i="1"/>
  <c r="F288" i="1"/>
  <c r="E288" i="1"/>
  <c r="H287" i="1"/>
  <c r="G287" i="1"/>
  <c r="F287" i="1"/>
  <c r="E287" i="1"/>
  <c r="H286" i="1"/>
  <c r="G286" i="1"/>
  <c r="F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64" i="1"/>
  <c r="G264" i="1"/>
  <c r="F264" i="1"/>
  <c r="E264" i="1"/>
  <c r="H263" i="1"/>
  <c r="G263" i="1"/>
  <c r="F263" i="1"/>
  <c r="E263" i="1"/>
  <c r="H262" i="1"/>
  <c r="G262" i="1"/>
  <c r="F262" i="1"/>
  <c r="E262" i="1"/>
  <c r="H261" i="1"/>
  <c r="G261" i="1"/>
  <c r="F261" i="1"/>
  <c r="E261" i="1"/>
  <c r="H260" i="1"/>
  <c r="G260" i="1"/>
  <c r="F260" i="1"/>
  <c r="E260" i="1"/>
  <c r="H259" i="1"/>
  <c r="G259" i="1"/>
  <c r="F259" i="1"/>
  <c r="E259" i="1"/>
  <c r="H241" i="1"/>
  <c r="G241" i="1"/>
  <c r="F241" i="1"/>
  <c r="E241" i="1"/>
  <c r="H240" i="1"/>
  <c r="G240" i="1"/>
  <c r="F240" i="1"/>
  <c r="E240" i="1"/>
  <c r="H239" i="1"/>
  <c r="G239" i="1"/>
  <c r="F239" i="1"/>
  <c r="E239" i="1"/>
  <c r="H238" i="1"/>
  <c r="G238" i="1"/>
  <c r="F238" i="1"/>
  <c r="E238" i="1"/>
  <c r="H237" i="1"/>
  <c r="G237" i="1"/>
  <c r="F237" i="1"/>
  <c r="E237" i="1"/>
  <c r="H236" i="1"/>
  <c r="G236" i="1"/>
  <c r="F236" i="1"/>
  <c r="E236" i="1"/>
  <c r="G244" i="1"/>
  <c r="F244" i="1"/>
  <c r="H219" i="1"/>
  <c r="G219" i="1"/>
  <c r="F219" i="1"/>
  <c r="E219" i="1"/>
  <c r="H218" i="1"/>
  <c r="G218" i="1"/>
  <c r="F218" i="1"/>
  <c r="E218" i="1"/>
  <c r="H217" i="1"/>
  <c r="G217" i="1"/>
  <c r="F217" i="1"/>
  <c r="E217" i="1"/>
  <c r="H216" i="1"/>
  <c r="G216" i="1"/>
  <c r="F216" i="1"/>
  <c r="E216" i="1"/>
  <c r="E244" i="1" s="1"/>
  <c r="H214" i="1"/>
  <c r="G214" i="1"/>
  <c r="F214" i="1"/>
  <c r="E214" i="1"/>
  <c r="H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F93" i="1"/>
  <c r="G93" i="1"/>
  <c r="H93" i="1"/>
  <c r="E93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F70" i="1"/>
  <c r="G70" i="1"/>
  <c r="H70" i="1"/>
  <c r="E70" i="1"/>
  <c r="E49" i="1"/>
  <c r="F49" i="1"/>
  <c r="G49" i="1"/>
  <c r="H49" i="1"/>
  <c r="E50" i="1"/>
  <c r="F50" i="1"/>
  <c r="G50" i="1"/>
  <c r="G56" i="1" s="1"/>
  <c r="H50" i="1"/>
  <c r="H56" i="1" s="1"/>
  <c r="E51" i="1"/>
  <c r="F51" i="1"/>
  <c r="G51" i="1"/>
  <c r="H51" i="1"/>
  <c r="E52" i="1"/>
  <c r="F52" i="1"/>
  <c r="G52" i="1"/>
  <c r="H52" i="1"/>
  <c r="E53" i="1"/>
  <c r="F53" i="1"/>
  <c r="G53" i="1"/>
  <c r="H53" i="1"/>
  <c r="F48" i="1"/>
  <c r="G48" i="1"/>
  <c r="H48" i="1"/>
  <c r="E48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F20" i="1"/>
  <c r="G20" i="1"/>
  <c r="H20" i="1"/>
  <c r="E20" i="1"/>
  <c r="AT33" i="1"/>
  <c r="F30" i="1" s="1"/>
  <c r="AU33" i="1"/>
  <c r="G30" i="1" s="1"/>
  <c r="AV33" i="1"/>
  <c r="H30" i="1" s="1"/>
  <c r="AT34" i="1"/>
  <c r="AU34" i="1"/>
  <c r="AV34" i="1"/>
  <c r="AT35" i="1"/>
  <c r="AU35" i="1"/>
  <c r="AV35" i="1"/>
  <c r="AT36" i="1"/>
  <c r="AU36" i="1"/>
  <c r="AV36" i="1"/>
  <c r="AT37" i="1"/>
  <c r="AU37" i="1"/>
  <c r="AV37" i="1"/>
  <c r="AT38" i="1"/>
  <c r="AU38" i="1"/>
  <c r="AV38" i="1"/>
  <c r="AS34" i="1"/>
  <c r="AS35" i="1"/>
  <c r="AS36" i="1"/>
  <c r="AS37" i="1"/>
  <c r="AS38" i="1"/>
  <c r="AS33" i="1"/>
  <c r="E30" i="1" s="1"/>
  <c r="K61" i="3" l="1"/>
  <c r="K65" i="3"/>
  <c r="I46" i="3"/>
  <c r="K62" i="3"/>
  <c r="J119" i="3"/>
  <c r="K64" i="3"/>
  <c r="K63" i="3"/>
  <c r="K41" i="3"/>
  <c r="K45" i="3"/>
  <c r="J66" i="3"/>
  <c r="J118" i="3"/>
  <c r="J93" i="3"/>
  <c r="K24" i="3"/>
  <c r="K28" i="3" s="1"/>
  <c r="I66" i="3"/>
  <c r="J46" i="3"/>
  <c r="J117" i="3"/>
  <c r="K121" i="3"/>
  <c r="I28" i="3"/>
  <c r="I121" i="3"/>
  <c r="O122" i="4"/>
  <c r="I9" i="3"/>
  <c r="J23" i="3"/>
  <c r="J28" i="3" s="1"/>
  <c r="K91" i="3"/>
  <c r="K89" i="3"/>
  <c r="K92" i="3"/>
  <c r="K88" i="3"/>
  <c r="N98" i="4"/>
  <c r="N100" i="4"/>
  <c r="N97" i="4"/>
  <c r="N99" i="4"/>
  <c r="N96" i="4"/>
  <c r="J8" i="3"/>
  <c r="J7" i="3"/>
  <c r="J6" i="3"/>
  <c r="J5" i="3"/>
  <c r="K7" i="3"/>
  <c r="K9" i="3" s="1"/>
  <c r="J4" i="3"/>
  <c r="H292" i="2"/>
  <c r="H317" i="2" s="1"/>
  <c r="H342" i="2" s="1"/>
  <c r="G292" i="2"/>
  <c r="G317" i="2" s="1"/>
  <c r="G342" i="2" s="1"/>
  <c r="I317" i="2"/>
  <c r="I342" i="2" s="1"/>
  <c r="J317" i="2"/>
  <c r="J342" i="2" s="1"/>
  <c r="E292" i="2"/>
  <c r="E317" i="2" s="1"/>
  <c r="E342" i="2" s="1"/>
  <c r="F292" i="2"/>
  <c r="F317" i="2" s="1"/>
  <c r="F342" i="2" s="1"/>
  <c r="H78" i="1"/>
  <c r="H102" i="1" s="1"/>
  <c r="H126" i="1" s="1"/>
  <c r="H150" i="1" s="1"/>
  <c r="G78" i="1"/>
  <c r="G102" i="1" s="1"/>
  <c r="G126" i="1" s="1"/>
  <c r="G150" i="1" s="1"/>
  <c r="F56" i="1"/>
  <c r="F78" i="1" s="1"/>
  <c r="F102" i="1" s="1"/>
  <c r="F126" i="1" s="1"/>
  <c r="F150" i="1" s="1"/>
  <c r="E56" i="1"/>
  <c r="E78" i="1" s="1"/>
  <c r="E102" i="1" s="1"/>
  <c r="E126" i="1" s="1"/>
  <c r="E150" i="1" s="1"/>
  <c r="K46" i="3" l="1"/>
  <c r="J121" i="3"/>
  <c r="K93" i="3"/>
  <c r="J9" i="3"/>
  <c r="K66" i="3"/>
  <c r="C18" i="3"/>
</calcChain>
</file>

<file path=xl/sharedStrings.xml><?xml version="1.0" encoding="utf-8"?>
<sst xmlns="http://schemas.openxmlformats.org/spreadsheetml/2006/main" count="4079" uniqueCount="100">
  <si>
    <t>R1</t>
  </si>
  <si>
    <t>R2</t>
  </si>
  <si>
    <t>R3</t>
  </si>
  <si>
    <t>R4</t>
  </si>
  <si>
    <t>P1</t>
  </si>
  <si>
    <t>P2</t>
  </si>
  <si>
    <t>P3</t>
  </si>
  <si>
    <t>P4</t>
  </si>
  <si>
    <t>P5</t>
  </si>
  <si>
    <t>P6</t>
  </si>
  <si>
    <t>A</t>
  </si>
  <si>
    <t>R</t>
  </si>
  <si>
    <t>D</t>
  </si>
  <si>
    <t>a. Determinar en qué estado se encuentra el sistema con el algoritmo del banquero b. Si el proceso P2 ahora quiere más recursos (0,4,2,0) vuelva a calcular el estado del sistema.</t>
  </si>
  <si>
    <t>1.PASO</t>
  </si>
  <si>
    <t>2.PASO</t>
  </si>
  <si>
    <t>VRD</t>
  </si>
  <si>
    <t>D-A</t>
  </si>
  <si>
    <t>SETEADO</t>
  </si>
  <si>
    <t>3.PASO</t>
  </si>
  <si>
    <t>ACTUALIZAS VRD</t>
  </si>
  <si>
    <t>4.PASO</t>
  </si>
  <si>
    <t>SETEAMOS</t>
  </si>
  <si>
    <t>PRIMERA  ITERACION</t>
  </si>
  <si>
    <t>2.ITERACION</t>
  </si>
  <si>
    <t>3.ITERACION</t>
  </si>
  <si>
    <t>SET.  A</t>
  </si>
  <si>
    <t xml:space="preserve">2.PASO </t>
  </si>
  <si>
    <t>4.ITERACION</t>
  </si>
  <si>
    <t>A=A+(D-A)</t>
  </si>
  <si>
    <t>VRD=VRD-(D-A)+A</t>
  </si>
  <si>
    <t>5.ITERACION</t>
  </si>
  <si>
    <t>6.ITERACION</t>
  </si>
  <si>
    <t>RESPUESTA    : SI ESTA EN UN ESTADO SEGURO PARA EL INISIO A)</t>
  </si>
  <si>
    <t xml:space="preserve"> b. Si el proceso P2 ahora quiere más recursos (0,4,2,0) vuelva a calcular el estado del sistema.</t>
  </si>
  <si>
    <t>1.ITERACION</t>
  </si>
  <si>
    <t>RESPUESTA    : SI ESTA EN UN ESTADO SEGURO PARA EL INISIO B) ES SEGURO</t>
  </si>
  <si>
    <t>R5</t>
  </si>
  <si>
    <t>R6</t>
  </si>
  <si>
    <t>2. ITERACION</t>
  </si>
  <si>
    <t>P4+F87</t>
  </si>
  <si>
    <t>RESPUESTA : SI ESTA EN UN ESTADO SEGURO</t>
  </si>
  <si>
    <t>b. SielprocesoP6ahorarequieremásrecursos(0,0,1,0,0,1)vuelvaacalculael estadodelsistema</t>
  </si>
  <si>
    <t>RESPUESTA : SI ESTA EN UN ESTADO SEGURO EL INCISO B)</t>
  </si>
  <si>
    <t>P</t>
  </si>
  <si>
    <t>PR</t>
  </si>
  <si>
    <t>T</t>
  </si>
  <si>
    <t>E</t>
  </si>
  <si>
    <t>T_ini</t>
  </si>
  <si>
    <t>T_fin</t>
  </si>
  <si>
    <t>T_cpu</t>
  </si>
  <si>
    <t>T_llega</t>
  </si>
  <si>
    <t>B</t>
  </si>
  <si>
    <t>C</t>
  </si>
  <si>
    <t>PROMEDIO</t>
  </si>
  <si>
    <t>I</t>
  </si>
  <si>
    <t>A)FIFO</t>
  </si>
  <si>
    <t>C)SJN</t>
  </si>
  <si>
    <t>B)PR</t>
  </si>
  <si>
    <t>X</t>
  </si>
  <si>
    <t>-</t>
  </si>
  <si>
    <t>10'</t>
  </si>
  <si>
    <t>D)RR Q=1</t>
  </si>
  <si>
    <t>Q=1</t>
  </si>
  <si>
    <t>Q=4</t>
  </si>
  <si>
    <t>E)STR</t>
  </si>
  <si>
    <t>E)STR Q=1</t>
  </si>
  <si>
    <t>x</t>
  </si>
  <si>
    <t>PR1</t>
  </si>
  <si>
    <t>(0-0+15)/15=</t>
  </si>
  <si>
    <t>(0-0)+10)/10=</t>
  </si>
  <si>
    <t>(0-0)+12/12</t>
  </si>
  <si>
    <t>(0-0)+10/10</t>
  </si>
  <si>
    <t>(0-0)+20/20</t>
  </si>
  <si>
    <t>PR2</t>
  </si>
  <si>
    <t xml:space="preserve">                (15-0)+10/10</t>
  </si>
  <si>
    <t xml:space="preserve">             (15-0)+12/12</t>
  </si>
  <si>
    <t xml:space="preserve">                 (15-0)+10/10</t>
  </si>
  <si>
    <t xml:space="preserve">        (15-0)+20/20</t>
  </si>
  <si>
    <t>=</t>
  </si>
  <si>
    <t>PR3</t>
  </si>
  <si>
    <t xml:space="preserve">                  (25-0)+12/12</t>
  </si>
  <si>
    <t xml:space="preserve">                (25-0)+10/10</t>
  </si>
  <si>
    <t xml:space="preserve">                  (25-0)+20/20</t>
  </si>
  <si>
    <t>PR4</t>
  </si>
  <si>
    <t xml:space="preserve">        (35-0)+12/12</t>
  </si>
  <si>
    <t xml:space="preserve">                     (35-0)+20/20</t>
  </si>
  <si>
    <t xml:space="preserve">D) HRN </t>
  </si>
  <si>
    <t xml:space="preserve">             (0-0)+15/15</t>
  </si>
  <si>
    <t xml:space="preserve">            (0-0)+12/12</t>
  </si>
  <si>
    <t xml:space="preserve">       (15-5)+10/10</t>
  </si>
  <si>
    <t>(15-0)+12/12</t>
  </si>
  <si>
    <t xml:space="preserve">         (15-10)+10/10</t>
  </si>
  <si>
    <t>(15-1)+20/20</t>
  </si>
  <si>
    <t>(27-5)+10/10</t>
  </si>
  <si>
    <t>(27-10)+10/10</t>
  </si>
  <si>
    <t>(27-1)+20/20</t>
  </si>
  <si>
    <t>(37-10)+10/10</t>
  </si>
  <si>
    <t>(37-1)+20/20</t>
  </si>
  <si>
    <t>f)HRN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</si>
</sst>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2" borderId="0" xfId="0" applyFill="1"/>
    <xf numFmtId="0" fontId="0" fillId="8" borderId="1" xfId="0" applyFill="1" applyBorder="1"/>
    <xf numFmtId="0" fontId="0" fillId="4" borderId="0" xfId="0" applyFill="1"/>
    <xf numFmtId="0" fontId="0" fillId="0" borderId="1" xfId="0" applyFill="1" applyBorder="1"/>
    <xf numFmtId="0" fontId="0" fillId="0" borderId="2" xfId="0" applyFill="1" applyBorder="1"/>
    <xf numFmtId="0" fontId="0" fillId="9" borderId="1" xfId="0" applyFill="1" applyBorder="1"/>
    <xf numFmtId="0" fontId="0" fillId="9" borderId="0" xfId="0" applyFill="1"/>
    <xf numFmtId="0" fontId="0" fillId="8" borderId="3" xfId="0" applyFill="1" applyBorder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/>
    <xf numFmtId="0" fontId="0" fillId="8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5" borderId="1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C90F-1C7C-4F3E-A7A8-54012F902AAF}">
  <dimension ref="C2:AV327"/>
  <sheetViews>
    <sheetView topLeftCell="A169" zoomScale="55" zoomScaleNormal="55" workbookViewId="0">
      <selection activeCell="Y238" sqref="Y238"/>
    </sheetView>
  </sheetViews>
  <sheetFormatPr baseColWidth="10" defaultRowHeight="14.4" x14ac:dyDescent="0.3"/>
  <sheetData>
    <row r="2" spans="4:14" x14ac:dyDescent="0.3">
      <c r="D2" s="3"/>
      <c r="E2" s="3" t="s">
        <v>12</v>
      </c>
      <c r="F2" s="3"/>
      <c r="G2" s="3"/>
      <c r="H2" s="3"/>
      <c r="J2" s="4"/>
      <c r="K2" s="4"/>
      <c r="L2" s="4" t="s">
        <v>10</v>
      </c>
      <c r="M2" s="4"/>
      <c r="N2" s="4"/>
    </row>
    <row r="3" spans="4:14" x14ac:dyDescent="0.3">
      <c r="D3" s="1"/>
      <c r="E3" s="1" t="s">
        <v>0</v>
      </c>
      <c r="F3" s="1" t="s">
        <v>1</v>
      </c>
      <c r="G3" s="1" t="s">
        <v>2</v>
      </c>
      <c r="H3" s="1" t="s">
        <v>3</v>
      </c>
      <c r="J3" s="1"/>
      <c r="K3" s="1" t="s">
        <v>0</v>
      </c>
      <c r="L3" s="1" t="s">
        <v>1</v>
      </c>
      <c r="M3" s="1" t="s">
        <v>2</v>
      </c>
      <c r="N3" s="1" t="s">
        <v>3</v>
      </c>
    </row>
    <row r="4" spans="4:14" x14ac:dyDescent="0.3">
      <c r="D4" s="1" t="s">
        <v>4</v>
      </c>
      <c r="E4" s="1">
        <v>0</v>
      </c>
      <c r="F4" s="1">
        <v>0</v>
      </c>
      <c r="G4" s="1">
        <v>2</v>
      </c>
      <c r="H4" s="1">
        <v>2</v>
      </c>
      <c r="J4" s="1" t="s">
        <v>4</v>
      </c>
      <c r="K4" s="1">
        <v>0</v>
      </c>
      <c r="L4" s="1">
        <v>0</v>
      </c>
      <c r="M4" s="1">
        <v>1</v>
      </c>
      <c r="N4" s="1">
        <v>2</v>
      </c>
    </row>
    <row r="5" spans="4:14" x14ac:dyDescent="0.3">
      <c r="D5" s="1" t="s">
        <v>5</v>
      </c>
      <c r="E5" s="1">
        <v>1</v>
      </c>
      <c r="F5" s="1">
        <v>7</v>
      </c>
      <c r="G5" s="1">
        <v>5</v>
      </c>
      <c r="H5" s="1">
        <v>0</v>
      </c>
      <c r="J5" s="1" t="s">
        <v>5</v>
      </c>
      <c r="K5" s="1">
        <v>1</v>
      </c>
      <c r="L5" s="1">
        <v>0</v>
      </c>
      <c r="M5" s="1">
        <v>0</v>
      </c>
      <c r="N5" s="1">
        <v>0</v>
      </c>
    </row>
    <row r="6" spans="4:14" x14ac:dyDescent="0.3">
      <c r="D6" s="1" t="s">
        <v>6</v>
      </c>
      <c r="E6" s="1">
        <v>2</v>
      </c>
      <c r="F6" s="1">
        <v>3</v>
      </c>
      <c r="G6" s="1">
        <v>5</v>
      </c>
      <c r="H6" s="1">
        <v>6</v>
      </c>
      <c r="J6" s="1" t="s">
        <v>6</v>
      </c>
      <c r="K6" s="1">
        <v>1</v>
      </c>
      <c r="L6" s="1">
        <v>3</v>
      </c>
      <c r="M6" s="1">
        <v>5</v>
      </c>
      <c r="N6" s="1">
        <v>4</v>
      </c>
    </row>
    <row r="7" spans="4:14" x14ac:dyDescent="0.3">
      <c r="D7" s="1" t="s">
        <v>7</v>
      </c>
      <c r="E7" s="1">
        <v>0</v>
      </c>
      <c r="F7" s="1">
        <v>6</v>
      </c>
      <c r="G7" s="1">
        <v>5</v>
      </c>
      <c r="H7" s="1">
        <v>2</v>
      </c>
      <c r="J7" s="1" t="s">
        <v>7</v>
      </c>
      <c r="K7" s="1">
        <v>0</v>
      </c>
      <c r="L7" s="1">
        <v>6</v>
      </c>
      <c r="M7" s="1">
        <v>3</v>
      </c>
      <c r="N7" s="1">
        <v>2</v>
      </c>
    </row>
    <row r="8" spans="4:14" x14ac:dyDescent="0.3">
      <c r="D8" s="1" t="s">
        <v>8</v>
      </c>
      <c r="E8" s="1">
        <v>0</v>
      </c>
      <c r="F8" s="1">
        <v>6</v>
      </c>
      <c r="G8" s="1">
        <v>5</v>
      </c>
      <c r="H8" s="1">
        <v>6</v>
      </c>
      <c r="J8" s="1" t="s">
        <v>8</v>
      </c>
      <c r="K8" s="1">
        <v>0</v>
      </c>
      <c r="L8" s="1">
        <v>0</v>
      </c>
      <c r="M8" s="1">
        <v>1</v>
      </c>
      <c r="N8" s="1">
        <v>4</v>
      </c>
    </row>
    <row r="9" spans="4:14" x14ac:dyDescent="0.3">
      <c r="D9" s="1" t="s">
        <v>9</v>
      </c>
      <c r="E9" s="1">
        <v>2</v>
      </c>
      <c r="F9" s="1">
        <v>3</v>
      </c>
      <c r="G9" s="1">
        <v>4</v>
      </c>
      <c r="H9" s="1">
        <v>2</v>
      </c>
      <c r="J9" s="1" t="s">
        <v>9</v>
      </c>
      <c r="K9" s="1">
        <v>1</v>
      </c>
      <c r="L9" s="1">
        <v>0</v>
      </c>
      <c r="M9" s="1">
        <v>2</v>
      </c>
      <c r="N9" s="1">
        <v>2</v>
      </c>
    </row>
    <row r="11" spans="4:14" x14ac:dyDescent="0.3">
      <c r="D11" s="1"/>
      <c r="E11" s="1" t="s">
        <v>11</v>
      </c>
      <c r="F11" s="1"/>
      <c r="G11" s="1"/>
      <c r="J11" s="2"/>
      <c r="K11" s="2" t="s">
        <v>12</v>
      </c>
      <c r="L11" s="2"/>
      <c r="M11" s="2"/>
    </row>
    <row r="12" spans="4:14" x14ac:dyDescent="0.3">
      <c r="D12" s="1" t="s">
        <v>0</v>
      </c>
      <c r="E12" s="1" t="s">
        <v>1</v>
      </c>
      <c r="F12" s="1" t="s">
        <v>2</v>
      </c>
      <c r="G12" s="1" t="s">
        <v>2</v>
      </c>
      <c r="J12" s="1" t="s">
        <v>0</v>
      </c>
      <c r="K12" s="1" t="s">
        <v>0</v>
      </c>
      <c r="L12" s="1" t="s">
        <v>2</v>
      </c>
      <c r="M12" s="1" t="s">
        <v>2</v>
      </c>
    </row>
    <row r="13" spans="4:14" x14ac:dyDescent="0.3">
      <c r="D13" s="1">
        <v>4</v>
      </c>
      <c r="E13" s="1">
        <v>14</v>
      </c>
      <c r="F13" s="1">
        <v>14</v>
      </c>
      <c r="G13" s="1">
        <v>14</v>
      </c>
      <c r="J13" s="1">
        <v>1</v>
      </c>
      <c r="K13" s="1">
        <v>5</v>
      </c>
      <c r="L13" s="1">
        <v>2</v>
      </c>
      <c r="M13" s="1">
        <v>0</v>
      </c>
    </row>
    <row r="16" spans="4:14" ht="15" customHeight="1" x14ac:dyDescent="0.3">
      <c r="D16" t="s">
        <v>13</v>
      </c>
    </row>
    <row r="17" spans="3:48" x14ac:dyDescent="0.3">
      <c r="C17" t="s">
        <v>23</v>
      </c>
    </row>
    <row r="18" spans="3:48" x14ac:dyDescent="0.3">
      <c r="C18" t="s">
        <v>14</v>
      </c>
      <c r="D18" s="3"/>
      <c r="E18" s="3" t="s">
        <v>17</v>
      </c>
      <c r="F18" s="3"/>
      <c r="G18" s="3"/>
      <c r="H18" s="3"/>
      <c r="J18" t="s">
        <v>15</v>
      </c>
      <c r="K18" s="4"/>
      <c r="L18" s="4"/>
      <c r="M18" s="4" t="s">
        <v>10</v>
      </c>
      <c r="N18" s="4"/>
      <c r="O18" s="4"/>
    </row>
    <row r="19" spans="3:48" x14ac:dyDescent="0.3">
      <c r="D19" s="1"/>
      <c r="E19" s="1" t="s">
        <v>0</v>
      </c>
      <c r="F19" s="1" t="s">
        <v>1</v>
      </c>
      <c r="G19" s="1" t="s">
        <v>2</v>
      </c>
      <c r="H19" s="1" t="s">
        <v>3</v>
      </c>
      <c r="J19" t="s">
        <v>18</v>
      </c>
      <c r="K19" s="1"/>
      <c r="L19" s="1" t="s">
        <v>0</v>
      </c>
      <c r="M19" s="1" t="s">
        <v>1</v>
      </c>
      <c r="N19" s="1" t="s">
        <v>2</v>
      </c>
      <c r="O19" s="1" t="s">
        <v>3</v>
      </c>
    </row>
    <row r="20" spans="3:48" x14ac:dyDescent="0.3">
      <c r="D20" s="1" t="s">
        <v>4</v>
      </c>
      <c r="E20" s="2">
        <f>E4-K4</f>
        <v>0</v>
      </c>
      <c r="F20" s="2">
        <f t="shared" ref="F20:H20" si="0">F4-L4</f>
        <v>0</v>
      </c>
      <c r="G20" s="2">
        <f t="shared" si="0"/>
        <v>1</v>
      </c>
      <c r="H20" s="2">
        <f t="shared" si="0"/>
        <v>0</v>
      </c>
      <c r="K20" s="1" t="s">
        <v>4</v>
      </c>
      <c r="L20" s="5">
        <v>0</v>
      </c>
      <c r="M20" s="5">
        <v>0</v>
      </c>
      <c r="N20" s="5">
        <v>2</v>
      </c>
      <c r="O20" s="5">
        <v>2</v>
      </c>
    </row>
    <row r="21" spans="3:48" x14ac:dyDescent="0.3">
      <c r="D21" s="1" t="s">
        <v>5</v>
      </c>
      <c r="E21" s="2">
        <f t="shared" ref="E21:E25" si="1">E5-K5</f>
        <v>0</v>
      </c>
      <c r="F21" s="2">
        <f t="shared" ref="F21:F25" si="2">F5-L5</f>
        <v>7</v>
      </c>
      <c r="G21" s="2">
        <f t="shared" ref="G21:G25" si="3">G5-M5</f>
        <v>5</v>
      </c>
      <c r="H21" s="2">
        <f t="shared" ref="H21:H25" si="4">H5-N5</f>
        <v>0</v>
      </c>
      <c r="K21" s="1" t="s">
        <v>5</v>
      </c>
      <c r="L21" s="1">
        <v>1</v>
      </c>
      <c r="M21" s="1">
        <v>0</v>
      </c>
      <c r="N21" s="1">
        <v>0</v>
      </c>
      <c r="O21" s="1">
        <v>0</v>
      </c>
    </row>
    <row r="22" spans="3:48" x14ac:dyDescent="0.3">
      <c r="D22" s="1" t="s">
        <v>6</v>
      </c>
      <c r="E22" s="2">
        <f t="shared" si="1"/>
        <v>1</v>
      </c>
      <c r="F22" s="2">
        <f t="shared" si="2"/>
        <v>0</v>
      </c>
      <c r="G22" s="2">
        <f t="shared" si="3"/>
        <v>0</v>
      </c>
      <c r="H22" s="2">
        <f t="shared" si="4"/>
        <v>2</v>
      </c>
      <c r="K22" s="1" t="s">
        <v>6</v>
      </c>
      <c r="L22" s="1">
        <v>1</v>
      </c>
      <c r="M22" s="1">
        <v>3</v>
      </c>
      <c r="N22" s="1">
        <v>5</v>
      </c>
      <c r="O22" s="1">
        <v>4</v>
      </c>
    </row>
    <row r="23" spans="3:48" x14ac:dyDescent="0.3">
      <c r="D23" s="1" t="s">
        <v>7</v>
      </c>
      <c r="E23" s="2">
        <f t="shared" si="1"/>
        <v>0</v>
      </c>
      <c r="F23" s="2">
        <f t="shared" si="2"/>
        <v>0</v>
      </c>
      <c r="G23" s="2">
        <f t="shared" si="3"/>
        <v>2</v>
      </c>
      <c r="H23" s="2">
        <f t="shared" si="4"/>
        <v>0</v>
      </c>
      <c r="K23" s="1" t="s">
        <v>7</v>
      </c>
      <c r="L23" s="1">
        <v>0</v>
      </c>
      <c r="M23" s="1">
        <v>6</v>
      </c>
      <c r="N23" s="1">
        <v>3</v>
      </c>
      <c r="O23" s="1">
        <v>2</v>
      </c>
    </row>
    <row r="24" spans="3:48" x14ac:dyDescent="0.3">
      <c r="D24" s="1" t="s">
        <v>8</v>
      </c>
      <c r="E24" s="2">
        <f t="shared" si="1"/>
        <v>0</v>
      </c>
      <c r="F24" s="2">
        <f t="shared" si="2"/>
        <v>6</v>
      </c>
      <c r="G24" s="2">
        <f t="shared" si="3"/>
        <v>4</v>
      </c>
      <c r="H24" s="2">
        <f t="shared" si="4"/>
        <v>2</v>
      </c>
      <c r="K24" s="1" t="s">
        <v>8</v>
      </c>
      <c r="L24" s="1">
        <v>0</v>
      </c>
      <c r="M24" s="1">
        <v>0</v>
      </c>
      <c r="N24" s="1">
        <v>1</v>
      </c>
      <c r="O24" s="1">
        <v>4</v>
      </c>
    </row>
    <row r="25" spans="3:48" x14ac:dyDescent="0.3">
      <c r="D25" s="1" t="s">
        <v>9</v>
      </c>
      <c r="E25" s="2">
        <f t="shared" si="1"/>
        <v>1</v>
      </c>
      <c r="F25" s="2">
        <f t="shared" si="2"/>
        <v>3</v>
      </c>
      <c r="G25" s="2">
        <f t="shared" si="3"/>
        <v>2</v>
      </c>
      <c r="H25" s="2">
        <f t="shared" si="4"/>
        <v>0</v>
      </c>
      <c r="K25" s="1" t="s">
        <v>9</v>
      </c>
      <c r="L25" s="1">
        <v>1</v>
      </c>
      <c r="M25" s="1">
        <v>0</v>
      </c>
      <c r="N25" s="1">
        <v>2</v>
      </c>
      <c r="O25" s="1">
        <v>2</v>
      </c>
    </row>
    <row r="27" spans="3:48" x14ac:dyDescent="0.3">
      <c r="C27" t="s">
        <v>19</v>
      </c>
      <c r="D27" t="s">
        <v>20</v>
      </c>
    </row>
    <row r="28" spans="3:48" x14ac:dyDescent="0.3">
      <c r="D28" t="s">
        <v>30</v>
      </c>
    </row>
    <row r="29" spans="3:48" x14ac:dyDescent="0.3">
      <c r="D29" s="1" t="s">
        <v>16</v>
      </c>
      <c r="E29" s="1" t="s">
        <v>0</v>
      </c>
      <c r="F29" s="1" t="s">
        <v>1</v>
      </c>
      <c r="G29" s="1" t="s">
        <v>2</v>
      </c>
      <c r="H29" s="1" t="s">
        <v>3</v>
      </c>
    </row>
    <row r="30" spans="3:48" x14ac:dyDescent="0.3">
      <c r="D30" s="1"/>
      <c r="E30" s="1">
        <f>J13-AS33+L20</f>
        <v>1</v>
      </c>
      <c r="F30" s="1">
        <f>K13-AT33+M20</f>
        <v>5</v>
      </c>
      <c r="G30" s="1">
        <f>L13-AU33+N20</f>
        <v>3</v>
      </c>
      <c r="H30" s="1">
        <f>M13-AV33+O20</f>
        <v>2</v>
      </c>
    </row>
    <row r="31" spans="3:48" x14ac:dyDescent="0.3">
      <c r="AR31" s="1"/>
      <c r="AS31" s="1"/>
      <c r="AT31" s="1" t="s">
        <v>17</v>
      </c>
      <c r="AU31" s="1"/>
      <c r="AV31" s="1"/>
    </row>
    <row r="32" spans="3:48" x14ac:dyDescent="0.3">
      <c r="C32" t="s">
        <v>21</v>
      </c>
      <c r="AR32" s="1"/>
      <c r="AS32" s="1" t="s">
        <v>0</v>
      </c>
      <c r="AT32" s="1" t="s">
        <v>1</v>
      </c>
      <c r="AU32" s="1" t="s">
        <v>2</v>
      </c>
      <c r="AV32" s="1" t="s">
        <v>3</v>
      </c>
    </row>
    <row r="33" spans="3:48" x14ac:dyDescent="0.3">
      <c r="C33" t="s">
        <v>22</v>
      </c>
      <c r="D33" s="3"/>
      <c r="E33" s="3" t="s">
        <v>12</v>
      </c>
      <c r="F33" s="3"/>
      <c r="G33" s="3"/>
      <c r="H33" s="3"/>
      <c r="K33" s="4"/>
      <c r="L33" s="4"/>
      <c r="M33" s="4" t="s">
        <v>10</v>
      </c>
      <c r="N33" s="4"/>
      <c r="O33" s="4"/>
      <c r="AR33" s="1" t="s">
        <v>4</v>
      </c>
      <c r="AS33" s="5">
        <f t="shared" ref="AS33:AV38" si="5">E4-K4</f>
        <v>0</v>
      </c>
      <c r="AT33" s="5">
        <f t="shared" si="5"/>
        <v>0</v>
      </c>
      <c r="AU33" s="5">
        <f t="shared" si="5"/>
        <v>1</v>
      </c>
      <c r="AV33" s="5">
        <f t="shared" si="5"/>
        <v>0</v>
      </c>
    </row>
    <row r="34" spans="3:48" x14ac:dyDescent="0.3">
      <c r="D34" s="1"/>
      <c r="E34" s="1" t="s">
        <v>0</v>
      </c>
      <c r="F34" s="1" t="s">
        <v>1</v>
      </c>
      <c r="G34" s="1" t="s">
        <v>2</v>
      </c>
      <c r="H34" s="1" t="s">
        <v>3</v>
      </c>
      <c r="K34" s="1"/>
      <c r="L34" s="1" t="s">
        <v>0</v>
      </c>
      <c r="M34" s="1" t="s">
        <v>1</v>
      </c>
      <c r="N34" s="1" t="s">
        <v>2</v>
      </c>
      <c r="O34" s="1" t="s">
        <v>3</v>
      </c>
      <c r="AR34" s="1" t="s">
        <v>5</v>
      </c>
      <c r="AS34" s="1">
        <f t="shared" si="5"/>
        <v>0</v>
      </c>
      <c r="AT34" s="1">
        <f t="shared" si="5"/>
        <v>7</v>
      </c>
      <c r="AU34" s="1">
        <f t="shared" si="5"/>
        <v>5</v>
      </c>
      <c r="AV34" s="1">
        <f t="shared" si="5"/>
        <v>0</v>
      </c>
    </row>
    <row r="35" spans="3:48" x14ac:dyDescent="0.3">
      <c r="D35" s="1" t="s">
        <v>4</v>
      </c>
      <c r="E35" s="2">
        <v>0</v>
      </c>
      <c r="F35" s="2">
        <v>0</v>
      </c>
      <c r="G35" s="2">
        <v>0</v>
      </c>
      <c r="H35" s="2">
        <v>0</v>
      </c>
      <c r="K35" s="1" t="s">
        <v>4</v>
      </c>
      <c r="L35" s="2">
        <v>0</v>
      </c>
      <c r="M35" s="2">
        <v>0</v>
      </c>
      <c r="N35" s="2">
        <v>0</v>
      </c>
      <c r="O35" s="2">
        <v>0</v>
      </c>
      <c r="AR35" s="1" t="s">
        <v>6</v>
      </c>
      <c r="AS35" s="1">
        <f t="shared" si="5"/>
        <v>1</v>
      </c>
      <c r="AT35" s="1">
        <f t="shared" si="5"/>
        <v>0</v>
      </c>
      <c r="AU35" s="1">
        <f t="shared" si="5"/>
        <v>0</v>
      </c>
      <c r="AV35" s="1">
        <f t="shared" si="5"/>
        <v>2</v>
      </c>
    </row>
    <row r="36" spans="3:48" x14ac:dyDescent="0.3">
      <c r="D36" s="1" t="s">
        <v>5</v>
      </c>
      <c r="E36" s="1">
        <v>1</v>
      </c>
      <c r="F36" s="1">
        <v>7</v>
      </c>
      <c r="G36" s="1">
        <v>5</v>
      </c>
      <c r="H36" s="1">
        <v>0</v>
      </c>
      <c r="K36" s="1" t="s">
        <v>5</v>
      </c>
      <c r="L36" s="1">
        <v>1</v>
      </c>
      <c r="M36" s="1">
        <v>0</v>
      </c>
      <c r="N36" s="1">
        <v>0</v>
      </c>
      <c r="O36" s="1">
        <v>0</v>
      </c>
      <c r="AR36" s="1" t="s">
        <v>7</v>
      </c>
      <c r="AS36" s="1">
        <f t="shared" si="5"/>
        <v>0</v>
      </c>
      <c r="AT36" s="1">
        <f t="shared" si="5"/>
        <v>0</v>
      </c>
      <c r="AU36" s="1">
        <f t="shared" si="5"/>
        <v>2</v>
      </c>
      <c r="AV36" s="1">
        <f t="shared" si="5"/>
        <v>0</v>
      </c>
    </row>
    <row r="37" spans="3:48" x14ac:dyDescent="0.3">
      <c r="D37" s="1" t="s">
        <v>6</v>
      </c>
      <c r="E37" s="1">
        <v>2</v>
      </c>
      <c r="F37" s="1">
        <v>3</v>
      </c>
      <c r="G37" s="1">
        <v>5</v>
      </c>
      <c r="H37" s="1">
        <v>6</v>
      </c>
      <c r="K37" s="1" t="s">
        <v>6</v>
      </c>
      <c r="L37" s="1">
        <v>1</v>
      </c>
      <c r="M37" s="1">
        <v>3</v>
      </c>
      <c r="N37" s="1">
        <v>5</v>
      </c>
      <c r="O37" s="1">
        <v>4</v>
      </c>
      <c r="AR37" s="1" t="s">
        <v>8</v>
      </c>
      <c r="AS37" s="1">
        <f t="shared" si="5"/>
        <v>0</v>
      </c>
      <c r="AT37" s="1">
        <f t="shared" si="5"/>
        <v>6</v>
      </c>
      <c r="AU37" s="1">
        <f t="shared" si="5"/>
        <v>4</v>
      </c>
      <c r="AV37" s="1">
        <f t="shared" si="5"/>
        <v>2</v>
      </c>
    </row>
    <row r="38" spans="3:48" x14ac:dyDescent="0.3">
      <c r="D38" s="1" t="s">
        <v>7</v>
      </c>
      <c r="E38" s="1">
        <v>0</v>
      </c>
      <c r="F38" s="1">
        <v>6</v>
      </c>
      <c r="G38" s="1">
        <v>5</v>
      </c>
      <c r="H38" s="1">
        <v>2</v>
      </c>
      <c r="K38" s="1" t="s">
        <v>7</v>
      </c>
      <c r="L38" s="1">
        <v>0</v>
      </c>
      <c r="M38" s="1">
        <v>6</v>
      </c>
      <c r="N38" s="1">
        <v>3</v>
      </c>
      <c r="O38" s="1">
        <v>2</v>
      </c>
      <c r="AR38" s="1" t="s">
        <v>9</v>
      </c>
      <c r="AS38" s="1">
        <f t="shared" si="5"/>
        <v>1</v>
      </c>
      <c r="AT38" s="1">
        <f t="shared" si="5"/>
        <v>3</v>
      </c>
      <c r="AU38" s="1">
        <f t="shared" si="5"/>
        <v>2</v>
      </c>
      <c r="AV38" s="1">
        <f t="shared" si="5"/>
        <v>0</v>
      </c>
    </row>
    <row r="39" spans="3:48" x14ac:dyDescent="0.3">
      <c r="D39" s="1" t="s">
        <v>8</v>
      </c>
      <c r="E39" s="1">
        <v>0</v>
      </c>
      <c r="F39" s="1">
        <v>6</v>
      </c>
      <c r="G39" s="1">
        <v>5</v>
      </c>
      <c r="H39" s="1">
        <v>6</v>
      </c>
      <c r="K39" s="1" t="s">
        <v>8</v>
      </c>
      <c r="L39" s="1">
        <v>0</v>
      </c>
      <c r="M39" s="1">
        <v>0</v>
      </c>
      <c r="N39" s="1">
        <v>1</v>
      </c>
      <c r="O39" s="1">
        <v>4</v>
      </c>
    </row>
    <row r="40" spans="3:48" x14ac:dyDescent="0.3">
      <c r="D40" s="1" t="s">
        <v>9</v>
      </c>
      <c r="E40" s="1">
        <v>2</v>
      </c>
      <c r="F40" s="1">
        <v>3</v>
      </c>
      <c r="G40" s="1">
        <v>4</v>
      </c>
      <c r="H40" s="1">
        <v>2</v>
      </c>
      <c r="K40" s="1" t="s">
        <v>9</v>
      </c>
      <c r="L40" s="1">
        <v>1</v>
      </c>
      <c r="M40" s="1">
        <v>0</v>
      </c>
      <c r="N40" s="1">
        <v>2</v>
      </c>
      <c r="O40" s="1">
        <v>2</v>
      </c>
    </row>
    <row r="42" spans="3:48" x14ac:dyDescent="0.3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3:48" x14ac:dyDescent="0.3">
      <c r="C43" t="s">
        <v>24</v>
      </c>
      <c r="J43" s="1" t="s">
        <v>16</v>
      </c>
      <c r="K43" s="1" t="s">
        <v>0</v>
      </c>
      <c r="L43" s="1" t="s">
        <v>1</v>
      </c>
      <c r="M43" s="1" t="s">
        <v>2</v>
      </c>
      <c r="N43" s="1" t="s">
        <v>3</v>
      </c>
    </row>
    <row r="44" spans="3:48" x14ac:dyDescent="0.3">
      <c r="J44" s="1"/>
      <c r="K44" s="1">
        <v>1</v>
      </c>
      <c r="L44" s="1">
        <v>5</v>
      </c>
      <c r="M44" s="1">
        <v>3</v>
      </c>
      <c r="N44" s="1">
        <v>2</v>
      </c>
    </row>
    <row r="46" spans="3:48" x14ac:dyDescent="0.3">
      <c r="D46" s="6"/>
      <c r="E46" s="6"/>
      <c r="F46" s="6" t="s">
        <v>17</v>
      </c>
      <c r="G46" s="6"/>
      <c r="H46" s="6"/>
      <c r="J46" t="s">
        <v>14</v>
      </c>
      <c r="K46" s="4"/>
      <c r="L46" s="4"/>
      <c r="M46" s="4" t="s">
        <v>10</v>
      </c>
      <c r="N46" s="4"/>
      <c r="O46" s="4"/>
    </row>
    <row r="47" spans="3:48" x14ac:dyDescent="0.3">
      <c r="D47" s="1"/>
      <c r="E47" s="1" t="s">
        <v>0</v>
      </c>
      <c r="F47" s="1" t="s">
        <v>1</v>
      </c>
      <c r="G47" s="1" t="s">
        <v>2</v>
      </c>
      <c r="H47" s="1" t="s">
        <v>3</v>
      </c>
      <c r="K47" s="1"/>
      <c r="L47" s="1" t="s">
        <v>0</v>
      </c>
      <c r="M47" s="1" t="s">
        <v>1</v>
      </c>
      <c r="N47" s="1" t="s">
        <v>2</v>
      </c>
      <c r="O47" s="1" t="s">
        <v>3</v>
      </c>
    </row>
    <row r="48" spans="3:48" x14ac:dyDescent="0.3">
      <c r="D48" s="1" t="s">
        <v>4</v>
      </c>
      <c r="E48" s="2">
        <f>E35-L35</f>
        <v>0</v>
      </c>
      <c r="F48" s="2">
        <f t="shared" ref="F48:H48" si="6">F35-M35</f>
        <v>0</v>
      </c>
      <c r="G48" s="2">
        <f t="shared" si="6"/>
        <v>0</v>
      </c>
      <c r="H48" s="2">
        <f t="shared" si="6"/>
        <v>0</v>
      </c>
      <c r="K48" s="1" t="s">
        <v>4</v>
      </c>
      <c r="L48" s="2">
        <v>0</v>
      </c>
      <c r="M48" s="2">
        <v>0</v>
      </c>
      <c r="N48" s="2">
        <v>0</v>
      </c>
      <c r="O48" s="2">
        <v>0</v>
      </c>
    </row>
    <row r="49" spans="3:15" x14ac:dyDescent="0.3">
      <c r="D49" s="1" t="s">
        <v>5</v>
      </c>
      <c r="E49" s="2">
        <f t="shared" ref="E49:E53" si="7">E36-L36</f>
        <v>0</v>
      </c>
      <c r="F49" s="2">
        <f t="shared" ref="F49:F53" si="8">F36-M36</f>
        <v>7</v>
      </c>
      <c r="G49" s="2">
        <f t="shared" ref="G49:G53" si="9">G36-N36</f>
        <v>5</v>
      </c>
      <c r="H49" s="2">
        <f t="shared" ref="H49:H53" si="10">H36-O36</f>
        <v>0</v>
      </c>
      <c r="K49" s="1" t="s">
        <v>5</v>
      </c>
      <c r="L49" s="1">
        <v>1</v>
      </c>
      <c r="M49" s="1">
        <v>0</v>
      </c>
      <c r="N49" s="1">
        <v>0</v>
      </c>
      <c r="O49" s="1">
        <v>0</v>
      </c>
    </row>
    <row r="50" spans="3:15" x14ac:dyDescent="0.3">
      <c r="D50" s="1" t="s">
        <v>6</v>
      </c>
      <c r="E50" s="2">
        <f t="shared" si="7"/>
        <v>1</v>
      </c>
      <c r="F50" s="2">
        <f t="shared" si="8"/>
        <v>0</v>
      </c>
      <c r="G50" s="2">
        <f t="shared" si="9"/>
        <v>0</v>
      </c>
      <c r="H50" s="2">
        <f t="shared" si="10"/>
        <v>2</v>
      </c>
      <c r="K50" s="1" t="s">
        <v>6</v>
      </c>
      <c r="L50" s="5">
        <v>2</v>
      </c>
      <c r="M50" s="5">
        <v>3</v>
      </c>
      <c r="N50" s="5">
        <v>5</v>
      </c>
      <c r="O50" s="5">
        <v>6</v>
      </c>
    </row>
    <row r="51" spans="3:15" x14ac:dyDescent="0.3">
      <c r="D51" s="1" t="s">
        <v>7</v>
      </c>
      <c r="E51" s="2">
        <f t="shared" si="7"/>
        <v>0</v>
      </c>
      <c r="F51" s="2">
        <f t="shared" si="8"/>
        <v>0</v>
      </c>
      <c r="G51" s="2">
        <f t="shared" si="9"/>
        <v>2</v>
      </c>
      <c r="H51" s="2">
        <f t="shared" si="10"/>
        <v>0</v>
      </c>
      <c r="K51" s="1" t="s">
        <v>7</v>
      </c>
      <c r="L51" s="1">
        <v>0</v>
      </c>
      <c r="M51" s="1">
        <v>6</v>
      </c>
      <c r="N51" s="1">
        <v>3</v>
      </c>
      <c r="O51" s="1">
        <v>2</v>
      </c>
    </row>
    <row r="52" spans="3:15" x14ac:dyDescent="0.3">
      <c r="D52" s="1" t="s">
        <v>8</v>
      </c>
      <c r="E52" s="2">
        <f t="shared" si="7"/>
        <v>0</v>
      </c>
      <c r="F52" s="2">
        <f t="shared" si="8"/>
        <v>6</v>
      </c>
      <c r="G52" s="2">
        <f t="shared" si="9"/>
        <v>4</v>
      </c>
      <c r="H52" s="2">
        <f t="shared" si="10"/>
        <v>2</v>
      </c>
      <c r="K52" s="1" t="s">
        <v>8</v>
      </c>
      <c r="L52" s="1">
        <v>0</v>
      </c>
      <c r="M52" s="1">
        <v>0</v>
      </c>
      <c r="N52" s="1">
        <v>1</v>
      </c>
      <c r="O52" s="1">
        <v>4</v>
      </c>
    </row>
    <row r="53" spans="3:15" x14ac:dyDescent="0.3">
      <c r="D53" s="1" t="s">
        <v>9</v>
      </c>
      <c r="E53" s="2">
        <f t="shared" si="7"/>
        <v>1</v>
      </c>
      <c r="F53" s="2">
        <f t="shared" si="8"/>
        <v>3</v>
      </c>
      <c r="G53" s="2">
        <f t="shared" si="9"/>
        <v>2</v>
      </c>
      <c r="H53" s="2">
        <f t="shared" si="10"/>
        <v>0</v>
      </c>
      <c r="K53" s="1" t="s">
        <v>9</v>
      </c>
      <c r="L53" s="1">
        <v>1</v>
      </c>
      <c r="M53" s="1">
        <v>0</v>
      </c>
      <c r="N53" s="1">
        <v>2</v>
      </c>
      <c r="O53" s="1">
        <v>2</v>
      </c>
    </row>
    <row r="54" spans="3:15" x14ac:dyDescent="0.3">
      <c r="D54" t="s">
        <v>30</v>
      </c>
    </row>
    <row r="55" spans="3:15" x14ac:dyDescent="0.3">
      <c r="C55" t="s">
        <v>15</v>
      </c>
      <c r="D55" s="1" t="s">
        <v>16</v>
      </c>
      <c r="E55" s="1" t="s">
        <v>0</v>
      </c>
      <c r="F55" s="1" t="s">
        <v>1</v>
      </c>
      <c r="G55" s="1" t="s">
        <v>2</v>
      </c>
      <c r="H55" s="1" t="s">
        <v>3</v>
      </c>
    </row>
    <row r="56" spans="3:15" x14ac:dyDescent="0.3">
      <c r="D56" s="1"/>
      <c r="E56" s="1">
        <f>K44-E50+L50</f>
        <v>2</v>
      </c>
      <c r="F56" s="1">
        <f>L44-F50+M50</f>
        <v>8</v>
      </c>
      <c r="G56" s="1">
        <f>M44-G50+N50</f>
        <v>8</v>
      </c>
      <c r="H56" s="1">
        <f>N44-H50+O50</f>
        <v>6</v>
      </c>
    </row>
    <row r="58" spans="3:15" x14ac:dyDescent="0.3">
      <c r="C58" t="s">
        <v>19</v>
      </c>
      <c r="D58" s="3"/>
      <c r="E58" s="3" t="s">
        <v>12</v>
      </c>
      <c r="F58" s="3"/>
      <c r="G58" s="3"/>
      <c r="H58" s="3"/>
      <c r="K58" s="4"/>
      <c r="L58" s="4"/>
      <c r="M58" s="4" t="s">
        <v>10</v>
      </c>
      <c r="N58" s="4"/>
      <c r="O58" s="4"/>
    </row>
    <row r="59" spans="3:15" x14ac:dyDescent="0.3">
      <c r="C59" t="s">
        <v>22</v>
      </c>
      <c r="D59" s="1"/>
      <c r="E59" s="1" t="s">
        <v>0</v>
      </c>
      <c r="F59" s="1" t="s">
        <v>1</v>
      </c>
      <c r="G59" s="1" t="s">
        <v>2</v>
      </c>
      <c r="H59" s="1" t="s">
        <v>3</v>
      </c>
      <c r="K59" s="1"/>
      <c r="L59" s="1" t="s">
        <v>0</v>
      </c>
      <c r="M59" s="1" t="s">
        <v>1</v>
      </c>
      <c r="N59" s="1" t="s">
        <v>2</v>
      </c>
      <c r="O59" s="1" t="s">
        <v>3</v>
      </c>
    </row>
    <row r="60" spans="3:15" x14ac:dyDescent="0.3">
      <c r="D60" s="1" t="s">
        <v>4</v>
      </c>
      <c r="E60" s="2">
        <v>0</v>
      </c>
      <c r="F60" s="2">
        <v>0</v>
      </c>
      <c r="G60" s="2">
        <v>0</v>
      </c>
      <c r="H60" s="2">
        <v>0</v>
      </c>
      <c r="K60" s="1" t="s">
        <v>4</v>
      </c>
      <c r="L60" s="2">
        <v>0</v>
      </c>
      <c r="M60" s="2">
        <v>0</v>
      </c>
      <c r="N60" s="2">
        <v>0</v>
      </c>
      <c r="O60" s="2">
        <v>0</v>
      </c>
    </row>
    <row r="61" spans="3:15" x14ac:dyDescent="0.3">
      <c r="D61" s="1" t="s">
        <v>5</v>
      </c>
      <c r="E61" s="1">
        <v>1</v>
      </c>
      <c r="F61" s="1">
        <v>7</v>
      </c>
      <c r="G61" s="1">
        <v>5</v>
      </c>
      <c r="H61" s="1">
        <v>0</v>
      </c>
      <c r="K61" s="1" t="s">
        <v>5</v>
      </c>
      <c r="L61" s="1">
        <v>1</v>
      </c>
      <c r="M61" s="1">
        <v>0</v>
      </c>
      <c r="N61" s="1">
        <v>0</v>
      </c>
      <c r="O61" s="1">
        <v>0</v>
      </c>
    </row>
    <row r="62" spans="3:15" x14ac:dyDescent="0.3">
      <c r="D62" s="1" t="s">
        <v>6</v>
      </c>
      <c r="E62" s="2">
        <v>0</v>
      </c>
      <c r="F62" s="2">
        <v>0</v>
      </c>
      <c r="G62" s="2">
        <v>0</v>
      </c>
      <c r="H62" s="2">
        <v>0</v>
      </c>
      <c r="K62" s="1" t="s">
        <v>6</v>
      </c>
      <c r="L62" s="2">
        <v>0</v>
      </c>
      <c r="M62" s="2">
        <v>0</v>
      </c>
      <c r="N62" s="2">
        <v>0</v>
      </c>
      <c r="O62" s="2">
        <v>0</v>
      </c>
    </row>
    <row r="63" spans="3:15" x14ac:dyDescent="0.3">
      <c r="D63" s="1" t="s">
        <v>7</v>
      </c>
      <c r="E63" s="1">
        <v>0</v>
      </c>
      <c r="F63" s="1">
        <v>6</v>
      </c>
      <c r="G63" s="1">
        <v>5</v>
      </c>
      <c r="H63" s="1">
        <v>2</v>
      </c>
      <c r="K63" s="1" t="s">
        <v>7</v>
      </c>
      <c r="L63" s="1">
        <v>0</v>
      </c>
      <c r="M63" s="1">
        <v>6</v>
      </c>
      <c r="N63" s="1">
        <v>3</v>
      </c>
      <c r="O63" s="1">
        <v>2</v>
      </c>
    </row>
    <row r="64" spans="3:15" x14ac:dyDescent="0.3">
      <c r="D64" s="1" t="s">
        <v>8</v>
      </c>
      <c r="E64" s="1">
        <v>0</v>
      </c>
      <c r="F64" s="1">
        <v>6</v>
      </c>
      <c r="G64" s="1">
        <v>5</v>
      </c>
      <c r="H64" s="1">
        <v>6</v>
      </c>
      <c r="K64" s="1" t="s">
        <v>8</v>
      </c>
      <c r="L64" s="1">
        <v>0</v>
      </c>
      <c r="M64" s="1">
        <v>0</v>
      </c>
      <c r="N64" s="1">
        <v>1</v>
      </c>
      <c r="O64" s="1">
        <v>4</v>
      </c>
    </row>
    <row r="65" spans="3:15" x14ac:dyDescent="0.3">
      <c r="D65" s="1" t="s">
        <v>9</v>
      </c>
      <c r="E65" s="1">
        <v>2</v>
      </c>
      <c r="F65" s="1">
        <v>3</v>
      </c>
      <c r="G65" s="1">
        <v>4</v>
      </c>
      <c r="H65" s="1">
        <v>2</v>
      </c>
      <c r="K65" s="1" t="s">
        <v>9</v>
      </c>
      <c r="L65" s="1">
        <v>1</v>
      </c>
      <c r="M65" s="1">
        <v>0</v>
      </c>
      <c r="N65" s="1">
        <v>2</v>
      </c>
      <c r="O65" s="1">
        <v>2</v>
      </c>
    </row>
    <row r="67" spans="3:15" x14ac:dyDescent="0.3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3:15" x14ac:dyDescent="0.3">
      <c r="C68" t="s">
        <v>25</v>
      </c>
      <c r="D68" s="6"/>
      <c r="E68" s="6"/>
      <c r="F68" s="6" t="s">
        <v>17</v>
      </c>
      <c r="G68" s="6"/>
      <c r="H68" s="6"/>
      <c r="J68" t="s">
        <v>14</v>
      </c>
      <c r="K68" s="4"/>
      <c r="L68" s="4"/>
      <c r="M68" s="4" t="s">
        <v>10</v>
      </c>
      <c r="N68" s="4"/>
      <c r="O68" s="4"/>
    </row>
    <row r="69" spans="3:15" x14ac:dyDescent="0.3">
      <c r="D69" s="1"/>
      <c r="E69" s="1" t="s">
        <v>0</v>
      </c>
      <c r="F69" s="1" t="s">
        <v>1</v>
      </c>
      <c r="G69" s="1" t="s">
        <v>2</v>
      </c>
      <c r="H69" s="1" t="s">
        <v>3</v>
      </c>
      <c r="J69" t="s">
        <v>26</v>
      </c>
      <c r="K69" s="1"/>
      <c r="L69" s="1" t="s">
        <v>0</v>
      </c>
      <c r="M69" s="1" t="s">
        <v>1</v>
      </c>
      <c r="N69" s="1" t="s">
        <v>2</v>
      </c>
      <c r="O69" s="1" t="s">
        <v>3</v>
      </c>
    </row>
    <row r="70" spans="3:15" x14ac:dyDescent="0.3">
      <c r="D70" s="1" t="s">
        <v>4</v>
      </c>
      <c r="E70" s="2">
        <f>E60-L60</f>
        <v>0</v>
      </c>
      <c r="F70" s="2">
        <f t="shared" ref="F70:H70" si="11">F60-M60</f>
        <v>0</v>
      </c>
      <c r="G70" s="2">
        <f t="shared" si="11"/>
        <v>0</v>
      </c>
      <c r="H70" s="2">
        <f t="shared" si="11"/>
        <v>0</v>
      </c>
      <c r="K70" s="1" t="s">
        <v>4</v>
      </c>
      <c r="L70" s="2">
        <v>0</v>
      </c>
      <c r="M70" s="2">
        <v>0</v>
      </c>
      <c r="N70" s="2">
        <v>0</v>
      </c>
      <c r="O70" s="2">
        <v>0</v>
      </c>
    </row>
    <row r="71" spans="3:15" x14ac:dyDescent="0.3">
      <c r="D71" s="1" t="s">
        <v>5</v>
      </c>
      <c r="E71" s="9">
        <f t="shared" ref="E71:E75" si="12">E61-L61</f>
        <v>0</v>
      </c>
      <c r="F71" s="9">
        <f t="shared" ref="F71:F75" si="13">F61-M61</f>
        <v>7</v>
      </c>
      <c r="G71" s="9">
        <f t="shared" ref="G71:G75" si="14">G61-N61</f>
        <v>5</v>
      </c>
      <c r="H71" s="9">
        <f t="shared" ref="H71:H75" si="15">H61-O61</f>
        <v>0</v>
      </c>
      <c r="K71" s="1" t="s">
        <v>5</v>
      </c>
      <c r="L71" s="1">
        <v>1</v>
      </c>
      <c r="M71" s="1">
        <v>0</v>
      </c>
      <c r="N71" s="1">
        <v>0</v>
      </c>
      <c r="O71" s="1">
        <v>0</v>
      </c>
    </row>
    <row r="72" spans="3:15" x14ac:dyDescent="0.3">
      <c r="D72" s="1" t="s">
        <v>6</v>
      </c>
      <c r="E72" s="2">
        <f t="shared" si="12"/>
        <v>0</v>
      </c>
      <c r="F72" s="2">
        <f t="shared" si="13"/>
        <v>0</v>
      </c>
      <c r="G72" s="2">
        <f t="shared" si="14"/>
        <v>0</v>
      </c>
      <c r="H72" s="2">
        <f t="shared" si="15"/>
        <v>0</v>
      </c>
      <c r="K72" s="1" t="s">
        <v>6</v>
      </c>
      <c r="L72" s="2">
        <v>0</v>
      </c>
      <c r="M72" s="2">
        <v>0</v>
      </c>
      <c r="N72" s="2">
        <v>0</v>
      </c>
      <c r="O72" s="2">
        <v>0</v>
      </c>
    </row>
    <row r="73" spans="3:15" x14ac:dyDescent="0.3">
      <c r="D73" s="1" t="s">
        <v>7</v>
      </c>
      <c r="E73" s="5">
        <f t="shared" si="12"/>
        <v>0</v>
      </c>
      <c r="F73" s="5">
        <f t="shared" si="13"/>
        <v>0</v>
      </c>
      <c r="G73" s="5">
        <f t="shared" si="14"/>
        <v>2</v>
      </c>
      <c r="H73" s="5">
        <f t="shared" si="15"/>
        <v>0</v>
      </c>
      <c r="K73" s="1" t="s">
        <v>7</v>
      </c>
      <c r="L73" s="5">
        <v>0</v>
      </c>
      <c r="M73" s="5">
        <v>6</v>
      </c>
      <c r="N73" s="5">
        <v>5</v>
      </c>
      <c r="O73" s="5">
        <v>2</v>
      </c>
    </row>
    <row r="74" spans="3:15" x14ac:dyDescent="0.3">
      <c r="D74" s="1" t="s">
        <v>8</v>
      </c>
      <c r="E74" s="9">
        <f t="shared" si="12"/>
        <v>0</v>
      </c>
      <c r="F74" s="9">
        <f t="shared" si="13"/>
        <v>6</v>
      </c>
      <c r="G74" s="9">
        <f t="shared" si="14"/>
        <v>4</v>
      </c>
      <c r="H74" s="9">
        <f t="shared" si="15"/>
        <v>2</v>
      </c>
      <c r="K74" s="1" t="s">
        <v>8</v>
      </c>
      <c r="L74" s="1">
        <v>0</v>
      </c>
      <c r="M74" s="1">
        <v>0</v>
      </c>
      <c r="N74" s="1">
        <v>1</v>
      </c>
      <c r="O74" s="1">
        <v>4</v>
      </c>
    </row>
    <row r="75" spans="3:15" x14ac:dyDescent="0.3">
      <c r="D75" s="1" t="s">
        <v>9</v>
      </c>
      <c r="E75" s="9">
        <f t="shared" si="12"/>
        <v>1</v>
      </c>
      <c r="F75" s="9">
        <f t="shared" si="13"/>
        <v>3</v>
      </c>
      <c r="G75" s="9">
        <f t="shared" si="14"/>
        <v>2</v>
      </c>
      <c r="H75" s="9">
        <f t="shared" si="15"/>
        <v>0</v>
      </c>
      <c r="K75" s="1" t="s">
        <v>9</v>
      </c>
      <c r="L75" s="1">
        <v>1</v>
      </c>
      <c r="M75" s="1">
        <v>0</v>
      </c>
      <c r="N75" s="1">
        <v>2</v>
      </c>
      <c r="O75" s="1">
        <v>2</v>
      </c>
    </row>
    <row r="76" spans="3:15" x14ac:dyDescent="0.3">
      <c r="D76" t="s">
        <v>30</v>
      </c>
    </row>
    <row r="77" spans="3:15" x14ac:dyDescent="0.3">
      <c r="C77" t="s">
        <v>27</v>
      </c>
      <c r="D77" s="1" t="s">
        <v>16</v>
      </c>
      <c r="E77" s="1" t="s">
        <v>0</v>
      </c>
      <c r="F77" s="1" t="s">
        <v>1</v>
      </c>
      <c r="G77" s="1" t="s">
        <v>2</v>
      </c>
      <c r="H77" s="1" t="s">
        <v>3</v>
      </c>
    </row>
    <row r="78" spans="3:15" x14ac:dyDescent="0.3">
      <c r="D78" s="1"/>
      <c r="E78" s="1">
        <f>E56-E73+L73</f>
        <v>2</v>
      </c>
      <c r="F78" s="1">
        <f t="shared" ref="F78:H78" si="16">F56-F73+M73</f>
        <v>14</v>
      </c>
      <c r="G78" s="1">
        <f t="shared" si="16"/>
        <v>11</v>
      </c>
      <c r="H78" s="1">
        <f t="shared" si="16"/>
        <v>8</v>
      </c>
    </row>
    <row r="80" spans="3:15" x14ac:dyDescent="0.3">
      <c r="C80" t="s">
        <v>19</v>
      </c>
      <c r="D80" s="3"/>
      <c r="E80" s="3" t="s">
        <v>12</v>
      </c>
      <c r="F80" s="3"/>
      <c r="G80" s="3"/>
      <c r="H80" s="3"/>
      <c r="K80" s="4"/>
      <c r="L80" s="4"/>
      <c r="M80" s="4" t="s">
        <v>10</v>
      </c>
      <c r="N80" s="4"/>
      <c r="O80" s="4"/>
    </row>
    <row r="81" spans="3:15" x14ac:dyDescent="0.3">
      <c r="D81" s="1"/>
      <c r="E81" s="1" t="s">
        <v>0</v>
      </c>
      <c r="F81" s="1" t="s">
        <v>1</v>
      </c>
      <c r="G81" s="1" t="s">
        <v>2</v>
      </c>
      <c r="H81" s="1" t="s">
        <v>3</v>
      </c>
      <c r="K81" s="1"/>
      <c r="L81" s="1" t="s">
        <v>0</v>
      </c>
      <c r="M81" s="1" t="s">
        <v>1</v>
      </c>
      <c r="N81" s="1" t="s">
        <v>2</v>
      </c>
      <c r="O81" s="1" t="s">
        <v>3</v>
      </c>
    </row>
    <row r="82" spans="3:15" x14ac:dyDescent="0.3">
      <c r="D82" s="1" t="s">
        <v>4</v>
      </c>
      <c r="E82" s="2">
        <v>0</v>
      </c>
      <c r="F82" s="2">
        <v>0</v>
      </c>
      <c r="G82" s="2">
        <v>0</v>
      </c>
      <c r="H82" s="2">
        <v>0</v>
      </c>
      <c r="K82" s="1" t="s">
        <v>4</v>
      </c>
      <c r="L82" s="2">
        <v>0</v>
      </c>
      <c r="M82" s="2">
        <v>0</v>
      </c>
      <c r="N82" s="2">
        <v>0</v>
      </c>
      <c r="O82" s="2">
        <v>0</v>
      </c>
    </row>
    <row r="83" spans="3:15" x14ac:dyDescent="0.3">
      <c r="D83" s="1" t="s">
        <v>5</v>
      </c>
      <c r="E83" s="1">
        <v>1</v>
      </c>
      <c r="F83" s="1">
        <v>7</v>
      </c>
      <c r="G83" s="1">
        <v>5</v>
      </c>
      <c r="H83" s="1">
        <v>0</v>
      </c>
      <c r="K83" s="1" t="s">
        <v>5</v>
      </c>
      <c r="L83" s="1">
        <v>1</v>
      </c>
      <c r="M83" s="1">
        <v>0</v>
      </c>
      <c r="N83" s="1">
        <v>0</v>
      </c>
      <c r="O83" s="1">
        <v>0</v>
      </c>
    </row>
    <row r="84" spans="3:15" x14ac:dyDescent="0.3">
      <c r="D84" s="1" t="s">
        <v>6</v>
      </c>
      <c r="E84" s="2">
        <v>0</v>
      </c>
      <c r="F84" s="2">
        <v>0</v>
      </c>
      <c r="G84" s="2">
        <v>0</v>
      </c>
      <c r="H84" s="2">
        <v>0</v>
      </c>
      <c r="K84" s="1" t="s">
        <v>6</v>
      </c>
      <c r="L84" s="2">
        <v>0</v>
      </c>
      <c r="M84" s="2">
        <v>0</v>
      </c>
      <c r="N84" s="2">
        <v>0</v>
      </c>
      <c r="O84" s="2">
        <v>0</v>
      </c>
    </row>
    <row r="85" spans="3:15" x14ac:dyDescent="0.3">
      <c r="D85" s="1" t="s">
        <v>7</v>
      </c>
      <c r="E85" s="2">
        <v>0</v>
      </c>
      <c r="F85" s="2">
        <v>0</v>
      </c>
      <c r="G85" s="2">
        <v>0</v>
      </c>
      <c r="H85" s="2">
        <v>0</v>
      </c>
      <c r="K85" s="1" t="s">
        <v>7</v>
      </c>
      <c r="L85" s="2">
        <v>0</v>
      </c>
      <c r="M85" s="2">
        <v>0</v>
      </c>
      <c r="N85" s="2">
        <v>0</v>
      </c>
      <c r="O85" s="2">
        <v>0</v>
      </c>
    </row>
    <row r="86" spans="3:15" x14ac:dyDescent="0.3">
      <c r="D86" s="1" t="s">
        <v>8</v>
      </c>
      <c r="E86" s="1">
        <v>0</v>
      </c>
      <c r="F86" s="1">
        <v>6</v>
      </c>
      <c r="G86" s="1">
        <v>5</v>
      </c>
      <c r="H86" s="1">
        <v>6</v>
      </c>
      <c r="K86" s="1" t="s">
        <v>8</v>
      </c>
      <c r="L86" s="1">
        <v>0</v>
      </c>
      <c r="M86" s="1">
        <v>0</v>
      </c>
      <c r="N86" s="1">
        <v>1</v>
      </c>
      <c r="O86" s="1">
        <v>4</v>
      </c>
    </row>
    <row r="87" spans="3:15" x14ac:dyDescent="0.3">
      <c r="D87" s="1" t="s">
        <v>9</v>
      </c>
      <c r="E87" s="1">
        <v>2</v>
      </c>
      <c r="F87" s="1">
        <v>3</v>
      </c>
      <c r="G87" s="1">
        <v>4</v>
      </c>
      <c r="H87" s="1">
        <v>2</v>
      </c>
      <c r="K87" s="1" t="s">
        <v>9</v>
      </c>
      <c r="L87" s="1">
        <v>1</v>
      </c>
      <c r="M87" s="1">
        <v>0</v>
      </c>
      <c r="N87" s="1">
        <v>2</v>
      </c>
      <c r="O87" s="1">
        <v>2</v>
      </c>
    </row>
    <row r="89" spans="3:15" x14ac:dyDescent="0.3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</row>
    <row r="90" spans="3:15" x14ac:dyDescent="0.3">
      <c r="C90" t="s">
        <v>28</v>
      </c>
    </row>
    <row r="91" spans="3:15" x14ac:dyDescent="0.3">
      <c r="D91" s="6"/>
      <c r="E91" s="6"/>
      <c r="F91" s="6" t="s">
        <v>17</v>
      </c>
      <c r="G91" s="6"/>
      <c r="H91" s="6"/>
      <c r="J91" t="s">
        <v>14</v>
      </c>
      <c r="K91" s="4"/>
      <c r="L91" s="4"/>
      <c r="M91" s="4" t="s">
        <v>10</v>
      </c>
      <c r="N91" s="4"/>
      <c r="O91" s="4"/>
    </row>
    <row r="92" spans="3:15" x14ac:dyDescent="0.3">
      <c r="D92" s="1"/>
      <c r="E92" s="1" t="s">
        <v>0</v>
      </c>
      <c r="F92" s="1" t="s">
        <v>1</v>
      </c>
      <c r="G92" s="1" t="s">
        <v>2</v>
      </c>
      <c r="H92" s="1" t="s">
        <v>3</v>
      </c>
      <c r="J92" t="s">
        <v>29</v>
      </c>
      <c r="K92" s="1"/>
      <c r="L92" s="1" t="s">
        <v>0</v>
      </c>
      <c r="M92" s="1" t="s">
        <v>1</v>
      </c>
      <c r="N92" s="1" t="s">
        <v>2</v>
      </c>
      <c r="O92" s="1" t="s">
        <v>3</v>
      </c>
    </row>
    <row r="93" spans="3:15" x14ac:dyDescent="0.3">
      <c r="D93" s="1" t="s">
        <v>4</v>
      </c>
      <c r="E93" s="2">
        <f>E82-L82</f>
        <v>0</v>
      </c>
      <c r="F93" s="2">
        <f t="shared" ref="F93:H93" si="17">F82-M82</f>
        <v>0</v>
      </c>
      <c r="G93" s="2">
        <f t="shared" si="17"/>
        <v>0</v>
      </c>
      <c r="H93" s="2">
        <f t="shared" si="17"/>
        <v>0</v>
      </c>
      <c r="K93" s="1" t="s">
        <v>4</v>
      </c>
      <c r="L93" s="2">
        <v>0</v>
      </c>
      <c r="M93" s="2">
        <v>0</v>
      </c>
      <c r="N93" s="2">
        <v>0</v>
      </c>
      <c r="O93" s="2">
        <v>0</v>
      </c>
    </row>
    <row r="94" spans="3:15" x14ac:dyDescent="0.3">
      <c r="D94" s="1" t="s">
        <v>5</v>
      </c>
      <c r="E94" s="5">
        <f t="shared" ref="E94:E98" si="18">E83-L83</f>
        <v>0</v>
      </c>
      <c r="F94" s="5">
        <f t="shared" ref="F94:F98" si="19">F83-M83</f>
        <v>7</v>
      </c>
      <c r="G94" s="5">
        <f t="shared" ref="G94:G98" si="20">G83-N83</f>
        <v>5</v>
      </c>
      <c r="H94" s="5">
        <f t="shared" ref="H94:H98" si="21">H83-O83</f>
        <v>0</v>
      </c>
      <c r="K94" s="1" t="s">
        <v>5</v>
      </c>
      <c r="L94" s="1">
        <v>1</v>
      </c>
      <c r="M94" s="1">
        <v>7</v>
      </c>
      <c r="N94" s="1">
        <v>5</v>
      </c>
      <c r="O94" s="1">
        <v>0</v>
      </c>
    </row>
    <row r="95" spans="3:15" x14ac:dyDescent="0.3">
      <c r="D95" s="1" t="s">
        <v>6</v>
      </c>
      <c r="E95" s="2">
        <f t="shared" si="18"/>
        <v>0</v>
      </c>
      <c r="F95" s="2">
        <f t="shared" si="19"/>
        <v>0</v>
      </c>
      <c r="G95" s="2">
        <f t="shared" si="20"/>
        <v>0</v>
      </c>
      <c r="H95" s="2">
        <f t="shared" si="21"/>
        <v>0</v>
      </c>
      <c r="K95" s="1" t="s">
        <v>6</v>
      </c>
      <c r="L95" s="2">
        <v>0</v>
      </c>
      <c r="M95" s="2">
        <v>0</v>
      </c>
      <c r="N95" s="2">
        <v>0</v>
      </c>
      <c r="O95" s="2">
        <v>0</v>
      </c>
    </row>
    <row r="96" spans="3:15" x14ac:dyDescent="0.3">
      <c r="D96" s="1" t="s">
        <v>7</v>
      </c>
      <c r="E96" s="2">
        <f t="shared" si="18"/>
        <v>0</v>
      </c>
      <c r="F96" s="2">
        <f t="shared" si="19"/>
        <v>0</v>
      </c>
      <c r="G96" s="2">
        <f t="shared" si="20"/>
        <v>0</v>
      </c>
      <c r="H96" s="2">
        <f t="shared" si="21"/>
        <v>0</v>
      </c>
      <c r="K96" s="1" t="s">
        <v>7</v>
      </c>
      <c r="L96" s="2">
        <v>0</v>
      </c>
      <c r="M96" s="2">
        <v>0</v>
      </c>
      <c r="N96" s="2">
        <v>0</v>
      </c>
      <c r="O96" s="2">
        <v>0</v>
      </c>
    </row>
    <row r="97" spans="3:15" x14ac:dyDescent="0.3">
      <c r="D97" s="1" t="s">
        <v>8</v>
      </c>
      <c r="E97" s="9">
        <f t="shared" si="18"/>
        <v>0</v>
      </c>
      <c r="F97" s="9">
        <f t="shared" si="19"/>
        <v>6</v>
      </c>
      <c r="G97" s="9">
        <f t="shared" si="20"/>
        <v>4</v>
      </c>
      <c r="H97" s="9">
        <f t="shared" si="21"/>
        <v>2</v>
      </c>
      <c r="K97" s="1" t="s">
        <v>8</v>
      </c>
      <c r="L97" s="1">
        <v>0</v>
      </c>
      <c r="M97" s="1">
        <v>0</v>
      </c>
      <c r="N97" s="1">
        <v>1</v>
      </c>
      <c r="O97" s="1">
        <v>4</v>
      </c>
    </row>
    <row r="98" spans="3:15" x14ac:dyDescent="0.3">
      <c r="D98" s="1" t="s">
        <v>9</v>
      </c>
      <c r="E98" s="9">
        <f t="shared" si="18"/>
        <v>1</v>
      </c>
      <c r="F98" s="9">
        <f t="shared" si="19"/>
        <v>3</v>
      </c>
      <c r="G98" s="9">
        <f t="shared" si="20"/>
        <v>2</v>
      </c>
      <c r="H98" s="9">
        <f t="shared" si="21"/>
        <v>0</v>
      </c>
      <c r="K98" s="1" t="s">
        <v>9</v>
      </c>
      <c r="L98" s="1">
        <v>1</v>
      </c>
      <c r="M98" s="1">
        <v>0</v>
      </c>
      <c r="N98" s="1">
        <v>2</v>
      </c>
      <c r="O98" s="1">
        <v>2</v>
      </c>
    </row>
    <row r="100" spans="3:15" x14ac:dyDescent="0.3">
      <c r="C100" t="s">
        <v>15</v>
      </c>
      <c r="D100" t="s">
        <v>30</v>
      </c>
    </row>
    <row r="101" spans="3:15" x14ac:dyDescent="0.3">
      <c r="D101" s="1" t="s">
        <v>16</v>
      </c>
      <c r="E101" s="1" t="s">
        <v>0</v>
      </c>
      <c r="F101" s="1" t="s">
        <v>1</v>
      </c>
      <c r="G101" s="1" t="s">
        <v>2</v>
      </c>
      <c r="H101" s="1" t="s">
        <v>3</v>
      </c>
    </row>
    <row r="102" spans="3:15" x14ac:dyDescent="0.3">
      <c r="D102" s="1"/>
      <c r="E102" s="1">
        <f>E78-E94+L94</f>
        <v>3</v>
      </c>
      <c r="F102" s="1">
        <f t="shared" ref="F102:H102" si="22">F78-F94+M94</f>
        <v>14</v>
      </c>
      <c r="G102" s="1">
        <f t="shared" si="22"/>
        <v>11</v>
      </c>
      <c r="H102" s="1">
        <f t="shared" si="22"/>
        <v>8</v>
      </c>
    </row>
    <row r="104" spans="3:15" x14ac:dyDescent="0.3">
      <c r="C104" t="s">
        <v>19</v>
      </c>
      <c r="D104" s="3"/>
      <c r="E104" s="3" t="s">
        <v>12</v>
      </c>
      <c r="F104" s="3"/>
      <c r="G104" s="3"/>
      <c r="H104" s="3"/>
      <c r="K104" s="4"/>
      <c r="L104" s="4"/>
      <c r="M104" s="4" t="s">
        <v>10</v>
      </c>
      <c r="N104" s="4"/>
      <c r="O104" s="4"/>
    </row>
    <row r="105" spans="3:15" x14ac:dyDescent="0.3">
      <c r="D105" s="1"/>
      <c r="E105" s="1" t="s">
        <v>0</v>
      </c>
      <c r="F105" s="1" t="s">
        <v>1</v>
      </c>
      <c r="G105" s="1" t="s">
        <v>2</v>
      </c>
      <c r="H105" s="1" t="s">
        <v>3</v>
      </c>
      <c r="K105" s="1"/>
      <c r="L105" s="1" t="s">
        <v>0</v>
      </c>
      <c r="M105" s="1" t="s">
        <v>1</v>
      </c>
      <c r="N105" s="1" t="s">
        <v>2</v>
      </c>
      <c r="O105" s="1" t="s">
        <v>3</v>
      </c>
    </row>
    <row r="106" spans="3:15" x14ac:dyDescent="0.3">
      <c r="D106" s="1" t="s">
        <v>4</v>
      </c>
      <c r="E106" s="2">
        <v>0</v>
      </c>
      <c r="F106" s="2">
        <v>0</v>
      </c>
      <c r="G106" s="2">
        <v>0</v>
      </c>
      <c r="H106" s="2">
        <v>0</v>
      </c>
      <c r="K106" s="1" t="s">
        <v>4</v>
      </c>
      <c r="L106" s="2">
        <v>0</v>
      </c>
      <c r="M106" s="2">
        <v>0</v>
      </c>
      <c r="N106" s="2">
        <v>0</v>
      </c>
      <c r="O106" s="2">
        <v>0</v>
      </c>
    </row>
    <row r="107" spans="3:15" x14ac:dyDescent="0.3">
      <c r="D107" s="1" t="s">
        <v>5</v>
      </c>
      <c r="E107" s="2">
        <v>0</v>
      </c>
      <c r="F107" s="2">
        <v>0</v>
      </c>
      <c r="G107" s="2">
        <v>0</v>
      </c>
      <c r="H107" s="2">
        <v>0</v>
      </c>
      <c r="K107" s="1" t="s">
        <v>5</v>
      </c>
      <c r="L107" s="2">
        <v>0</v>
      </c>
      <c r="M107" s="2">
        <v>0</v>
      </c>
      <c r="N107" s="2">
        <v>0</v>
      </c>
      <c r="O107" s="2">
        <v>0</v>
      </c>
    </row>
    <row r="108" spans="3:15" x14ac:dyDescent="0.3">
      <c r="D108" s="1" t="s">
        <v>6</v>
      </c>
      <c r="E108" s="2">
        <v>0</v>
      </c>
      <c r="F108" s="2">
        <v>0</v>
      </c>
      <c r="G108" s="2">
        <v>0</v>
      </c>
      <c r="H108" s="2">
        <v>0</v>
      </c>
      <c r="K108" s="1" t="s">
        <v>6</v>
      </c>
      <c r="L108" s="2">
        <v>0</v>
      </c>
      <c r="M108" s="2">
        <v>0</v>
      </c>
      <c r="N108" s="2">
        <v>0</v>
      </c>
      <c r="O108" s="2">
        <v>0</v>
      </c>
    </row>
    <row r="109" spans="3:15" x14ac:dyDescent="0.3">
      <c r="D109" s="1" t="s">
        <v>7</v>
      </c>
      <c r="E109" s="2">
        <v>0</v>
      </c>
      <c r="F109" s="2">
        <v>0</v>
      </c>
      <c r="G109" s="2">
        <v>0</v>
      </c>
      <c r="H109" s="2">
        <v>0</v>
      </c>
      <c r="K109" s="1" t="s">
        <v>7</v>
      </c>
      <c r="L109" s="2">
        <v>0</v>
      </c>
      <c r="M109" s="2">
        <v>0</v>
      </c>
      <c r="N109" s="2">
        <v>0</v>
      </c>
      <c r="O109" s="2">
        <v>0</v>
      </c>
    </row>
    <row r="110" spans="3:15" x14ac:dyDescent="0.3">
      <c r="D110" s="1" t="s">
        <v>8</v>
      </c>
      <c r="E110" s="1">
        <v>0</v>
      </c>
      <c r="F110" s="1">
        <v>6</v>
      </c>
      <c r="G110" s="1">
        <v>5</v>
      </c>
      <c r="H110" s="1">
        <v>6</v>
      </c>
      <c r="K110" s="1" t="s">
        <v>8</v>
      </c>
      <c r="L110" s="1">
        <v>0</v>
      </c>
      <c r="M110" s="1">
        <v>0</v>
      </c>
      <c r="N110" s="1">
        <v>1</v>
      </c>
      <c r="O110" s="1">
        <v>4</v>
      </c>
    </row>
    <row r="111" spans="3:15" x14ac:dyDescent="0.3">
      <c r="D111" s="1" t="s">
        <v>9</v>
      </c>
      <c r="E111" s="1">
        <v>2</v>
      </c>
      <c r="F111" s="1">
        <v>3</v>
      </c>
      <c r="G111" s="1">
        <v>4</v>
      </c>
      <c r="H111" s="1">
        <v>2</v>
      </c>
      <c r="K111" s="1" t="s">
        <v>9</v>
      </c>
      <c r="L111" s="1">
        <v>1</v>
      </c>
      <c r="M111" s="1">
        <v>0</v>
      </c>
      <c r="N111" s="1">
        <v>2</v>
      </c>
      <c r="O111" s="1">
        <v>2</v>
      </c>
    </row>
    <row r="113" spans="3:15" x14ac:dyDescent="0.3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</row>
    <row r="115" spans="3:15" x14ac:dyDescent="0.3">
      <c r="C115" t="s">
        <v>31</v>
      </c>
      <c r="D115" s="6"/>
      <c r="E115" s="6"/>
      <c r="F115" s="6" t="s">
        <v>17</v>
      </c>
      <c r="G115" s="6"/>
      <c r="H115" s="6"/>
      <c r="J115" t="s">
        <v>14</v>
      </c>
      <c r="K115" s="4"/>
      <c r="L115" s="4"/>
      <c r="M115" s="4" t="s">
        <v>10</v>
      </c>
      <c r="N115" s="4"/>
      <c r="O115" s="4"/>
    </row>
    <row r="116" spans="3:15" x14ac:dyDescent="0.3">
      <c r="D116" s="1"/>
      <c r="E116" s="1" t="s">
        <v>0</v>
      </c>
      <c r="F116" s="1" t="s">
        <v>1</v>
      </c>
      <c r="G116" s="1" t="s">
        <v>2</v>
      </c>
      <c r="H116" s="1" t="s">
        <v>3</v>
      </c>
      <c r="K116" s="1"/>
      <c r="L116" s="1" t="s">
        <v>0</v>
      </c>
      <c r="M116" s="1" t="s">
        <v>1</v>
      </c>
      <c r="N116" s="1" t="s">
        <v>2</v>
      </c>
      <c r="O116" s="1" t="s">
        <v>3</v>
      </c>
    </row>
    <row r="117" spans="3:15" x14ac:dyDescent="0.3">
      <c r="D117" s="1" t="s">
        <v>4</v>
      </c>
      <c r="E117" s="2">
        <f>E106-L106</f>
        <v>0</v>
      </c>
      <c r="F117" s="2">
        <f t="shared" ref="F117:F122" si="23">F106-M106</f>
        <v>0</v>
      </c>
      <c r="G117" s="2">
        <f t="shared" ref="G117:G122" si="24">G106-N106</f>
        <v>0</v>
      </c>
      <c r="H117" s="2">
        <f t="shared" ref="H117:H122" si="25">H106-O106</f>
        <v>0</v>
      </c>
      <c r="K117" s="1" t="s">
        <v>4</v>
      </c>
      <c r="L117" s="2">
        <v>0</v>
      </c>
      <c r="M117" s="2">
        <v>0</v>
      </c>
      <c r="N117" s="2">
        <v>0</v>
      </c>
      <c r="O117" s="2">
        <v>0</v>
      </c>
    </row>
    <row r="118" spans="3:15" x14ac:dyDescent="0.3">
      <c r="D118" s="1" t="s">
        <v>5</v>
      </c>
      <c r="E118" s="2">
        <f t="shared" ref="E118:E122" si="26">E107-L107</f>
        <v>0</v>
      </c>
      <c r="F118" s="2">
        <f t="shared" si="23"/>
        <v>0</v>
      </c>
      <c r="G118" s="2">
        <f t="shared" si="24"/>
        <v>0</v>
      </c>
      <c r="H118" s="2">
        <f t="shared" si="25"/>
        <v>0</v>
      </c>
      <c r="K118" s="1" t="s">
        <v>5</v>
      </c>
      <c r="L118" s="2">
        <v>0</v>
      </c>
      <c r="M118" s="2">
        <v>0</v>
      </c>
      <c r="N118" s="2">
        <v>0</v>
      </c>
      <c r="O118" s="2">
        <v>0</v>
      </c>
    </row>
    <row r="119" spans="3:15" x14ac:dyDescent="0.3">
      <c r="D119" s="1" t="s">
        <v>6</v>
      </c>
      <c r="E119" s="2">
        <f t="shared" si="26"/>
        <v>0</v>
      </c>
      <c r="F119" s="2">
        <f t="shared" si="23"/>
        <v>0</v>
      </c>
      <c r="G119" s="2">
        <f t="shared" si="24"/>
        <v>0</v>
      </c>
      <c r="H119" s="2">
        <f t="shared" si="25"/>
        <v>0</v>
      </c>
      <c r="K119" s="1" t="s">
        <v>6</v>
      </c>
      <c r="L119" s="2">
        <v>0</v>
      </c>
      <c r="M119" s="2">
        <v>0</v>
      </c>
      <c r="N119" s="2">
        <v>0</v>
      </c>
      <c r="O119" s="2">
        <v>0</v>
      </c>
    </row>
    <row r="120" spans="3:15" x14ac:dyDescent="0.3">
      <c r="D120" s="1" t="s">
        <v>7</v>
      </c>
      <c r="E120" s="2">
        <f t="shared" si="26"/>
        <v>0</v>
      </c>
      <c r="F120" s="2">
        <f t="shared" si="23"/>
        <v>0</v>
      </c>
      <c r="G120" s="2">
        <f t="shared" si="24"/>
        <v>0</v>
      </c>
      <c r="H120" s="2">
        <f t="shared" si="25"/>
        <v>0</v>
      </c>
      <c r="K120" s="1" t="s">
        <v>7</v>
      </c>
      <c r="L120" s="2">
        <v>0</v>
      </c>
      <c r="M120" s="2">
        <v>0</v>
      </c>
      <c r="N120" s="2">
        <v>0</v>
      </c>
      <c r="O120" s="2">
        <v>0</v>
      </c>
    </row>
    <row r="121" spans="3:15" x14ac:dyDescent="0.3">
      <c r="D121" s="1" t="s">
        <v>8</v>
      </c>
      <c r="E121" s="5">
        <f t="shared" si="26"/>
        <v>0</v>
      </c>
      <c r="F121" s="5">
        <f t="shared" si="23"/>
        <v>6</v>
      </c>
      <c r="G121" s="5">
        <f t="shared" si="24"/>
        <v>4</v>
      </c>
      <c r="H121" s="5">
        <f t="shared" si="25"/>
        <v>2</v>
      </c>
      <c r="K121" s="1" t="s">
        <v>8</v>
      </c>
      <c r="L121" s="1">
        <v>0</v>
      </c>
      <c r="M121" s="1">
        <v>6</v>
      </c>
      <c r="N121" s="1">
        <v>5</v>
      </c>
      <c r="O121" s="1">
        <v>6</v>
      </c>
    </row>
    <row r="122" spans="3:15" x14ac:dyDescent="0.3">
      <c r="D122" s="1" t="s">
        <v>9</v>
      </c>
      <c r="E122" s="9">
        <f t="shared" si="26"/>
        <v>1</v>
      </c>
      <c r="F122" s="9">
        <f t="shared" si="23"/>
        <v>3</v>
      </c>
      <c r="G122" s="9">
        <f t="shared" si="24"/>
        <v>2</v>
      </c>
      <c r="H122" s="9">
        <f t="shared" si="25"/>
        <v>0</v>
      </c>
      <c r="K122" s="1" t="s">
        <v>9</v>
      </c>
      <c r="L122" s="1">
        <v>1</v>
      </c>
      <c r="M122" s="1">
        <v>0</v>
      </c>
      <c r="N122" s="1">
        <v>2</v>
      </c>
      <c r="O122" s="1">
        <v>2</v>
      </c>
    </row>
    <row r="124" spans="3:15" x14ac:dyDescent="0.3">
      <c r="C124" t="s">
        <v>27</v>
      </c>
      <c r="D124" t="s">
        <v>30</v>
      </c>
    </row>
    <row r="125" spans="3:15" x14ac:dyDescent="0.3">
      <c r="D125" s="1" t="s">
        <v>16</v>
      </c>
      <c r="E125" s="1" t="s">
        <v>0</v>
      </c>
      <c r="F125" s="1" t="s">
        <v>1</v>
      </c>
      <c r="G125" s="1" t="s">
        <v>2</v>
      </c>
      <c r="H125" s="1" t="s">
        <v>3</v>
      </c>
    </row>
    <row r="126" spans="3:15" x14ac:dyDescent="0.3">
      <c r="D126" s="1"/>
      <c r="E126" s="1">
        <f>E102-E121+L121</f>
        <v>3</v>
      </c>
      <c r="F126" s="1">
        <f t="shared" ref="F126:H126" si="27">F102-F121+M121</f>
        <v>14</v>
      </c>
      <c r="G126" s="1">
        <f t="shared" si="27"/>
        <v>12</v>
      </c>
      <c r="H126" s="1">
        <f t="shared" si="27"/>
        <v>12</v>
      </c>
    </row>
    <row r="128" spans="3:15" x14ac:dyDescent="0.3">
      <c r="C128" t="s">
        <v>19</v>
      </c>
      <c r="D128" s="3"/>
      <c r="E128" s="3" t="s">
        <v>12</v>
      </c>
      <c r="F128" s="3"/>
      <c r="G128" s="3"/>
      <c r="H128" s="3"/>
      <c r="K128" s="4"/>
      <c r="L128" s="4"/>
      <c r="M128" s="4" t="s">
        <v>10</v>
      </c>
      <c r="N128" s="4"/>
      <c r="O128" s="4"/>
    </row>
    <row r="129" spans="3:15" x14ac:dyDescent="0.3">
      <c r="D129" s="1"/>
      <c r="E129" s="1" t="s">
        <v>0</v>
      </c>
      <c r="F129" s="1" t="s">
        <v>1</v>
      </c>
      <c r="G129" s="1" t="s">
        <v>2</v>
      </c>
      <c r="H129" s="1" t="s">
        <v>3</v>
      </c>
      <c r="K129" s="1"/>
      <c r="L129" s="1" t="s">
        <v>0</v>
      </c>
      <c r="M129" s="1" t="s">
        <v>1</v>
      </c>
      <c r="N129" s="1" t="s">
        <v>2</v>
      </c>
      <c r="O129" s="1" t="s">
        <v>3</v>
      </c>
    </row>
    <row r="130" spans="3:15" x14ac:dyDescent="0.3">
      <c r="D130" s="1" t="s">
        <v>4</v>
      </c>
      <c r="E130" s="2">
        <v>0</v>
      </c>
      <c r="F130" s="2">
        <v>0</v>
      </c>
      <c r="G130" s="2">
        <v>0</v>
      </c>
      <c r="H130" s="2">
        <v>0</v>
      </c>
      <c r="K130" s="1" t="s">
        <v>4</v>
      </c>
      <c r="L130" s="2">
        <v>0</v>
      </c>
      <c r="M130" s="2">
        <v>0</v>
      </c>
      <c r="N130" s="2">
        <v>0</v>
      </c>
      <c r="O130" s="2">
        <v>0</v>
      </c>
    </row>
    <row r="131" spans="3:15" x14ac:dyDescent="0.3">
      <c r="D131" s="1" t="s">
        <v>5</v>
      </c>
      <c r="E131" s="2">
        <v>0</v>
      </c>
      <c r="F131" s="2">
        <v>0</v>
      </c>
      <c r="G131" s="2">
        <v>0</v>
      </c>
      <c r="H131" s="2">
        <v>0</v>
      </c>
      <c r="K131" s="1" t="s">
        <v>5</v>
      </c>
      <c r="L131" s="2">
        <v>0</v>
      </c>
      <c r="M131" s="2">
        <v>0</v>
      </c>
      <c r="N131" s="2">
        <v>0</v>
      </c>
      <c r="O131" s="2">
        <v>0</v>
      </c>
    </row>
    <row r="132" spans="3:15" x14ac:dyDescent="0.3">
      <c r="D132" s="1" t="s">
        <v>6</v>
      </c>
      <c r="E132" s="2">
        <v>0</v>
      </c>
      <c r="F132" s="2">
        <v>0</v>
      </c>
      <c r="G132" s="2">
        <v>0</v>
      </c>
      <c r="H132" s="2">
        <v>0</v>
      </c>
      <c r="K132" s="1" t="s">
        <v>6</v>
      </c>
      <c r="L132" s="2">
        <v>0</v>
      </c>
      <c r="M132" s="2">
        <v>0</v>
      </c>
      <c r="N132" s="2">
        <v>0</v>
      </c>
      <c r="O132" s="2">
        <v>0</v>
      </c>
    </row>
    <row r="133" spans="3:15" x14ac:dyDescent="0.3">
      <c r="D133" s="1" t="s">
        <v>7</v>
      </c>
      <c r="E133" s="2">
        <v>0</v>
      </c>
      <c r="F133" s="2">
        <v>0</v>
      </c>
      <c r="G133" s="2">
        <v>0</v>
      </c>
      <c r="H133" s="2">
        <v>0</v>
      </c>
      <c r="K133" s="1" t="s">
        <v>7</v>
      </c>
      <c r="L133" s="2">
        <v>0</v>
      </c>
      <c r="M133" s="2">
        <v>0</v>
      </c>
      <c r="N133" s="2">
        <v>0</v>
      </c>
      <c r="O133" s="2">
        <v>0</v>
      </c>
    </row>
    <row r="134" spans="3:15" x14ac:dyDescent="0.3">
      <c r="D134" s="1" t="s">
        <v>8</v>
      </c>
      <c r="E134" s="2">
        <v>0</v>
      </c>
      <c r="F134" s="2">
        <v>0</v>
      </c>
      <c r="G134" s="2">
        <v>0</v>
      </c>
      <c r="H134" s="2">
        <v>0</v>
      </c>
      <c r="K134" s="1" t="s">
        <v>8</v>
      </c>
      <c r="L134" s="2">
        <v>0</v>
      </c>
      <c r="M134" s="2">
        <v>0</v>
      </c>
      <c r="N134" s="2">
        <v>0</v>
      </c>
      <c r="O134" s="2">
        <v>0</v>
      </c>
    </row>
    <row r="135" spans="3:15" x14ac:dyDescent="0.3">
      <c r="D135" s="1" t="s">
        <v>9</v>
      </c>
      <c r="E135" s="1">
        <v>2</v>
      </c>
      <c r="F135" s="1">
        <v>3</v>
      </c>
      <c r="G135" s="1">
        <v>4</v>
      </c>
      <c r="H135" s="1">
        <v>2</v>
      </c>
      <c r="K135" s="1" t="s">
        <v>9</v>
      </c>
      <c r="L135" s="1">
        <v>1</v>
      </c>
      <c r="M135" s="1">
        <v>0</v>
      </c>
      <c r="N135" s="1">
        <v>2</v>
      </c>
      <c r="O135" s="1">
        <v>2</v>
      </c>
    </row>
    <row r="137" spans="3:15" x14ac:dyDescent="0.3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</row>
    <row r="138" spans="3:15" x14ac:dyDescent="0.3">
      <c r="C138" t="s">
        <v>32</v>
      </c>
    </row>
    <row r="139" spans="3:15" x14ac:dyDescent="0.3">
      <c r="D139" s="6"/>
      <c r="E139" s="6"/>
      <c r="F139" s="6" t="s">
        <v>17</v>
      </c>
      <c r="G139" s="6"/>
      <c r="H139" s="6"/>
      <c r="J139" t="s">
        <v>14</v>
      </c>
      <c r="K139" s="4"/>
      <c r="L139" s="4"/>
      <c r="M139" s="4" t="s">
        <v>10</v>
      </c>
      <c r="N139" s="4"/>
      <c r="O139" s="4"/>
    </row>
    <row r="140" spans="3:15" x14ac:dyDescent="0.3">
      <c r="D140" s="1"/>
      <c r="E140" s="1" t="s">
        <v>0</v>
      </c>
      <c r="F140" s="1" t="s">
        <v>1</v>
      </c>
      <c r="G140" s="1" t="s">
        <v>2</v>
      </c>
      <c r="H140" s="1" t="s">
        <v>3</v>
      </c>
      <c r="K140" s="1"/>
      <c r="L140" s="1" t="s">
        <v>0</v>
      </c>
      <c r="M140" s="1" t="s">
        <v>1</v>
      </c>
      <c r="N140" s="1" t="s">
        <v>2</v>
      </c>
      <c r="O140" s="1" t="s">
        <v>3</v>
      </c>
    </row>
    <row r="141" spans="3:15" x14ac:dyDescent="0.3">
      <c r="D141" s="1" t="s">
        <v>4</v>
      </c>
      <c r="E141" s="2">
        <v>0</v>
      </c>
      <c r="F141" s="2">
        <v>0</v>
      </c>
      <c r="G141" s="2">
        <v>0</v>
      </c>
      <c r="H141" s="2">
        <v>0</v>
      </c>
      <c r="K141" s="1" t="s">
        <v>4</v>
      </c>
      <c r="L141" s="2">
        <v>0</v>
      </c>
      <c r="M141" s="2">
        <v>0</v>
      </c>
      <c r="N141" s="2">
        <v>0</v>
      </c>
      <c r="O141" s="2">
        <v>0</v>
      </c>
    </row>
    <row r="142" spans="3:15" x14ac:dyDescent="0.3">
      <c r="D142" s="1" t="s">
        <v>5</v>
      </c>
      <c r="E142" s="2">
        <f t="shared" ref="E142:H145" si="28">E130-L130</f>
        <v>0</v>
      </c>
      <c r="F142" s="2">
        <f t="shared" si="28"/>
        <v>0</v>
      </c>
      <c r="G142" s="2">
        <f t="shared" si="28"/>
        <v>0</v>
      </c>
      <c r="H142" s="2">
        <f t="shared" si="28"/>
        <v>0</v>
      </c>
      <c r="K142" s="1" t="s">
        <v>5</v>
      </c>
      <c r="L142" s="2">
        <v>0</v>
      </c>
      <c r="M142" s="2">
        <v>0</v>
      </c>
      <c r="N142" s="2">
        <v>0</v>
      </c>
      <c r="O142" s="2">
        <v>0</v>
      </c>
    </row>
    <row r="143" spans="3:15" x14ac:dyDescent="0.3">
      <c r="D143" s="1" t="s">
        <v>6</v>
      </c>
      <c r="E143" s="2">
        <f t="shared" si="28"/>
        <v>0</v>
      </c>
      <c r="F143" s="2">
        <f t="shared" si="28"/>
        <v>0</v>
      </c>
      <c r="G143" s="2">
        <f t="shared" si="28"/>
        <v>0</v>
      </c>
      <c r="H143" s="2">
        <f t="shared" si="28"/>
        <v>0</v>
      </c>
      <c r="K143" s="1" t="s">
        <v>6</v>
      </c>
      <c r="L143" s="2">
        <v>0</v>
      </c>
      <c r="M143" s="2">
        <v>0</v>
      </c>
      <c r="N143" s="2">
        <v>0</v>
      </c>
      <c r="O143" s="2">
        <v>0</v>
      </c>
    </row>
    <row r="144" spans="3:15" x14ac:dyDescent="0.3">
      <c r="D144" s="1" t="s">
        <v>7</v>
      </c>
      <c r="E144" s="2">
        <f t="shared" si="28"/>
        <v>0</v>
      </c>
      <c r="F144" s="2">
        <f t="shared" si="28"/>
        <v>0</v>
      </c>
      <c r="G144" s="2">
        <f t="shared" si="28"/>
        <v>0</v>
      </c>
      <c r="H144" s="2">
        <f t="shared" si="28"/>
        <v>0</v>
      </c>
      <c r="K144" s="1" t="s">
        <v>7</v>
      </c>
      <c r="L144" s="2">
        <v>0</v>
      </c>
      <c r="M144" s="2">
        <v>0</v>
      </c>
      <c r="N144" s="2">
        <v>0</v>
      </c>
      <c r="O144" s="2">
        <v>0</v>
      </c>
    </row>
    <row r="145" spans="3:15" x14ac:dyDescent="0.3">
      <c r="D145" s="1" t="s">
        <v>8</v>
      </c>
      <c r="E145" s="2">
        <f t="shared" si="28"/>
        <v>0</v>
      </c>
      <c r="F145" s="2">
        <f t="shared" si="28"/>
        <v>0</v>
      </c>
      <c r="G145" s="2">
        <f t="shared" si="28"/>
        <v>0</v>
      </c>
      <c r="H145" s="2">
        <f t="shared" si="28"/>
        <v>0</v>
      </c>
      <c r="K145" s="1" t="s">
        <v>8</v>
      </c>
      <c r="L145" s="2">
        <v>0</v>
      </c>
      <c r="M145" s="2">
        <v>0</v>
      </c>
      <c r="N145" s="2">
        <v>0</v>
      </c>
      <c r="O145" s="2">
        <v>0</v>
      </c>
    </row>
    <row r="146" spans="3:15" x14ac:dyDescent="0.3">
      <c r="D146" s="1" t="s">
        <v>9</v>
      </c>
      <c r="E146" s="5">
        <v>1</v>
      </c>
      <c r="F146" s="5">
        <v>3</v>
      </c>
      <c r="G146" s="5">
        <v>2</v>
      </c>
      <c r="H146" s="5">
        <f>H134-O134</f>
        <v>0</v>
      </c>
      <c r="K146" s="1" t="s">
        <v>9</v>
      </c>
      <c r="L146" s="1">
        <v>2</v>
      </c>
      <c r="M146" s="1">
        <v>3</v>
      </c>
      <c r="N146" s="1">
        <v>4</v>
      </c>
      <c r="O146" s="1">
        <v>2</v>
      </c>
    </row>
    <row r="148" spans="3:15" x14ac:dyDescent="0.3">
      <c r="C148" t="s">
        <v>15</v>
      </c>
      <c r="D148" t="s">
        <v>30</v>
      </c>
    </row>
    <row r="149" spans="3:15" x14ac:dyDescent="0.3">
      <c r="D149" s="1" t="s">
        <v>16</v>
      </c>
      <c r="E149" s="1" t="s">
        <v>0</v>
      </c>
      <c r="F149" s="1" t="s">
        <v>1</v>
      </c>
      <c r="G149" s="1" t="s">
        <v>2</v>
      </c>
      <c r="H149" s="1" t="s">
        <v>3</v>
      </c>
    </row>
    <row r="150" spans="3:15" x14ac:dyDescent="0.3">
      <c r="D150" s="1"/>
      <c r="E150" s="1">
        <f>E126-E146+L146</f>
        <v>4</v>
      </c>
      <c r="F150" s="1">
        <f t="shared" ref="F150:H150" si="29">F126-F146+M146</f>
        <v>14</v>
      </c>
      <c r="G150" s="1">
        <f t="shared" si="29"/>
        <v>14</v>
      </c>
      <c r="H150" s="1">
        <f t="shared" si="29"/>
        <v>14</v>
      </c>
    </row>
    <row r="152" spans="3:15" x14ac:dyDescent="0.3">
      <c r="C152" t="s">
        <v>19</v>
      </c>
      <c r="D152" s="3"/>
      <c r="E152" s="3" t="s">
        <v>12</v>
      </c>
      <c r="F152" s="3"/>
      <c r="G152" s="3"/>
      <c r="H152" s="3"/>
      <c r="K152" s="4"/>
      <c r="L152" s="4"/>
      <c r="M152" s="4" t="s">
        <v>10</v>
      </c>
      <c r="N152" s="4"/>
      <c r="O152" s="4"/>
    </row>
    <row r="153" spans="3:15" x14ac:dyDescent="0.3">
      <c r="D153" s="1"/>
      <c r="E153" s="1" t="s">
        <v>0</v>
      </c>
      <c r="F153" s="1" t="s">
        <v>1</v>
      </c>
      <c r="G153" s="1" t="s">
        <v>2</v>
      </c>
      <c r="H153" s="1" t="s">
        <v>3</v>
      </c>
      <c r="K153" s="1"/>
      <c r="L153" s="1" t="s">
        <v>0</v>
      </c>
      <c r="M153" s="1" t="s">
        <v>1</v>
      </c>
      <c r="N153" s="1" t="s">
        <v>2</v>
      </c>
      <c r="O153" s="1" t="s">
        <v>3</v>
      </c>
    </row>
    <row r="154" spans="3:15" x14ac:dyDescent="0.3">
      <c r="D154" s="1" t="s">
        <v>4</v>
      </c>
      <c r="E154" s="2">
        <v>0</v>
      </c>
      <c r="F154" s="2">
        <v>0</v>
      </c>
      <c r="G154" s="2">
        <v>0</v>
      </c>
      <c r="H154" s="2">
        <v>0</v>
      </c>
      <c r="K154" s="1" t="s">
        <v>4</v>
      </c>
      <c r="L154" s="2">
        <v>0</v>
      </c>
      <c r="M154" s="2">
        <v>0</v>
      </c>
      <c r="N154" s="2">
        <v>0</v>
      </c>
      <c r="O154" s="2">
        <v>0</v>
      </c>
    </row>
    <row r="155" spans="3:15" x14ac:dyDescent="0.3">
      <c r="D155" s="1" t="s">
        <v>5</v>
      </c>
      <c r="E155" s="2">
        <v>0</v>
      </c>
      <c r="F155" s="2">
        <v>0</v>
      </c>
      <c r="G155" s="2">
        <v>0</v>
      </c>
      <c r="H155" s="2">
        <v>0</v>
      </c>
      <c r="K155" s="1" t="s">
        <v>5</v>
      </c>
      <c r="L155" s="2">
        <v>0</v>
      </c>
      <c r="M155" s="2">
        <v>0</v>
      </c>
      <c r="N155" s="2">
        <v>0</v>
      </c>
      <c r="O155" s="2">
        <v>0</v>
      </c>
    </row>
    <row r="156" spans="3:15" x14ac:dyDescent="0.3">
      <c r="D156" s="1" t="s">
        <v>6</v>
      </c>
      <c r="E156" s="2">
        <v>0</v>
      </c>
      <c r="F156" s="2">
        <v>0</v>
      </c>
      <c r="G156" s="2">
        <v>0</v>
      </c>
      <c r="H156" s="2">
        <v>0</v>
      </c>
      <c r="K156" s="1" t="s">
        <v>6</v>
      </c>
      <c r="L156" s="2">
        <v>0</v>
      </c>
      <c r="M156" s="2">
        <v>0</v>
      </c>
      <c r="N156" s="2">
        <v>0</v>
      </c>
      <c r="O156" s="2">
        <v>0</v>
      </c>
    </row>
    <row r="157" spans="3:15" x14ac:dyDescent="0.3">
      <c r="D157" s="1" t="s">
        <v>7</v>
      </c>
      <c r="E157" s="2">
        <v>0</v>
      </c>
      <c r="F157" s="2">
        <v>0</v>
      </c>
      <c r="G157" s="2">
        <v>0</v>
      </c>
      <c r="H157" s="2">
        <v>0</v>
      </c>
      <c r="K157" s="1" t="s">
        <v>7</v>
      </c>
      <c r="L157" s="2">
        <v>0</v>
      </c>
      <c r="M157" s="2">
        <v>0</v>
      </c>
      <c r="N157" s="2">
        <v>0</v>
      </c>
      <c r="O157" s="2">
        <v>0</v>
      </c>
    </row>
    <row r="158" spans="3:15" x14ac:dyDescent="0.3">
      <c r="D158" s="1" t="s">
        <v>8</v>
      </c>
      <c r="E158" s="2">
        <v>0</v>
      </c>
      <c r="F158" s="2">
        <v>0</v>
      </c>
      <c r="G158" s="2">
        <v>0</v>
      </c>
      <c r="H158" s="2">
        <v>0</v>
      </c>
      <c r="K158" s="1" t="s">
        <v>8</v>
      </c>
      <c r="L158" s="2">
        <v>0</v>
      </c>
      <c r="M158" s="2">
        <v>0</v>
      </c>
      <c r="N158" s="2">
        <v>0</v>
      </c>
      <c r="O158" s="2">
        <v>0</v>
      </c>
    </row>
    <row r="159" spans="3:15" x14ac:dyDescent="0.3">
      <c r="D159" s="1" t="s">
        <v>9</v>
      </c>
      <c r="E159" s="2">
        <v>0</v>
      </c>
      <c r="F159" s="2">
        <v>0</v>
      </c>
      <c r="G159" s="2">
        <v>0</v>
      </c>
      <c r="H159" s="2">
        <v>0</v>
      </c>
      <c r="K159" s="1" t="s">
        <v>9</v>
      </c>
      <c r="L159" s="2">
        <v>0</v>
      </c>
      <c r="M159" s="2">
        <v>0</v>
      </c>
      <c r="N159" s="2">
        <v>0</v>
      </c>
      <c r="O159" s="2">
        <v>0</v>
      </c>
    </row>
    <row r="161" spans="3:13" x14ac:dyDescent="0.3">
      <c r="C161" s="16" t="s">
        <v>33</v>
      </c>
      <c r="D161" s="16"/>
      <c r="E161" s="16"/>
      <c r="F161" s="16"/>
      <c r="G161" s="16"/>
    </row>
    <row r="164" spans="3:13" x14ac:dyDescent="0.3">
      <c r="C164" s="10" t="s">
        <v>34</v>
      </c>
      <c r="D164" s="10"/>
      <c r="E164" s="10"/>
      <c r="F164" s="10"/>
      <c r="G164" s="10"/>
      <c r="H164" s="10"/>
      <c r="I164" s="10"/>
    </row>
    <row r="166" spans="3:13" x14ac:dyDescent="0.3">
      <c r="C166" s="2" t="s">
        <v>5</v>
      </c>
      <c r="D166" s="2">
        <v>0</v>
      </c>
      <c r="E166" s="2">
        <v>4</v>
      </c>
      <c r="F166" s="2">
        <v>2</v>
      </c>
      <c r="G166" s="2">
        <v>0</v>
      </c>
      <c r="H166" s="1"/>
    </row>
    <row r="169" spans="3:13" x14ac:dyDescent="0.3">
      <c r="C169" s="3"/>
      <c r="D169" s="3" t="s">
        <v>12</v>
      </c>
      <c r="E169" s="3"/>
      <c r="F169" s="3"/>
      <c r="G169" s="3"/>
      <c r="I169" s="4"/>
      <c r="J169" s="4"/>
      <c r="K169" s="4" t="s">
        <v>10</v>
      </c>
      <c r="L169" s="4"/>
      <c r="M169" s="4"/>
    </row>
    <row r="170" spans="3:13" x14ac:dyDescent="0.3">
      <c r="C170" s="1"/>
      <c r="D170" s="1" t="s">
        <v>0</v>
      </c>
      <c r="E170" s="1" t="s">
        <v>1</v>
      </c>
      <c r="F170" s="1" t="s">
        <v>2</v>
      </c>
      <c r="G170" s="1" t="s">
        <v>3</v>
      </c>
      <c r="I170" s="1"/>
      <c r="J170" s="1" t="s">
        <v>0</v>
      </c>
      <c r="K170" s="1" t="s">
        <v>1</v>
      </c>
      <c r="L170" s="1" t="s">
        <v>2</v>
      </c>
      <c r="M170" s="1" t="s">
        <v>3</v>
      </c>
    </row>
    <row r="171" spans="3:13" x14ac:dyDescent="0.3">
      <c r="C171" s="1" t="s">
        <v>4</v>
      </c>
      <c r="D171" s="1">
        <v>0</v>
      </c>
      <c r="E171" s="1">
        <v>0</v>
      </c>
      <c r="F171" s="1">
        <v>2</v>
      </c>
      <c r="G171" s="1">
        <v>2</v>
      </c>
      <c r="I171" s="1" t="s">
        <v>4</v>
      </c>
      <c r="J171" s="1">
        <v>0</v>
      </c>
      <c r="K171" s="1">
        <v>0</v>
      </c>
      <c r="L171" s="1">
        <v>1</v>
      </c>
      <c r="M171" s="1">
        <v>2</v>
      </c>
    </row>
    <row r="172" spans="3:13" x14ac:dyDescent="0.3">
      <c r="C172" s="1" t="s">
        <v>5</v>
      </c>
      <c r="D172" s="1">
        <v>1</v>
      </c>
      <c r="E172" s="1">
        <v>11</v>
      </c>
      <c r="F172" s="1">
        <v>6</v>
      </c>
      <c r="G172" s="1">
        <v>0</v>
      </c>
      <c r="I172" s="1" t="s">
        <v>5</v>
      </c>
      <c r="J172" s="1">
        <v>1</v>
      </c>
      <c r="K172" s="1">
        <v>0</v>
      </c>
      <c r="L172" s="1">
        <v>0</v>
      </c>
      <c r="M172" s="1">
        <v>0</v>
      </c>
    </row>
    <row r="173" spans="3:13" x14ac:dyDescent="0.3">
      <c r="C173" s="1" t="s">
        <v>6</v>
      </c>
      <c r="D173" s="1">
        <v>2</v>
      </c>
      <c r="E173" s="1">
        <v>3</v>
      </c>
      <c r="F173" s="1">
        <v>5</v>
      </c>
      <c r="G173" s="1">
        <v>6</v>
      </c>
      <c r="I173" s="1" t="s">
        <v>6</v>
      </c>
      <c r="J173" s="1">
        <v>1</v>
      </c>
      <c r="K173" s="1">
        <v>3</v>
      </c>
      <c r="L173" s="1">
        <v>5</v>
      </c>
      <c r="M173" s="1">
        <v>4</v>
      </c>
    </row>
    <row r="174" spans="3:13" x14ac:dyDescent="0.3">
      <c r="C174" s="1" t="s">
        <v>7</v>
      </c>
      <c r="D174" s="1">
        <v>0</v>
      </c>
      <c r="E174" s="1">
        <v>6</v>
      </c>
      <c r="F174" s="1">
        <v>5</v>
      </c>
      <c r="G174" s="1">
        <v>2</v>
      </c>
      <c r="I174" s="1" t="s">
        <v>7</v>
      </c>
      <c r="J174" s="1">
        <v>0</v>
      </c>
      <c r="K174" s="1">
        <v>6</v>
      </c>
      <c r="L174" s="1">
        <v>3</v>
      </c>
      <c r="M174" s="1">
        <v>2</v>
      </c>
    </row>
    <row r="175" spans="3:13" x14ac:dyDescent="0.3">
      <c r="C175" s="1" t="s">
        <v>8</v>
      </c>
      <c r="D175" s="1">
        <v>0</v>
      </c>
      <c r="E175" s="1">
        <v>6</v>
      </c>
      <c r="F175" s="1">
        <v>5</v>
      </c>
      <c r="G175" s="1">
        <v>6</v>
      </c>
      <c r="I175" s="1" t="s">
        <v>8</v>
      </c>
      <c r="J175" s="1">
        <v>0</v>
      </c>
      <c r="K175" s="1">
        <v>0</v>
      </c>
      <c r="L175" s="1">
        <v>1</v>
      </c>
      <c r="M175" s="1">
        <v>4</v>
      </c>
    </row>
    <row r="176" spans="3:13" x14ac:dyDescent="0.3">
      <c r="C176" s="1" t="s">
        <v>9</v>
      </c>
      <c r="D176" s="1">
        <v>2</v>
      </c>
      <c r="E176" s="1">
        <v>3</v>
      </c>
      <c r="F176" s="1">
        <v>4</v>
      </c>
      <c r="G176" s="1">
        <v>2</v>
      </c>
      <c r="I176" s="1" t="s">
        <v>9</v>
      </c>
      <c r="J176" s="1">
        <v>1</v>
      </c>
      <c r="K176" s="1">
        <v>0</v>
      </c>
      <c r="L176" s="1">
        <v>2</v>
      </c>
      <c r="M176" s="1">
        <v>2</v>
      </c>
    </row>
    <row r="178" spans="3:15" x14ac:dyDescent="0.3">
      <c r="C178" s="1"/>
      <c r="D178" s="1" t="s">
        <v>11</v>
      </c>
      <c r="E178" s="1"/>
      <c r="F178" s="1"/>
      <c r="I178" s="2"/>
      <c r="J178" s="2" t="s">
        <v>12</v>
      </c>
      <c r="K178" s="2"/>
      <c r="L178" s="2"/>
    </row>
    <row r="179" spans="3:15" x14ac:dyDescent="0.3">
      <c r="C179" s="1" t="s">
        <v>0</v>
      </c>
      <c r="D179" s="1" t="s">
        <v>1</v>
      </c>
      <c r="E179" s="1" t="s">
        <v>2</v>
      </c>
      <c r="F179" s="1" t="s">
        <v>2</v>
      </c>
      <c r="I179" s="1" t="s">
        <v>0</v>
      </c>
      <c r="J179" s="1" t="s">
        <v>0</v>
      </c>
      <c r="K179" s="1" t="s">
        <v>2</v>
      </c>
      <c r="L179" s="1" t="s">
        <v>2</v>
      </c>
    </row>
    <row r="180" spans="3:15" x14ac:dyDescent="0.3">
      <c r="C180" s="1">
        <v>4</v>
      </c>
      <c r="D180" s="1">
        <v>14</v>
      </c>
      <c r="E180" s="1">
        <v>14</v>
      </c>
      <c r="F180" s="1">
        <v>14</v>
      </c>
      <c r="I180" s="1">
        <v>1</v>
      </c>
      <c r="J180" s="1">
        <v>5</v>
      </c>
      <c r="K180" s="1">
        <v>2</v>
      </c>
      <c r="L180" s="1">
        <v>0</v>
      </c>
    </row>
    <row r="182" spans="3:15" x14ac:dyDescent="0.3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3:15" x14ac:dyDescent="0.3">
      <c r="C183" t="s">
        <v>23</v>
      </c>
    </row>
    <row r="184" spans="3:15" x14ac:dyDescent="0.3">
      <c r="C184" t="s">
        <v>14</v>
      </c>
      <c r="D184" s="3"/>
      <c r="E184" s="3" t="s">
        <v>17</v>
      </c>
      <c r="F184" s="3"/>
      <c r="G184" s="3"/>
      <c r="H184" s="3"/>
      <c r="J184" t="s">
        <v>15</v>
      </c>
      <c r="K184" s="4"/>
      <c r="L184" s="4"/>
      <c r="M184" s="4" t="s">
        <v>10</v>
      </c>
      <c r="N184" s="4"/>
      <c r="O184" s="4"/>
    </row>
    <row r="185" spans="3:15" x14ac:dyDescent="0.3">
      <c r="D185" s="1"/>
      <c r="E185" s="1" t="s">
        <v>0</v>
      </c>
      <c r="F185" s="1" t="s">
        <v>1</v>
      </c>
      <c r="G185" s="1" t="s">
        <v>2</v>
      </c>
      <c r="H185" s="1" t="s">
        <v>3</v>
      </c>
      <c r="J185" t="s">
        <v>18</v>
      </c>
      <c r="K185" s="1"/>
      <c r="L185" s="1" t="s">
        <v>0</v>
      </c>
      <c r="M185" s="1" t="s">
        <v>1</v>
      </c>
      <c r="N185" s="1" t="s">
        <v>2</v>
      </c>
      <c r="O185" s="1" t="s">
        <v>3</v>
      </c>
    </row>
    <row r="186" spans="3:15" x14ac:dyDescent="0.3">
      <c r="D186" s="1" t="s">
        <v>4</v>
      </c>
      <c r="E186" s="9">
        <f>D171-J171</f>
        <v>0</v>
      </c>
      <c r="F186" s="9">
        <f t="shared" ref="F186:H186" si="30">E171-K171</f>
        <v>0</v>
      </c>
      <c r="G186" s="9">
        <f t="shared" si="30"/>
        <v>1</v>
      </c>
      <c r="H186" s="9">
        <f t="shared" si="30"/>
        <v>0</v>
      </c>
      <c r="K186" s="1" t="s">
        <v>4</v>
      </c>
      <c r="L186" s="5">
        <v>0</v>
      </c>
      <c r="M186" s="5">
        <v>0</v>
      </c>
      <c r="N186" s="5">
        <v>2</v>
      </c>
      <c r="O186" s="5">
        <v>2</v>
      </c>
    </row>
    <row r="187" spans="3:15" x14ac:dyDescent="0.3">
      <c r="D187" s="1" t="s">
        <v>5</v>
      </c>
      <c r="E187" s="9">
        <v>0</v>
      </c>
      <c r="F187" s="9">
        <f t="shared" ref="F187:F191" si="31">E172-K172</f>
        <v>11</v>
      </c>
      <c r="G187" s="9">
        <f t="shared" ref="G187:G191" si="32">F172-L172</f>
        <v>6</v>
      </c>
      <c r="H187" s="9">
        <f t="shared" ref="H187:H191" si="33">G172-M172</f>
        <v>0</v>
      </c>
      <c r="K187" s="1" t="s">
        <v>5</v>
      </c>
      <c r="L187" s="1">
        <v>1</v>
      </c>
      <c r="M187" s="1">
        <v>0</v>
      </c>
      <c r="N187" s="1">
        <v>0</v>
      </c>
      <c r="O187" s="1">
        <v>0</v>
      </c>
    </row>
    <row r="188" spans="3:15" x14ac:dyDescent="0.3">
      <c r="D188" s="1" t="s">
        <v>6</v>
      </c>
      <c r="E188" s="9">
        <f t="shared" ref="E188:E191" si="34">D173-J173</f>
        <v>1</v>
      </c>
      <c r="F188" s="9">
        <f t="shared" si="31"/>
        <v>0</v>
      </c>
      <c r="G188" s="9">
        <f t="shared" si="32"/>
        <v>0</v>
      </c>
      <c r="H188" s="9">
        <f t="shared" si="33"/>
        <v>2</v>
      </c>
      <c r="K188" s="1" t="s">
        <v>6</v>
      </c>
      <c r="L188" s="1">
        <v>1</v>
      </c>
      <c r="M188" s="1">
        <v>3</v>
      </c>
      <c r="N188" s="1">
        <v>5</v>
      </c>
      <c r="O188" s="1">
        <v>4</v>
      </c>
    </row>
    <row r="189" spans="3:15" x14ac:dyDescent="0.3">
      <c r="D189" s="1" t="s">
        <v>7</v>
      </c>
      <c r="E189" s="9">
        <f t="shared" si="34"/>
        <v>0</v>
      </c>
      <c r="F189" s="9">
        <f t="shared" si="31"/>
        <v>0</v>
      </c>
      <c r="G189" s="9">
        <f t="shared" si="32"/>
        <v>2</v>
      </c>
      <c r="H189" s="9">
        <f t="shared" si="33"/>
        <v>0</v>
      </c>
      <c r="K189" s="1" t="s">
        <v>7</v>
      </c>
      <c r="L189" s="1">
        <v>0</v>
      </c>
      <c r="M189" s="1">
        <v>6</v>
      </c>
      <c r="N189" s="1">
        <v>3</v>
      </c>
      <c r="O189" s="1">
        <v>2</v>
      </c>
    </row>
    <row r="190" spans="3:15" x14ac:dyDescent="0.3">
      <c r="D190" s="1" t="s">
        <v>8</v>
      </c>
      <c r="E190" s="9">
        <f t="shared" si="34"/>
        <v>0</v>
      </c>
      <c r="F190" s="9">
        <f t="shared" si="31"/>
        <v>6</v>
      </c>
      <c r="G190" s="9">
        <f t="shared" si="32"/>
        <v>4</v>
      </c>
      <c r="H190" s="9">
        <f t="shared" si="33"/>
        <v>2</v>
      </c>
      <c r="K190" s="1" t="s">
        <v>8</v>
      </c>
      <c r="L190" s="1">
        <v>0</v>
      </c>
      <c r="M190" s="1">
        <v>0</v>
      </c>
      <c r="N190" s="1">
        <v>1</v>
      </c>
      <c r="O190" s="1">
        <v>4</v>
      </c>
    </row>
    <row r="191" spans="3:15" x14ac:dyDescent="0.3">
      <c r="D191" s="1" t="s">
        <v>9</v>
      </c>
      <c r="E191" s="9">
        <f t="shared" si="34"/>
        <v>1</v>
      </c>
      <c r="F191" s="9">
        <f t="shared" si="31"/>
        <v>3</v>
      </c>
      <c r="G191" s="9">
        <f t="shared" si="32"/>
        <v>2</v>
      </c>
      <c r="H191" s="9">
        <f t="shared" si="33"/>
        <v>0</v>
      </c>
      <c r="K191" s="1" t="s">
        <v>9</v>
      </c>
      <c r="L191" s="1">
        <v>1</v>
      </c>
      <c r="M191" s="1">
        <v>0</v>
      </c>
      <c r="N191" s="1">
        <v>2</v>
      </c>
      <c r="O191" s="1">
        <v>2</v>
      </c>
    </row>
    <row r="193" spans="3:15" x14ac:dyDescent="0.3">
      <c r="C193" t="s">
        <v>19</v>
      </c>
      <c r="D193" t="s">
        <v>20</v>
      </c>
    </row>
    <row r="194" spans="3:15" x14ac:dyDescent="0.3">
      <c r="D194" t="s">
        <v>30</v>
      </c>
    </row>
    <row r="195" spans="3:15" x14ac:dyDescent="0.3">
      <c r="D195" s="1" t="s">
        <v>16</v>
      </c>
      <c r="E195" s="1" t="s">
        <v>0</v>
      </c>
      <c r="F195" s="1" t="s">
        <v>1</v>
      </c>
      <c r="G195" s="1" t="s">
        <v>2</v>
      </c>
      <c r="H195" s="1" t="s">
        <v>3</v>
      </c>
    </row>
    <row r="196" spans="3:15" x14ac:dyDescent="0.3">
      <c r="D196" s="1"/>
      <c r="E196" s="1">
        <f>I180-E186+L186</f>
        <v>1</v>
      </c>
      <c r="F196" s="1">
        <f t="shared" ref="F196:H196" si="35">J180-F186+M186</f>
        <v>5</v>
      </c>
      <c r="G196" s="1">
        <f t="shared" si="35"/>
        <v>3</v>
      </c>
      <c r="H196" s="1">
        <f t="shared" si="35"/>
        <v>2</v>
      </c>
    </row>
    <row r="198" spans="3:15" x14ac:dyDescent="0.3">
      <c r="C198" t="s">
        <v>21</v>
      </c>
    </row>
    <row r="199" spans="3:15" x14ac:dyDescent="0.3">
      <c r="C199" t="s">
        <v>22</v>
      </c>
      <c r="D199" s="3"/>
      <c r="E199" s="3" t="s">
        <v>12</v>
      </c>
      <c r="F199" s="3"/>
      <c r="G199" s="3"/>
      <c r="H199" s="3"/>
      <c r="K199" s="4"/>
      <c r="L199" s="4"/>
      <c r="M199" s="4" t="s">
        <v>10</v>
      </c>
      <c r="N199" s="4"/>
      <c r="O199" s="4"/>
    </row>
    <row r="200" spans="3:15" x14ac:dyDescent="0.3">
      <c r="D200" s="1"/>
      <c r="E200" s="1" t="s">
        <v>0</v>
      </c>
      <c r="F200" s="1" t="s">
        <v>1</v>
      </c>
      <c r="G200" s="1" t="s">
        <v>2</v>
      </c>
      <c r="H200" s="1" t="s">
        <v>3</v>
      </c>
      <c r="K200" s="1"/>
      <c r="L200" s="1" t="s">
        <v>0</v>
      </c>
      <c r="M200" s="1" t="s">
        <v>1</v>
      </c>
      <c r="N200" s="1" t="s">
        <v>2</v>
      </c>
      <c r="O200" s="1" t="s">
        <v>3</v>
      </c>
    </row>
    <row r="201" spans="3:15" x14ac:dyDescent="0.3">
      <c r="D201" s="1" t="s">
        <v>4</v>
      </c>
      <c r="E201" s="2">
        <v>0</v>
      </c>
      <c r="F201" s="2">
        <v>0</v>
      </c>
      <c r="G201" s="2">
        <v>0</v>
      </c>
      <c r="H201" s="2">
        <v>0</v>
      </c>
      <c r="K201" s="1" t="s">
        <v>4</v>
      </c>
      <c r="L201" s="2">
        <v>0</v>
      </c>
      <c r="M201" s="2">
        <v>0</v>
      </c>
      <c r="N201" s="2">
        <v>0</v>
      </c>
      <c r="O201" s="2">
        <v>0</v>
      </c>
    </row>
    <row r="202" spans="3:15" x14ac:dyDescent="0.3">
      <c r="D202" s="1" t="s">
        <v>5</v>
      </c>
      <c r="E202" s="1">
        <v>1</v>
      </c>
      <c r="F202" s="1">
        <v>11</v>
      </c>
      <c r="G202" s="1">
        <v>6</v>
      </c>
      <c r="H202" s="1">
        <v>0</v>
      </c>
      <c r="K202" s="1" t="s">
        <v>5</v>
      </c>
      <c r="L202" s="1">
        <v>1</v>
      </c>
      <c r="M202" s="1">
        <v>0</v>
      </c>
      <c r="N202" s="1">
        <v>0</v>
      </c>
      <c r="O202" s="1">
        <v>0</v>
      </c>
    </row>
    <row r="203" spans="3:15" x14ac:dyDescent="0.3">
      <c r="D203" s="1" t="s">
        <v>6</v>
      </c>
      <c r="E203" s="1">
        <v>2</v>
      </c>
      <c r="F203" s="1">
        <v>3</v>
      </c>
      <c r="G203" s="1">
        <v>5</v>
      </c>
      <c r="H203" s="1">
        <v>6</v>
      </c>
      <c r="K203" s="1" t="s">
        <v>6</v>
      </c>
      <c r="L203" s="1">
        <v>1</v>
      </c>
      <c r="M203" s="1">
        <v>3</v>
      </c>
      <c r="N203" s="1">
        <v>5</v>
      </c>
      <c r="O203" s="1">
        <v>4</v>
      </c>
    </row>
    <row r="204" spans="3:15" x14ac:dyDescent="0.3">
      <c r="D204" s="1" t="s">
        <v>7</v>
      </c>
      <c r="E204" s="1">
        <v>0</v>
      </c>
      <c r="F204" s="1">
        <v>6</v>
      </c>
      <c r="G204" s="1">
        <v>5</v>
      </c>
      <c r="H204" s="1">
        <v>2</v>
      </c>
      <c r="K204" s="1" t="s">
        <v>7</v>
      </c>
      <c r="L204" s="1">
        <v>0</v>
      </c>
      <c r="M204" s="1">
        <v>6</v>
      </c>
      <c r="N204" s="1">
        <v>3</v>
      </c>
      <c r="O204" s="1">
        <v>2</v>
      </c>
    </row>
    <row r="205" spans="3:15" x14ac:dyDescent="0.3">
      <c r="D205" s="1" t="s">
        <v>8</v>
      </c>
      <c r="E205" s="1">
        <v>0</v>
      </c>
      <c r="F205" s="1">
        <v>6</v>
      </c>
      <c r="G205" s="1">
        <v>5</v>
      </c>
      <c r="H205" s="1">
        <v>6</v>
      </c>
      <c r="K205" s="1" t="s">
        <v>8</v>
      </c>
      <c r="L205" s="1">
        <v>0</v>
      </c>
      <c r="M205" s="1">
        <v>0</v>
      </c>
      <c r="N205" s="1">
        <v>1</v>
      </c>
      <c r="O205" s="1">
        <v>4</v>
      </c>
    </row>
    <row r="206" spans="3:15" x14ac:dyDescent="0.3">
      <c r="D206" s="1" t="s">
        <v>9</v>
      </c>
      <c r="E206" s="1">
        <v>2</v>
      </c>
      <c r="F206" s="1">
        <v>3</v>
      </c>
      <c r="G206" s="1">
        <v>4</v>
      </c>
      <c r="H206" s="1">
        <v>2</v>
      </c>
      <c r="K206" s="1" t="s">
        <v>9</v>
      </c>
      <c r="L206" s="1">
        <v>1</v>
      </c>
      <c r="M206" s="1">
        <v>0</v>
      </c>
      <c r="N206" s="1">
        <v>2</v>
      </c>
      <c r="O206" s="1">
        <v>2</v>
      </c>
    </row>
    <row r="208" spans="3:15" x14ac:dyDescent="0.3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3:15" x14ac:dyDescent="0.3">
      <c r="C209" t="s">
        <v>24</v>
      </c>
      <c r="J209" s="1" t="s">
        <v>16</v>
      </c>
      <c r="K209" s="1" t="s">
        <v>0</v>
      </c>
      <c r="L209" s="1" t="s">
        <v>1</v>
      </c>
      <c r="M209" s="1" t="s">
        <v>2</v>
      </c>
      <c r="N209" s="1" t="s">
        <v>3</v>
      </c>
    </row>
    <row r="210" spans="3:15" x14ac:dyDescent="0.3">
      <c r="J210" s="1"/>
      <c r="K210" s="1">
        <v>1</v>
      </c>
      <c r="L210" s="1">
        <v>5</v>
      </c>
      <c r="M210" s="1">
        <v>3</v>
      </c>
      <c r="N210" s="1">
        <v>2</v>
      </c>
    </row>
    <row r="212" spans="3:15" x14ac:dyDescent="0.3">
      <c r="D212" s="6"/>
      <c r="E212" s="6"/>
      <c r="F212" s="6" t="s">
        <v>17</v>
      </c>
      <c r="G212" s="6"/>
      <c r="H212" s="6"/>
      <c r="J212" t="s">
        <v>14</v>
      </c>
      <c r="K212" s="4"/>
      <c r="L212" s="4"/>
      <c r="M212" s="4" t="s">
        <v>10</v>
      </c>
      <c r="N212" s="4"/>
      <c r="O212" s="4"/>
    </row>
    <row r="213" spans="3:15" x14ac:dyDescent="0.3">
      <c r="D213" s="1"/>
      <c r="E213" s="1" t="s">
        <v>0</v>
      </c>
      <c r="F213" s="1" t="s">
        <v>1</v>
      </c>
      <c r="G213" s="1" t="s">
        <v>2</v>
      </c>
      <c r="H213" s="1" t="s">
        <v>3</v>
      </c>
      <c r="K213" s="1"/>
      <c r="L213" s="1" t="s">
        <v>0</v>
      </c>
      <c r="M213" s="1" t="s">
        <v>1</v>
      </c>
      <c r="N213" s="1" t="s">
        <v>2</v>
      </c>
      <c r="O213" s="1" t="s">
        <v>3</v>
      </c>
    </row>
    <row r="214" spans="3:15" x14ac:dyDescent="0.3">
      <c r="D214" s="1" t="s">
        <v>4</v>
      </c>
      <c r="E214" s="2">
        <f>E201-L201</f>
        <v>0</v>
      </c>
      <c r="F214" s="2">
        <f t="shared" ref="F214:F219" si="36">F201-M201</f>
        <v>0</v>
      </c>
      <c r="G214" s="2">
        <f t="shared" ref="G214:G219" si="37">G201-N201</f>
        <v>0</v>
      </c>
      <c r="H214" s="2">
        <f t="shared" ref="H214:H219" si="38">H201-O201</f>
        <v>0</v>
      </c>
      <c r="K214" s="1" t="s">
        <v>4</v>
      </c>
      <c r="L214" s="2">
        <v>0</v>
      </c>
      <c r="M214" s="2">
        <v>0</v>
      </c>
      <c r="N214" s="2">
        <v>0</v>
      </c>
      <c r="O214" s="2">
        <v>0</v>
      </c>
    </row>
    <row r="215" spans="3:15" x14ac:dyDescent="0.3">
      <c r="D215" s="1" t="s">
        <v>5</v>
      </c>
      <c r="E215" s="9">
        <f t="shared" ref="E215:E219" si="39">E202-L202</f>
        <v>0</v>
      </c>
      <c r="F215" s="9">
        <f t="shared" si="36"/>
        <v>11</v>
      </c>
      <c r="G215" s="9">
        <f t="shared" si="37"/>
        <v>6</v>
      </c>
      <c r="H215" s="9">
        <f t="shared" si="38"/>
        <v>0</v>
      </c>
      <c r="K215" s="1" t="s">
        <v>5</v>
      </c>
      <c r="L215" s="1">
        <v>1</v>
      </c>
      <c r="M215" s="1">
        <v>0</v>
      </c>
      <c r="N215" s="1">
        <v>0</v>
      </c>
      <c r="O215" s="1">
        <v>0</v>
      </c>
    </row>
    <row r="216" spans="3:15" x14ac:dyDescent="0.3">
      <c r="D216" s="1" t="s">
        <v>6</v>
      </c>
      <c r="E216" s="5">
        <f t="shared" si="39"/>
        <v>1</v>
      </c>
      <c r="F216" s="5">
        <f t="shared" si="36"/>
        <v>0</v>
      </c>
      <c r="G216" s="5">
        <f t="shared" si="37"/>
        <v>0</v>
      </c>
      <c r="H216" s="5">
        <f t="shared" si="38"/>
        <v>2</v>
      </c>
      <c r="K216" s="1" t="s">
        <v>6</v>
      </c>
      <c r="L216" s="5">
        <v>2</v>
      </c>
      <c r="M216" s="5">
        <v>3</v>
      </c>
      <c r="N216" s="5">
        <v>5</v>
      </c>
      <c r="O216" s="5">
        <v>6</v>
      </c>
    </row>
    <row r="217" spans="3:15" x14ac:dyDescent="0.3">
      <c r="D217" s="1" t="s">
        <v>7</v>
      </c>
      <c r="E217" s="9">
        <f t="shared" si="39"/>
        <v>0</v>
      </c>
      <c r="F217" s="9">
        <f t="shared" si="36"/>
        <v>0</v>
      </c>
      <c r="G217" s="9">
        <f t="shared" si="37"/>
        <v>2</v>
      </c>
      <c r="H217" s="9">
        <f t="shared" si="38"/>
        <v>0</v>
      </c>
      <c r="K217" s="1" t="s">
        <v>7</v>
      </c>
      <c r="L217" s="1">
        <v>0</v>
      </c>
      <c r="M217" s="1">
        <v>6</v>
      </c>
      <c r="N217" s="1">
        <v>3</v>
      </c>
      <c r="O217" s="1">
        <v>2</v>
      </c>
    </row>
    <row r="218" spans="3:15" x14ac:dyDescent="0.3">
      <c r="D218" s="1" t="s">
        <v>8</v>
      </c>
      <c r="E218" s="9">
        <f t="shared" si="39"/>
        <v>0</v>
      </c>
      <c r="F218" s="9">
        <f t="shared" si="36"/>
        <v>6</v>
      </c>
      <c r="G218" s="9">
        <f t="shared" si="37"/>
        <v>4</v>
      </c>
      <c r="H218" s="9">
        <f t="shared" si="38"/>
        <v>2</v>
      </c>
      <c r="K218" s="1" t="s">
        <v>8</v>
      </c>
      <c r="L218" s="1">
        <v>0</v>
      </c>
      <c r="M218" s="1">
        <v>0</v>
      </c>
      <c r="N218" s="1">
        <v>1</v>
      </c>
      <c r="O218" s="1">
        <v>4</v>
      </c>
    </row>
    <row r="219" spans="3:15" x14ac:dyDescent="0.3">
      <c r="D219" s="1" t="s">
        <v>9</v>
      </c>
      <c r="E219" s="9">
        <f t="shared" si="39"/>
        <v>1</v>
      </c>
      <c r="F219" s="9">
        <f t="shared" si="36"/>
        <v>3</v>
      </c>
      <c r="G219" s="9">
        <f t="shared" si="37"/>
        <v>2</v>
      </c>
      <c r="H219" s="9">
        <f t="shared" si="38"/>
        <v>0</v>
      </c>
      <c r="K219" s="1" t="s">
        <v>9</v>
      </c>
      <c r="L219" s="1">
        <v>1</v>
      </c>
      <c r="M219" s="1">
        <v>0</v>
      </c>
      <c r="N219" s="1">
        <v>2</v>
      </c>
      <c r="O219" s="1">
        <v>2</v>
      </c>
    </row>
    <row r="220" spans="3:15" x14ac:dyDescent="0.3">
      <c r="D220" t="s">
        <v>30</v>
      </c>
    </row>
    <row r="221" spans="3:15" x14ac:dyDescent="0.3">
      <c r="C221" t="s">
        <v>15</v>
      </c>
      <c r="D221" s="1" t="s">
        <v>16</v>
      </c>
      <c r="E221" s="1" t="s">
        <v>0</v>
      </c>
      <c r="F221" s="1" t="s">
        <v>1</v>
      </c>
      <c r="G221" s="1" t="s">
        <v>2</v>
      </c>
      <c r="H221" s="1" t="s">
        <v>3</v>
      </c>
    </row>
    <row r="222" spans="3:15" x14ac:dyDescent="0.3">
      <c r="D222" s="1"/>
      <c r="E222" s="1">
        <f>K210-E216+L216</f>
        <v>2</v>
      </c>
      <c r="F222" s="1">
        <f t="shared" ref="F222:H222" si="40">L210-F216+M216</f>
        <v>8</v>
      </c>
      <c r="G222" s="1">
        <f t="shared" si="40"/>
        <v>8</v>
      </c>
      <c r="H222" s="1">
        <f t="shared" si="40"/>
        <v>6</v>
      </c>
    </row>
    <row r="224" spans="3:15" x14ac:dyDescent="0.3">
      <c r="C224" t="s">
        <v>19</v>
      </c>
      <c r="D224" s="3"/>
      <c r="E224" s="3" t="s">
        <v>12</v>
      </c>
      <c r="F224" s="3"/>
      <c r="G224" s="3"/>
      <c r="H224" s="3"/>
      <c r="K224" s="4"/>
      <c r="L224" s="4"/>
      <c r="M224" s="4" t="s">
        <v>10</v>
      </c>
      <c r="N224" s="4"/>
      <c r="O224" s="4"/>
    </row>
    <row r="225" spans="3:15" x14ac:dyDescent="0.3">
      <c r="C225" t="s">
        <v>22</v>
      </c>
      <c r="D225" s="1"/>
      <c r="E225" s="1" t="s">
        <v>0</v>
      </c>
      <c r="F225" s="1" t="s">
        <v>1</v>
      </c>
      <c r="G225" s="1" t="s">
        <v>2</v>
      </c>
      <c r="H225" s="1" t="s">
        <v>3</v>
      </c>
      <c r="K225" s="1"/>
      <c r="L225" s="1" t="s">
        <v>0</v>
      </c>
      <c r="M225" s="1" t="s">
        <v>1</v>
      </c>
      <c r="N225" s="1" t="s">
        <v>2</v>
      </c>
      <c r="O225" s="1" t="s">
        <v>3</v>
      </c>
    </row>
    <row r="226" spans="3:15" x14ac:dyDescent="0.3">
      <c r="D226" s="1" t="s">
        <v>4</v>
      </c>
      <c r="E226" s="2">
        <v>0</v>
      </c>
      <c r="F226" s="2">
        <v>0</v>
      </c>
      <c r="G226" s="2">
        <v>0</v>
      </c>
      <c r="H226" s="2">
        <v>0</v>
      </c>
      <c r="K226" s="1" t="s">
        <v>4</v>
      </c>
      <c r="L226" s="2">
        <v>0</v>
      </c>
      <c r="M226" s="2">
        <v>0</v>
      </c>
      <c r="N226" s="2">
        <v>0</v>
      </c>
      <c r="O226" s="2">
        <v>0</v>
      </c>
    </row>
    <row r="227" spans="3:15" x14ac:dyDescent="0.3">
      <c r="D227" s="1" t="s">
        <v>5</v>
      </c>
      <c r="E227" s="1">
        <v>1</v>
      </c>
      <c r="F227" s="1">
        <v>11</v>
      </c>
      <c r="G227" s="1">
        <v>6</v>
      </c>
      <c r="H227" s="1">
        <v>0</v>
      </c>
      <c r="K227" s="1" t="s">
        <v>5</v>
      </c>
      <c r="L227" s="1">
        <v>1</v>
      </c>
      <c r="M227" s="1">
        <v>0</v>
      </c>
      <c r="N227" s="1">
        <v>0</v>
      </c>
      <c r="O227" s="1">
        <v>0</v>
      </c>
    </row>
    <row r="228" spans="3:15" x14ac:dyDescent="0.3">
      <c r="D228" s="1" t="s">
        <v>6</v>
      </c>
      <c r="E228" s="2">
        <v>0</v>
      </c>
      <c r="F228" s="2">
        <v>0</v>
      </c>
      <c r="G228" s="2">
        <v>0</v>
      </c>
      <c r="H228" s="2">
        <v>0</v>
      </c>
      <c r="K228" s="1" t="s">
        <v>6</v>
      </c>
      <c r="L228" s="2">
        <v>0</v>
      </c>
      <c r="M228" s="2">
        <v>0</v>
      </c>
      <c r="N228" s="2">
        <v>0</v>
      </c>
      <c r="O228" s="2">
        <v>0</v>
      </c>
    </row>
    <row r="229" spans="3:15" x14ac:dyDescent="0.3">
      <c r="D229" s="1" t="s">
        <v>7</v>
      </c>
      <c r="E229" s="1">
        <v>0</v>
      </c>
      <c r="F229" s="1">
        <v>6</v>
      </c>
      <c r="G229" s="1">
        <v>5</v>
      </c>
      <c r="H229" s="1">
        <v>2</v>
      </c>
      <c r="K229" s="1" t="s">
        <v>7</v>
      </c>
      <c r="L229" s="1">
        <v>0</v>
      </c>
      <c r="M229" s="1">
        <v>6</v>
      </c>
      <c r="N229" s="1">
        <v>3</v>
      </c>
      <c r="O229" s="1">
        <v>2</v>
      </c>
    </row>
    <row r="230" spans="3:15" x14ac:dyDescent="0.3">
      <c r="D230" s="1" t="s">
        <v>8</v>
      </c>
      <c r="E230" s="1">
        <v>0</v>
      </c>
      <c r="F230" s="1">
        <v>6</v>
      </c>
      <c r="G230" s="1">
        <v>5</v>
      </c>
      <c r="H230" s="1">
        <v>6</v>
      </c>
      <c r="K230" s="1" t="s">
        <v>8</v>
      </c>
      <c r="L230" s="1">
        <v>0</v>
      </c>
      <c r="M230" s="1">
        <v>0</v>
      </c>
      <c r="N230" s="1">
        <v>1</v>
      </c>
      <c r="O230" s="1">
        <v>4</v>
      </c>
    </row>
    <row r="231" spans="3:15" x14ac:dyDescent="0.3">
      <c r="D231" s="1" t="s">
        <v>9</v>
      </c>
      <c r="E231" s="1">
        <v>2</v>
      </c>
      <c r="F231" s="1">
        <v>3</v>
      </c>
      <c r="G231" s="1">
        <v>4</v>
      </c>
      <c r="H231" s="1">
        <v>2</v>
      </c>
      <c r="K231" s="1" t="s">
        <v>9</v>
      </c>
      <c r="L231" s="1">
        <v>1</v>
      </c>
      <c r="M231" s="1">
        <v>0</v>
      </c>
      <c r="N231" s="1">
        <v>2</v>
      </c>
      <c r="O231" s="1">
        <v>2</v>
      </c>
    </row>
    <row r="233" spans="3:15" x14ac:dyDescent="0.3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</row>
    <row r="234" spans="3:15" x14ac:dyDescent="0.3">
      <c r="C234" t="s">
        <v>25</v>
      </c>
      <c r="D234" s="6"/>
      <c r="E234" s="6"/>
      <c r="F234" s="6" t="s">
        <v>17</v>
      </c>
      <c r="G234" s="6"/>
      <c r="H234" s="6"/>
      <c r="J234" t="s">
        <v>14</v>
      </c>
      <c r="K234" s="4"/>
      <c r="L234" s="4"/>
      <c r="M234" s="4" t="s">
        <v>10</v>
      </c>
      <c r="N234" s="4"/>
      <c r="O234" s="4"/>
    </row>
    <row r="235" spans="3:15" x14ac:dyDescent="0.3">
      <c r="D235" s="1"/>
      <c r="E235" s="1" t="s">
        <v>0</v>
      </c>
      <c r="F235" s="1" t="s">
        <v>1</v>
      </c>
      <c r="G235" s="1" t="s">
        <v>2</v>
      </c>
      <c r="H235" s="1" t="s">
        <v>3</v>
      </c>
      <c r="J235" t="s">
        <v>26</v>
      </c>
      <c r="K235" s="1"/>
      <c r="L235" s="1" t="s">
        <v>0</v>
      </c>
      <c r="M235" s="1" t="s">
        <v>1</v>
      </c>
      <c r="N235" s="1" t="s">
        <v>2</v>
      </c>
      <c r="O235" s="1" t="s">
        <v>3</v>
      </c>
    </row>
    <row r="236" spans="3:15" x14ac:dyDescent="0.3">
      <c r="D236" s="1" t="s">
        <v>4</v>
      </c>
      <c r="E236" s="2">
        <f>E226-L226</f>
        <v>0</v>
      </c>
      <c r="F236" s="2">
        <f t="shared" ref="F236:F241" si="41">F226-M226</f>
        <v>0</v>
      </c>
      <c r="G236" s="2">
        <f t="shared" ref="G236:G241" si="42">G226-N226</f>
        <v>0</v>
      </c>
      <c r="H236" s="2">
        <f t="shared" ref="H236:H241" si="43">H226-O226</f>
        <v>0</v>
      </c>
      <c r="K236" s="1" t="s">
        <v>4</v>
      </c>
      <c r="L236" s="2">
        <v>0</v>
      </c>
      <c r="M236" s="2">
        <v>0</v>
      </c>
      <c r="N236" s="2">
        <v>0</v>
      </c>
      <c r="O236" s="2">
        <v>0</v>
      </c>
    </row>
    <row r="237" spans="3:15" x14ac:dyDescent="0.3">
      <c r="D237" s="1" t="s">
        <v>5</v>
      </c>
      <c r="E237" s="9">
        <f t="shared" ref="E237:E241" si="44">E227-L227</f>
        <v>0</v>
      </c>
      <c r="F237" s="9">
        <f t="shared" si="41"/>
        <v>11</v>
      </c>
      <c r="G237" s="9">
        <f t="shared" si="42"/>
        <v>6</v>
      </c>
      <c r="H237" s="9">
        <f t="shared" si="43"/>
        <v>0</v>
      </c>
      <c r="K237" s="1" t="s">
        <v>5</v>
      </c>
      <c r="L237" s="1">
        <v>1</v>
      </c>
      <c r="M237" s="1">
        <v>0</v>
      </c>
      <c r="N237" s="1">
        <v>0</v>
      </c>
      <c r="O237" s="1">
        <v>0</v>
      </c>
    </row>
    <row r="238" spans="3:15" x14ac:dyDescent="0.3">
      <c r="D238" s="1" t="s">
        <v>6</v>
      </c>
      <c r="E238" s="2">
        <f t="shared" si="44"/>
        <v>0</v>
      </c>
      <c r="F238" s="2">
        <f t="shared" si="41"/>
        <v>0</v>
      </c>
      <c r="G238" s="2">
        <f t="shared" si="42"/>
        <v>0</v>
      </c>
      <c r="H238" s="2">
        <f t="shared" si="43"/>
        <v>0</v>
      </c>
      <c r="K238" s="1" t="s">
        <v>6</v>
      </c>
      <c r="L238" s="2">
        <v>0</v>
      </c>
      <c r="M238" s="2">
        <v>0</v>
      </c>
      <c r="N238" s="2">
        <v>0</v>
      </c>
      <c r="O238" s="2">
        <v>0</v>
      </c>
    </row>
    <row r="239" spans="3:15" x14ac:dyDescent="0.3">
      <c r="D239" s="1" t="s">
        <v>7</v>
      </c>
      <c r="E239" s="5">
        <f t="shared" si="44"/>
        <v>0</v>
      </c>
      <c r="F239" s="5">
        <f t="shared" si="41"/>
        <v>0</v>
      </c>
      <c r="G239" s="5">
        <f t="shared" si="42"/>
        <v>2</v>
      </c>
      <c r="H239" s="5">
        <f t="shared" si="43"/>
        <v>0</v>
      </c>
      <c r="K239" s="1" t="s">
        <v>7</v>
      </c>
      <c r="L239" s="5">
        <v>0</v>
      </c>
      <c r="M239" s="5">
        <v>6</v>
      </c>
      <c r="N239" s="5">
        <v>5</v>
      </c>
      <c r="O239" s="5">
        <v>2</v>
      </c>
    </row>
    <row r="240" spans="3:15" x14ac:dyDescent="0.3">
      <c r="D240" s="1" t="s">
        <v>8</v>
      </c>
      <c r="E240" s="9">
        <f t="shared" si="44"/>
        <v>0</v>
      </c>
      <c r="F240" s="9">
        <f t="shared" si="41"/>
        <v>6</v>
      </c>
      <c r="G240" s="9">
        <f t="shared" si="42"/>
        <v>4</v>
      </c>
      <c r="H240" s="9">
        <f t="shared" si="43"/>
        <v>2</v>
      </c>
      <c r="K240" s="1" t="s">
        <v>8</v>
      </c>
      <c r="L240" s="1">
        <v>0</v>
      </c>
      <c r="M240" s="1">
        <v>0</v>
      </c>
      <c r="N240" s="1">
        <v>1</v>
      </c>
      <c r="O240" s="1">
        <v>4</v>
      </c>
    </row>
    <row r="241" spans="3:15" x14ac:dyDescent="0.3">
      <c r="D241" s="1" t="s">
        <v>9</v>
      </c>
      <c r="E241" s="9">
        <f t="shared" si="44"/>
        <v>1</v>
      </c>
      <c r="F241" s="9">
        <f t="shared" si="41"/>
        <v>3</v>
      </c>
      <c r="G241" s="9">
        <f t="shared" si="42"/>
        <v>2</v>
      </c>
      <c r="H241" s="9">
        <f t="shared" si="43"/>
        <v>0</v>
      </c>
      <c r="K241" s="1" t="s">
        <v>9</v>
      </c>
      <c r="L241" s="1">
        <v>1</v>
      </c>
      <c r="M241" s="1">
        <v>0</v>
      </c>
      <c r="N241" s="1">
        <v>2</v>
      </c>
      <c r="O241" s="1">
        <v>2</v>
      </c>
    </row>
    <row r="242" spans="3:15" x14ac:dyDescent="0.3">
      <c r="D242" t="s">
        <v>30</v>
      </c>
    </row>
    <row r="243" spans="3:15" x14ac:dyDescent="0.3">
      <c r="C243" t="s">
        <v>27</v>
      </c>
      <c r="D243" s="1" t="s">
        <v>16</v>
      </c>
      <c r="E243" s="1" t="s">
        <v>0</v>
      </c>
      <c r="F243" s="1" t="s">
        <v>1</v>
      </c>
      <c r="G243" s="1" t="s">
        <v>2</v>
      </c>
      <c r="H243" s="1" t="s">
        <v>3</v>
      </c>
    </row>
    <row r="244" spans="3:15" x14ac:dyDescent="0.3">
      <c r="D244" s="1"/>
      <c r="E244" s="1">
        <f>E222-E239+L239</f>
        <v>2</v>
      </c>
      <c r="F244" s="1">
        <f t="shared" ref="F244" si="45">F222-F239+M239</f>
        <v>14</v>
      </c>
      <c r="G244" s="1">
        <f t="shared" ref="G244" si="46">G222-G239+N239</f>
        <v>11</v>
      </c>
      <c r="H244" s="1">
        <f t="shared" ref="H244" si="47">H222-H239+O239</f>
        <v>8</v>
      </c>
    </row>
    <row r="246" spans="3:15" x14ac:dyDescent="0.3">
      <c r="C246" t="s">
        <v>19</v>
      </c>
      <c r="D246" s="3"/>
      <c r="E246" s="3" t="s">
        <v>12</v>
      </c>
      <c r="F246" s="3"/>
      <c r="G246" s="3"/>
      <c r="H246" s="3"/>
      <c r="K246" s="4"/>
      <c r="L246" s="4"/>
      <c r="M246" s="4" t="s">
        <v>10</v>
      </c>
      <c r="N246" s="4"/>
      <c r="O246" s="4"/>
    </row>
    <row r="247" spans="3:15" x14ac:dyDescent="0.3">
      <c r="D247" s="1"/>
      <c r="E247" s="1" t="s">
        <v>0</v>
      </c>
      <c r="F247" s="1" t="s">
        <v>1</v>
      </c>
      <c r="G247" s="1" t="s">
        <v>2</v>
      </c>
      <c r="H247" s="1" t="s">
        <v>3</v>
      </c>
      <c r="K247" s="1"/>
      <c r="L247" s="1" t="s">
        <v>0</v>
      </c>
      <c r="M247" s="1" t="s">
        <v>1</v>
      </c>
      <c r="N247" s="1" t="s">
        <v>2</v>
      </c>
      <c r="O247" s="1" t="s">
        <v>3</v>
      </c>
    </row>
    <row r="248" spans="3:15" x14ac:dyDescent="0.3">
      <c r="D248" s="1" t="s">
        <v>4</v>
      </c>
      <c r="E248" s="2">
        <v>0</v>
      </c>
      <c r="F248" s="2">
        <v>0</v>
      </c>
      <c r="G248" s="2">
        <v>0</v>
      </c>
      <c r="H248" s="2">
        <v>0</v>
      </c>
      <c r="K248" s="1" t="s">
        <v>4</v>
      </c>
      <c r="L248" s="2">
        <v>0</v>
      </c>
      <c r="M248" s="2">
        <v>0</v>
      </c>
      <c r="N248" s="2">
        <v>0</v>
      </c>
      <c r="O248" s="2">
        <v>0</v>
      </c>
    </row>
    <row r="249" spans="3:15" x14ac:dyDescent="0.3">
      <c r="D249" s="1" t="s">
        <v>5</v>
      </c>
      <c r="E249" s="1">
        <v>1</v>
      </c>
      <c r="F249" s="1">
        <v>11</v>
      </c>
      <c r="G249" s="1">
        <v>6</v>
      </c>
      <c r="H249" s="1">
        <v>0</v>
      </c>
      <c r="K249" s="1" t="s">
        <v>5</v>
      </c>
      <c r="L249" s="1">
        <v>1</v>
      </c>
      <c r="M249" s="1">
        <v>0</v>
      </c>
      <c r="N249" s="1">
        <v>0</v>
      </c>
      <c r="O249" s="1">
        <v>0</v>
      </c>
    </row>
    <row r="250" spans="3:15" x14ac:dyDescent="0.3">
      <c r="D250" s="1" t="s">
        <v>6</v>
      </c>
      <c r="E250" s="2">
        <v>0</v>
      </c>
      <c r="F250" s="2">
        <v>0</v>
      </c>
      <c r="G250" s="2">
        <v>0</v>
      </c>
      <c r="H250" s="2">
        <v>0</v>
      </c>
      <c r="K250" s="1" t="s">
        <v>6</v>
      </c>
      <c r="L250" s="2">
        <v>0</v>
      </c>
      <c r="M250" s="2">
        <v>0</v>
      </c>
      <c r="N250" s="2">
        <v>0</v>
      </c>
      <c r="O250" s="2">
        <v>0</v>
      </c>
    </row>
    <row r="251" spans="3:15" x14ac:dyDescent="0.3">
      <c r="D251" s="1" t="s">
        <v>7</v>
      </c>
      <c r="E251" s="2">
        <v>0</v>
      </c>
      <c r="F251" s="2">
        <v>0</v>
      </c>
      <c r="G251" s="2">
        <v>0</v>
      </c>
      <c r="H251" s="2">
        <v>0</v>
      </c>
      <c r="K251" s="1" t="s">
        <v>7</v>
      </c>
      <c r="L251" s="2">
        <v>0</v>
      </c>
      <c r="M251" s="2">
        <v>0</v>
      </c>
      <c r="N251" s="2">
        <v>0</v>
      </c>
      <c r="O251" s="2">
        <v>0</v>
      </c>
    </row>
    <row r="252" spans="3:15" x14ac:dyDescent="0.3">
      <c r="D252" s="1" t="s">
        <v>8</v>
      </c>
      <c r="E252" s="1">
        <v>0</v>
      </c>
      <c r="F252" s="1">
        <v>6</v>
      </c>
      <c r="G252" s="1">
        <v>5</v>
      </c>
      <c r="H252" s="1">
        <v>6</v>
      </c>
      <c r="K252" s="1" t="s">
        <v>8</v>
      </c>
      <c r="L252" s="1">
        <v>0</v>
      </c>
      <c r="M252" s="1">
        <v>0</v>
      </c>
      <c r="N252" s="1">
        <v>1</v>
      </c>
      <c r="O252" s="1">
        <v>4</v>
      </c>
    </row>
    <row r="253" spans="3:15" x14ac:dyDescent="0.3">
      <c r="D253" s="1" t="s">
        <v>9</v>
      </c>
      <c r="E253" s="1">
        <v>2</v>
      </c>
      <c r="F253" s="1">
        <v>3</v>
      </c>
      <c r="G253" s="1">
        <v>4</v>
      </c>
      <c r="H253" s="1">
        <v>2</v>
      </c>
      <c r="K253" s="1" t="s">
        <v>9</v>
      </c>
      <c r="L253" s="1">
        <v>1</v>
      </c>
      <c r="M253" s="1">
        <v>0</v>
      </c>
      <c r="N253" s="1">
        <v>2</v>
      </c>
      <c r="O253" s="1">
        <v>2</v>
      </c>
    </row>
    <row r="255" spans="3:15" x14ac:dyDescent="0.3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</row>
    <row r="256" spans="3:15" x14ac:dyDescent="0.3">
      <c r="C256" t="s">
        <v>28</v>
      </c>
    </row>
    <row r="257" spans="3:15" x14ac:dyDescent="0.3">
      <c r="D257" s="6"/>
      <c r="E257" s="6"/>
      <c r="F257" s="6" t="s">
        <v>17</v>
      </c>
      <c r="G257" s="6"/>
      <c r="H257" s="6"/>
      <c r="J257" t="s">
        <v>14</v>
      </c>
      <c r="K257" s="4"/>
      <c r="L257" s="4"/>
      <c r="M257" s="4" t="s">
        <v>10</v>
      </c>
      <c r="N257" s="4"/>
      <c r="O257" s="4"/>
    </row>
    <row r="258" spans="3:15" x14ac:dyDescent="0.3">
      <c r="D258" s="1"/>
      <c r="E258" s="1" t="s">
        <v>0</v>
      </c>
      <c r="F258" s="1" t="s">
        <v>1</v>
      </c>
      <c r="G258" s="1" t="s">
        <v>2</v>
      </c>
      <c r="H258" s="1" t="s">
        <v>3</v>
      </c>
      <c r="J258" t="s">
        <v>29</v>
      </c>
      <c r="K258" s="1"/>
      <c r="L258" s="1" t="s">
        <v>0</v>
      </c>
      <c r="M258" s="1" t="s">
        <v>1</v>
      </c>
      <c r="N258" s="1" t="s">
        <v>2</v>
      </c>
      <c r="O258" s="1" t="s">
        <v>3</v>
      </c>
    </row>
    <row r="259" spans="3:15" x14ac:dyDescent="0.3">
      <c r="D259" s="1" t="s">
        <v>4</v>
      </c>
      <c r="E259" s="2">
        <f>E248-L248</f>
        <v>0</v>
      </c>
      <c r="F259" s="2">
        <f t="shared" ref="F259:F264" si="48">F248-M248</f>
        <v>0</v>
      </c>
      <c r="G259" s="2">
        <f t="shared" ref="G259:G264" si="49">G248-N248</f>
        <v>0</v>
      </c>
      <c r="H259" s="2">
        <f t="shared" ref="H259:H264" si="50">H248-O248</f>
        <v>0</v>
      </c>
      <c r="K259" s="1" t="s">
        <v>4</v>
      </c>
      <c r="L259" s="2">
        <v>0</v>
      </c>
      <c r="M259" s="2">
        <v>0</v>
      </c>
      <c r="N259" s="2">
        <v>0</v>
      </c>
      <c r="O259" s="2">
        <v>0</v>
      </c>
    </row>
    <row r="260" spans="3:15" x14ac:dyDescent="0.3">
      <c r="D260" s="1" t="s">
        <v>5</v>
      </c>
      <c r="E260" s="5">
        <f t="shared" ref="E260:E264" si="51">E249-L249</f>
        <v>0</v>
      </c>
      <c r="F260" s="5">
        <f t="shared" si="48"/>
        <v>11</v>
      </c>
      <c r="G260" s="5">
        <f t="shared" si="49"/>
        <v>6</v>
      </c>
      <c r="H260" s="5">
        <f t="shared" si="50"/>
        <v>0</v>
      </c>
      <c r="K260" s="1" t="s">
        <v>5</v>
      </c>
      <c r="L260" s="1">
        <v>1</v>
      </c>
      <c r="M260" s="1">
        <v>7</v>
      </c>
      <c r="N260" s="1">
        <v>5</v>
      </c>
      <c r="O260" s="1">
        <v>0</v>
      </c>
    </row>
    <row r="261" spans="3:15" x14ac:dyDescent="0.3">
      <c r="D261" s="1" t="s">
        <v>6</v>
      </c>
      <c r="E261" s="2">
        <f t="shared" si="51"/>
        <v>0</v>
      </c>
      <c r="F261" s="2">
        <f t="shared" si="48"/>
        <v>0</v>
      </c>
      <c r="G261" s="2">
        <f t="shared" si="49"/>
        <v>0</v>
      </c>
      <c r="H261" s="2">
        <f t="shared" si="50"/>
        <v>0</v>
      </c>
      <c r="K261" s="1" t="s">
        <v>6</v>
      </c>
      <c r="L261" s="2">
        <v>0</v>
      </c>
      <c r="M261" s="2">
        <v>0</v>
      </c>
      <c r="N261" s="2">
        <v>0</v>
      </c>
      <c r="O261" s="2">
        <v>0</v>
      </c>
    </row>
    <row r="262" spans="3:15" x14ac:dyDescent="0.3">
      <c r="D262" s="1" t="s">
        <v>7</v>
      </c>
      <c r="E262" s="2">
        <f t="shared" si="51"/>
        <v>0</v>
      </c>
      <c r="F262" s="2">
        <f t="shared" si="48"/>
        <v>0</v>
      </c>
      <c r="G262" s="2">
        <f t="shared" si="49"/>
        <v>0</v>
      </c>
      <c r="H262" s="2">
        <f t="shared" si="50"/>
        <v>0</v>
      </c>
      <c r="K262" s="1" t="s">
        <v>7</v>
      </c>
      <c r="L262" s="2">
        <v>0</v>
      </c>
      <c r="M262" s="2">
        <v>0</v>
      </c>
      <c r="N262" s="2">
        <v>0</v>
      </c>
      <c r="O262" s="2">
        <v>0</v>
      </c>
    </row>
    <row r="263" spans="3:15" x14ac:dyDescent="0.3">
      <c r="D263" s="1" t="s">
        <v>8</v>
      </c>
      <c r="E263" s="9">
        <f t="shared" si="51"/>
        <v>0</v>
      </c>
      <c r="F263" s="9">
        <f t="shared" si="48"/>
        <v>6</v>
      </c>
      <c r="G263" s="9">
        <f t="shared" si="49"/>
        <v>4</v>
      </c>
      <c r="H263" s="9">
        <f t="shared" si="50"/>
        <v>2</v>
      </c>
      <c r="K263" s="1" t="s">
        <v>8</v>
      </c>
      <c r="L263" s="1">
        <v>0</v>
      </c>
      <c r="M263" s="1">
        <v>0</v>
      </c>
      <c r="N263" s="1">
        <v>1</v>
      </c>
      <c r="O263" s="1">
        <v>4</v>
      </c>
    </row>
    <row r="264" spans="3:15" x14ac:dyDescent="0.3">
      <c r="D264" s="1" t="s">
        <v>9</v>
      </c>
      <c r="E264" s="9">
        <f t="shared" si="51"/>
        <v>1</v>
      </c>
      <c r="F264" s="9">
        <f t="shared" si="48"/>
        <v>3</v>
      </c>
      <c r="G264" s="9">
        <f t="shared" si="49"/>
        <v>2</v>
      </c>
      <c r="H264" s="9">
        <f t="shared" si="50"/>
        <v>0</v>
      </c>
      <c r="K264" s="1" t="s">
        <v>9</v>
      </c>
      <c r="L264" s="1">
        <v>1</v>
      </c>
      <c r="M264" s="1">
        <v>0</v>
      </c>
      <c r="N264" s="1">
        <v>2</v>
      </c>
      <c r="O264" s="1">
        <v>2</v>
      </c>
    </row>
    <row r="266" spans="3:15" x14ac:dyDescent="0.3">
      <c r="C266" t="s">
        <v>15</v>
      </c>
      <c r="D266" t="s">
        <v>30</v>
      </c>
    </row>
    <row r="267" spans="3:15" x14ac:dyDescent="0.3">
      <c r="D267" s="1" t="s">
        <v>16</v>
      </c>
      <c r="E267" s="1" t="s">
        <v>0</v>
      </c>
      <c r="F267" s="1" t="s">
        <v>1</v>
      </c>
      <c r="G267" s="1" t="s">
        <v>2</v>
      </c>
      <c r="H267" s="1" t="s">
        <v>3</v>
      </c>
    </row>
    <row r="268" spans="3:15" x14ac:dyDescent="0.3">
      <c r="D268" s="1"/>
      <c r="E268" s="1">
        <f>E244-E260+L260</f>
        <v>3</v>
      </c>
      <c r="F268" s="1">
        <f t="shared" ref="F268:H268" si="52">F244-F260+M260</f>
        <v>10</v>
      </c>
      <c r="G268" s="1">
        <f t="shared" si="52"/>
        <v>10</v>
      </c>
      <c r="H268" s="1">
        <f t="shared" si="52"/>
        <v>8</v>
      </c>
    </row>
    <row r="270" spans="3:15" x14ac:dyDescent="0.3">
      <c r="C270" t="s">
        <v>19</v>
      </c>
      <c r="D270" s="3"/>
      <c r="E270" s="3" t="s">
        <v>12</v>
      </c>
      <c r="F270" s="3"/>
      <c r="G270" s="3"/>
      <c r="H270" s="3"/>
      <c r="K270" s="4"/>
      <c r="L270" s="4"/>
      <c r="M270" s="4" t="s">
        <v>10</v>
      </c>
      <c r="N270" s="4"/>
      <c r="O270" s="4"/>
    </row>
    <row r="271" spans="3:15" x14ac:dyDescent="0.3">
      <c r="D271" s="1"/>
      <c r="E271" s="1" t="s">
        <v>0</v>
      </c>
      <c r="F271" s="1" t="s">
        <v>1</v>
      </c>
      <c r="G271" s="1" t="s">
        <v>2</v>
      </c>
      <c r="H271" s="1" t="s">
        <v>3</v>
      </c>
      <c r="K271" s="1"/>
      <c r="L271" s="1" t="s">
        <v>0</v>
      </c>
      <c r="M271" s="1" t="s">
        <v>1</v>
      </c>
      <c r="N271" s="1" t="s">
        <v>2</v>
      </c>
      <c r="O271" s="1" t="s">
        <v>3</v>
      </c>
    </row>
    <row r="272" spans="3:15" x14ac:dyDescent="0.3">
      <c r="D272" s="1" t="s">
        <v>4</v>
      </c>
      <c r="E272" s="2">
        <v>0</v>
      </c>
      <c r="F272" s="2">
        <v>0</v>
      </c>
      <c r="G272" s="2">
        <v>0</v>
      </c>
      <c r="H272" s="2">
        <v>0</v>
      </c>
      <c r="K272" s="1" t="s">
        <v>4</v>
      </c>
      <c r="L272" s="2">
        <v>0</v>
      </c>
      <c r="M272" s="2">
        <v>0</v>
      </c>
      <c r="N272" s="2">
        <v>0</v>
      </c>
      <c r="O272" s="2">
        <v>0</v>
      </c>
    </row>
    <row r="273" spans="3:15" x14ac:dyDescent="0.3">
      <c r="D273" s="1" t="s">
        <v>5</v>
      </c>
      <c r="E273" s="2">
        <v>0</v>
      </c>
      <c r="F273" s="2">
        <v>0</v>
      </c>
      <c r="G273" s="2">
        <v>0</v>
      </c>
      <c r="H273" s="2">
        <v>0</v>
      </c>
      <c r="K273" s="1" t="s">
        <v>5</v>
      </c>
      <c r="L273" s="2">
        <v>0</v>
      </c>
      <c r="M273" s="2">
        <v>0</v>
      </c>
      <c r="N273" s="2">
        <v>0</v>
      </c>
      <c r="O273" s="2">
        <v>0</v>
      </c>
    </row>
    <row r="274" spans="3:15" x14ac:dyDescent="0.3">
      <c r="D274" s="1" t="s">
        <v>6</v>
      </c>
      <c r="E274" s="2">
        <v>0</v>
      </c>
      <c r="F274" s="2">
        <v>0</v>
      </c>
      <c r="G274" s="2">
        <v>0</v>
      </c>
      <c r="H274" s="2">
        <v>0</v>
      </c>
      <c r="K274" s="1" t="s">
        <v>6</v>
      </c>
      <c r="L274" s="2">
        <v>0</v>
      </c>
      <c r="M274" s="2">
        <v>0</v>
      </c>
      <c r="N274" s="2">
        <v>0</v>
      </c>
      <c r="O274" s="2">
        <v>0</v>
      </c>
    </row>
    <row r="275" spans="3:15" x14ac:dyDescent="0.3">
      <c r="D275" s="1" t="s">
        <v>7</v>
      </c>
      <c r="E275" s="2">
        <v>0</v>
      </c>
      <c r="F275" s="2">
        <v>0</v>
      </c>
      <c r="G275" s="2">
        <v>0</v>
      </c>
      <c r="H275" s="2">
        <v>0</v>
      </c>
      <c r="K275" s="1" t="s">
        <v>7</v>
      </c>
      <c r="L275" s="2">
        <v>0</v>
      </c>
      <c r="M275" s="2">
        <v>0</v>
      </c>
      <c r="N275" s="2">
        <v>0</v>
      </c>
      <c r="O275" s="2">
        <v>0</v>
      </c>
    </row>
    <row r="276" spans="3:15" x14ac:dyDescent="0.3">
      <c r="D276" s="1" t="s">
        <v>8</v>
      </c>
      <c r="E276" s="1">
        <v>0</v>
      </c>
      <c r="F276" s="1">
        <v>6</v>
      </c>
      <c r="G276" s="1">
        <v>5</v>
      </c>
      <c r="H276" s="1">
        <v>6</v>
      </c>
      <c r="K276" s="1" t="s">
        <v>8</v>
      </c>
      <c r="L276" s="1">
        <v>0</v>
      </c>
      <c r="M276" s="1">
        <v>0</v>
      </c>
      <c r="N276" s="1">
        <v>1</v>
      </c>
      <c r="O276" s="1">
        <v>4</v>
      </c>
    </row>
    <row r="277" spans="3:15" x14ac:dyDescent="0.3">
      <c r="D277" s="1" t="s">
        <v>9</v>
      </c>
      <c r="E277" s="1">
        <v>2</v>
      </c>
      <c r="F277" s="1">
        <v>3</v>
      </c>
      <c r="G277" s="1">
        <v>4</v>
      </c>
      <c r="H277" s="1">
        <v>2</v>
      </c>
      <c r="K277" s="1" t="s">
        <v>9</v>
      </c>
      <c r="L277" s="1">
        <v>1</v>
      </c>
      <c r="M277" s="1">
        <v>0</v>
      </c>
      <c r="N277" s="1">
        <v>2</v>
      </c>
      <c r="O277" s="1">
        <v>2</v>
      </c>
    </row>
    <row r="279" spans="3:15" x14ac:dyDescent="0.3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</row>
    <row r="281" spans="3:15" x14ac:dyDescent="0.3">
      <c r="C281" t="s">
        <v>31</v>
      </c>
      <c r="D281" s="6"/>
      <c r="E281" s="6"/>
      <c r="F281" s="6" t="s">
        <v>17</v>
      </c>
      <c r="G281" s="6"/>
      <c r="H281" s="6"/>
      <c r="J281" t="s">
        <v>14</v>
      </c>
      <c r="K281" s="4"/>
      <c r="L281" s="4"/>
      <c r="M281" s="4" t="s">
        <v>10</v>
      </c>
      <c r="N281" s="4"/>
      <c r="O281" s="4"/>
    </row>
    <row r="282" spans="3:15" x14ac:dyDescent="0.3">
      <c r="D282" s="1"/>
      <c r="E282" s="1" t="s">
        <v>0</v>
      </c>
      <c r="F282" s="1" t="s">
        <v>1</v>
      </c>
      <c r="G282" s="1" t="s">
        <v>2</v>
      </c>
      <c r="H282" s="1" t="s">
        <v>3</v>
      </c>
      <c r="K282" s="1"/>
      <c r="L282" s="1" t="s">
        <v>0</v>
      </c>
      <c r="M282" s="1" t="s">
        <v>1</v>
      </c>
      <c r="N282" s="1" t="s">
        <v>2</v>
      </c>
      <c r="O282" s="1" t="s">
        <v>3</v>
      </c>
    </row>
    <row r="283" spans="3:15" x14ac:dyDescent="0.3">
      <c r="D283" s="1" t="s">
        <v>4</v>
      </c>
      <c r="E283" s="2">
        <f>E272-L272</f>
        <v>0</v>
      </c>
      <c r="F283" s="2">
        <f t="shared" ref="F283:F288" si="53">F272-M272</f>
        <v>0</v>
      </c>
      <c r="G283" s="2">
        <f t="shared" ref="G283:G288" si="54">G272-N272</f>
        <v>0</v>
      </c>
      <c r="H283" s="2">
        <f t="shared" ref="H283:H288" si="55">H272-O272</f>
        <v>0</v>
      </c>
      <c r="K283" s="1" t="s">
        <v>4</v>
      </c>
      <c r="L283" s="2">
        <v>0</v>
      </c>
      <c r="M283" s="2">
        <v>0</v>
      </c>
      <c r="N283" s="2">
        <v>0</v>
      </c>
      <c r="O283" s="2">
        <v>0</v>
      </c>
    </row>
    <row r="284" spans="3:15" x14ac:dyDescent="0.3">
      <c r="D284" s="1" t="s">
        <v>5</v>
      </c>
      <c r="E284" s="2">
        <f t="shared" ref="E284:E288" si="56">E273-L273</f>
        <v>0</v>
      </c>
      <c r="F284" s="2">
        <f t="shared" si="53"/>
        <v>0</v>
      </c>
      <c r="G284" s="2">
        <f t="shared" si="54"/>
        <v>0</v>
      </c>
      <c r="H284" s="2">
        <f t="shared" si="55"/>
        <v>0</v>
      </c>
      <c r="K284" s="1" t="s">
        <v>5</v>
      </c>
      <c r="L284" s="2">
        <v>0</v>
      </c>
      <c r="M284" s="2">
        <v>0</v>
      </c>
      <c r="N284" s="2">
        <v>0</v>
      </c>
      <c r="O284" s="2">
        <v>0</v>
      </c>
    </row>
    <row r="285" spans="3:15" x14ac:dyDescent="0.3">
      <c r="D285" s="1" t="s">
        <v>6</v>
      </c>
      <c r="E285" s="2">
        <f t="shared" si="56"/>
        <v>0</v>
      </c>
      <c r="F285" s="2">
        <f t="shared" si="53"/>
        <v>0</v>
      </c>
      <c r="G285" s="2">
        <f t="shared" si="54"/>
        <v>0</v>
      </c>
      <c r="H285" s="2">
        <f t="shared" si="55"/>
        <v>0</v>
      </c>
      <c r="K285" s="1" t="s">
        <v>6</v>
      </c>
      <c r="L285" s="2">
        <v>0</v>
      </c>
      <c r="M285" s="2">
        <v>0</v>
      </c>
      <c r="N285" s="2">
        <v>0</v>
      </c>
      <c r="O285" s="2">
        <v>0</v>
      </c>
    </row>
    <row r="286" spans="3:15" x14ac:dyDescent="0.3">
      <c r="D286" s="1" t="s">
        <v>7</v>
      </c>
      <c r="E286" s="2">
        <f t="shared" si="56"/>
        <v>0</v>
      </c>
      <c r="F286" s="2">
        <f t="shared" si="53"/>
        <v>0</v>
      </c>
      <c r="G286" s="2">
        <f t="shared" si="54"/>
        <v>0</v>
      </c>
      <c r="H286" s="2">
        <f t="shared" si="55"/>
        <v>0</v>
      </c>
      <c r="K286" s="1" t="s">
        <v>7</v>
      </c>
      <c r="L286" s="2">
        <v>0</v>
      </c>
      <c r="M286" s="2">
        <v>0</v>
      </c>
      <c r="N286" s="2">
        <v>0</v>
      </c>
      <c r="O286" s="2">
        <v>0</v>
      </c>
    </row>
    <row r="287" spans="3:15" x14ac:dyDescent="0.3">
      <c r="D287" s="1" t="s">
        <v>8</v>
      </c>
      <c r="E287" s="5">
        <f t="shared" si="56"/>
        <v>0</v>
      </c>
      <c r="F287" s="5">
        <f t="shared" si="53"/>
        <v>6</v>
      </c>
      <c r="G287" s="5">
        <f t="shared" si="54"/>
        <v>4</v>
      </c>
      <c r="H287" s="5">
        <f t="shared" si="55"/>
        <v>2</v>
      </c>
      <c r="K287" s="1" t="s">
        <v>8</v>
      </c>
      <c r="L287" s="1">
        <v>0</v>
      </c>
      <c r="M287" s="1">
        <v>6</v>
      </c>
      <c r="N287" s="1">
        <v>5</v>
      </c>
      <c r="O287" s="1">
        <v>6</v>
      </c>
    </row>
    <row r="288" spans="3:15" x14ac:dyDescent="0.3">
      <c r="D288" s="1" t="s">
        <v>9</v>
      </c>
      <c r="E288" s="9">
        <f t="shared" si="56"/>
        <v>1</v>
      </c>
      <c r="F288" s="9">
        <f t="shared" si="53"/>
        <v>3</v>
      </c>
      <c r="G288" s="9">
        <f t="shared" si="54"/>
        <v>2</v>
      </c>
      <c r="H288" s="9">
        <f t="shared" si="55"/>
        <v>0</v>
      </c>
      <c r="K288" s="1" t="s">
        <v>9</v>
      </c>
      <c r="L288" s="1">
        <v>1</v>
      </c>
      <c r="M288" s="1">
        <v>0</v>
      </c>
      <c r="N288" s="1">
        <v>2</v>
      </c>
      <c r="O288" s="1">
        <v>2</v>
      </c>
    </row>
    <row r="290" spans="3:15" x14ac:dyDescent="0.3">
      <c r="C290" t="s">
        <v>27</v>
      </c>
      <c r="D290" t="s">
        <v>30</v>
      </c>
    </row>
    <row r="291" spans="3:15" x14ac:dyDescent="0.3">
      <c r="D291" s="1" t="s">
        <v>16</v>
      </c>
      <c r="E291" s="1" t="s">
        <v>0</v>
      </c>
      <c r="F291" s="1" t="s">
        <v>1</v>
      </c>
      <c r="G291" s="1" t="s">
        <v>2</v>
      </c>
      <c r="H291" s="1" t="s">
        <v>3</v>
      </c>
    </row>
    <row r="292" spans="3:15" x14ac:dyDescent="0.3">
      <c r="D292" s="1"/>
      <c r="E292" s="1">
        <f>E268-E287+L287</f>
        <v>3</v>
      </c>
      <c r="F292" s="1">
        <f t="shared" ref="F292:H292" si="57">F268-F287+M287</f>
        <v>10</v>
      </c>
      <c r="G292" s="1">
        <f t="shared" si="57"/>
        <v>11</v>
      </c>
      <c r="H292" s="1">
        <f t="shared" si="57"/>
        <v>12</v>
      </c>
    </row>
    <row r="294" spans="3:15" x14ac:dyDescent="0.3">
      <c r="C294" t="s">
        <v>19</v>
      </c>
      <c r="D294" s="3"/>
      <c r="E294" s="3" t="s">
        <v>12</v>
      </c>
      <c r="F294" s="3"/>
      <c r="G294" s="3"/>
      <c r="H294" s="3"/>
      <c r="K294" s="4"/>
      <c r="L294" s="4"/>
      <c r="M294" s="4" t="s">
        <v>10</v>
      </c>
      <c r="N294" s="4"/>
      <c r="O294" s="4"/>
    </row>
    <row r="295" spans="3:15" x14ac:dyDescent="0.3">
      <c r="D295" s="1"/>
      <c r="E295" s="1" t="s">
        <v>0</v>
      </c>
      <c r="F295" s="1" t="s">
        <v>1</v>
      </c>
      <c r="G295" s="1" t="s">
        <v>2</v>
      </c>
      <c r="H295" s="1" t="s">
        <v>3</v>
      </c>
      <c r="K295" s="1"/>
      <c r="L295" s="1" t="s">
        <v>0</v>
      </c>
      <c r="M295" s="1" t="s">
        <v>1</v>
      </c>
      <c r="N295" s="1" t="s">
        <v>2</v>
      </c>
      <c r="O295" s="1" t="s">
        <v>3</v>
      </c>
    </row>
    <row r="296" spans="3:15" x14ac:dyDescent="0.3">
      <c r="D296" s="1" t="s">
        <v>4</v>
      </c>
      <c r="E296" s="2">
        <v>0</v>
      </c>
      <c r="F296" s="2">
        <v>0</v>
      </c>
      <c r="G296" s="2">
        <v>0</v>
      </c>
      <c r="H296" s="2">
        <v>0</v>
      </c>
      <c r="K296" s="1" t="s">
        <v>4</v>
      </c>
      <c r="L296" s="2">
        <v>0</v>
      </c>
      <c r="M296" s="2">
        <v>0</v>
      </c>
      <c r="N296" s="2">
        <v>0</v>
      </c>
      <c r="O296" s="2">
        <v>0</v>
      </c>
    </row>
    <row r="297" spans="3:15" x14ac:dyDescent="0.3">
      <c r="D297" s="1" t="s">
        <v>5</v>
      </c>
      <c r="E297" s="2">
        <v>0</v>
      </c>
      <c r="F297" s="2">
        <v>0</v>
      </c>
      <c r="G297" s="2">
        <v>0</v>
      </c>
      <c r="H297" s="2">
        <v>0</v>
      </c>
      <c r="K297" s="1" t="s">
        <v>5</v>
      </c>
      <c r="L297" s="2">
        <v>0</v>
      </c>
      <c r="M297" s="2">
        <v>0</v>
      </c>
      <c r="N297" s="2">
        <v>0</v>
      </c>
      <c r="O297" s="2">
        <v>0</v>
      </c>
    </row>
    <row r="298" spans="3:15" x14ac:dyDescent="0.3">
      <c r="D298" s="1" t="s">
        <v>6</v>
      </c>
      <c r="E298" s="2">
        <v>0</v>
      </c>
      <c r="F298" s="2">
        <v>0</v>
      </c>
      <c r="G298" s="2">
        <v>0</v>
      </c>
      <c r="H298" s="2">
        <v>0</v>
      </c>
      <c r="K298" s="1" t="s">
        <v>6</v>
      </c>
      <c r="L298" s="2">
        <v>0</v>
      </c>
      <c r="M298" s="2">
        <v>0</v>
      </c>
      <c r="N298" s="2">
        <v>0</v>
      </c>
      <c r="O298" s="2">
        <v>0</v>
      </c>
    </row>
    <row r="299" spans="3:15" x14ac:dyDescent="0.3">
      <c r="D299" s="1" t="s">
        <v>7</v>
      </c>
      <c r="E299" s="2">
        <v>0</v>
      </c>
      <c r="F299" s="2">
        <v>0</v>
      </c>
      <c r="G299" s="2">
        <v>0</v>
      </c>
      <c r="H299" s="2">
        <v>0</v>
      </c>
      <c r="K299" s="1" t="s">
        <v>7</v>
      </c>
      <c r="L299" s="2">
        <v>0</v>
      </c>
      <c r="M299" s="2">
        <v>0</v>
      </c>
      <c r="N299" s="2">
        <v>0</v>
      </c>
      <c r="O299" s="2">
        <v>0</v>
      </c>
    </row>
    <row r="300" spans="3:15" x14ac:dyDescent="0.3">
      <c r="D300" s="1" t="s">
        <v>8</v>
      </c>
      <c r="E300" s="2">
        <v>0</v>
      </c>
      <c r="F300" s="2">
        <v>0</v>
      </c>
      <c r="G300" s="2">
        <v>0</v>
      </c>
      <c r="H300" s="2">
        <v>0</v>
      </c>
      <c r="K300" s="1" t="s">
        <v>8</v>
      </c>
      <c r="L300" s="2">
        <v>0</v>
      </c>
      <c r="M300" s="2">
        <v>0</v>
      </c>
      <c r="N300" s="2">
        <v>0</v>
      </c>
      <c r="O300" s="2">
        <v>0</v>
      </c>
    </row>
    <row r="301" spans="3:15" x14ac:dyDescent="0.3">
      <c r="D301" s="1" t="s">
        <v>9</v>
      </c>
      <c r="E301" s="1">
        <v>2</v>
      </c>
      <c r="F301" s="1">
        <v>3</v>
      </c>
      <c r="G301" s="1">
        <v>4</v>
      </c>
      <c r="H301" s="1">
        <v>2</v>
      </c>
      <c r="K301" s="1" t="s">
        <v>9</v>
      </c>
      <c r="L301" s="1">
        <v>1</v>
      </c>
      <c r="M301" s="1">
        <v>0</v>
      </c>
      <c r="N301" s="1">
        <v>2</v>
      </c>
      <c r="O301" s="1">
        <v>2</v>
      </c>
    </row>
    <row r="303" spans="3:15" x14ac:dyDescent="0.3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</row>
    <row r="304" spans="3:15" x14ac:dyDescent="0.3">
      <c r="C304" t="s">
        <v>32</v>
      </c>
    </row>
    <row r="305" spans="3:15" x14ac:dyDescent="0.3">
      <c r="D305" s="6"/>
      <c r="E305" s="6"/>
      <c r="F305" s="6" t="s">
        <v>17</v>
      </c>
      <c r="G305" s="6"/>
      <c r="H305" s="6"/>
      <c r="J305" t="s">
        <v>14</v>
      </c>
      <c r="K305" s="4"/>
      <c r="L305" s="4"/>
      <c r="M305" s="4" t="s">
        <v>10</v>
      </c>
      <c r="N305" s="4"/>
      <c r="O305" s="4"/>
    </row>
    <row r="306" spans="3:15" x14ac:dyDescent="0.3">
      <c r="D306" s="1"/>
      <c r="E306" s="1" t="s">
        <v>0</v>
      </c>
      <c r="F306" s="1" t="s">
        <v>1</v>
      </c>
      <c r="G306" s="1" t="s">
        <v>2</v>
      </c>
      <c r="H306" s="1" t="s">
        <v>3</v>
      </c>
      <c r="K306" s="1"/>
      <c r="L306" s="1" t="s">
        <v>0</v>
      </c>
      <c r="M306" s="1" t="s">
        <v>1</v>
      </c>
      <c r="N306" s="1" t="s">
        <v>2</v>
      </c>
      <c r="O306" s="1" t="s">
        <v>3</v>
      </c>
    </row>
    <row r="307" spans="3:15" x14ac:dyDescent="0.3">
      <c r="D307" s="1" t="s">
        <v>4</v>
      </c>
      <c r="E307" s="2">
        <v>0</v>
      </c>
      <c r="F307" s="2">
        <v>0</v>
      </c>
      <c r="G307" s="2">
        <v>0</v>
      </c>
      <c r="H307" s="2">
        <v>0</v>
      </c>
      <c r="K307" s="1" t="s">
        <v>4</v>
      </c>
      <c r="L307" s="2">
        <v>0</v>
      </c>
      <c r="M307" s="2">
        <v>0</v>
      </c>
      <c r="N307" s="2">
        <v>0</v>
      </c>
      <c r="O307" s="2">
        <v>0</v>
      </c>
    </row>
    <row r="308" spans="3:15" x14ac:dyDescent="0.3">
      <c r="D308" s="1" t="s">
        <v>5</v>
      </c>
      <c r="E308" s="2">
        <f t="shared" ref="E308:H311" si="58">E296-L296</f>
        <v>0</v>
      </c>
      <c r="F308" s="2">
        <f t="shared" si="58"/>
        <v>0</v>
      </c>
      <c r="G308" s="2">
        <f t="shared" si="58"/>
        <v>0</v>
      </c>
      <c r="H308" s="2">
        <f t="shared" si="58"/>
        <v>0</v>
      </c>
      <c r="K308" s="1" t="s">
        <v>5</v>
      </c>
      <c r="L308" s="2">
        <v>0</v>
      </c>
      <c r="M308" s="2">
        <v>0</v>
      </c>
      <c r="N308" s="2">
        <v>0</v>
      </c>
      <c r="O308" s="2">
        <v>0</v>
      </c>
    </row>
    <row r="309" spans="3:15" x14ac:dyDescent="0.3">
      <c r="D309" s="1" t="s">
        <v>6</v>
      </c>
      <c r="E309" s="2">
        <f t="shared" si="58"/>
        <v>0</v>
      </c>
      <c r="F309" s="2">
        <f t="shared" si="58"/>
        <v>0</v>
      </c>
      <c r="G309" s="2">
        <f t="shared" si="58"/>
        <v>0</v>
      </c>
      <c r="H309" s="2">
        <f t="shared" si="58"/>
        <v>0</v>
      </c>
      <c r="K309" s="1" t="s">
        <v>6</v>
      </c>
      <c r="L309" s="2">
        <v>0</v>
      </c>
      <c r="M309" s="2">
        <v>0</v>
      </c>
      <c r="N309" s="2">
        <v>0</v>
      </c>
      <c r="O309" s="2">
        <v>0</v>
      </c>
    </row>
    <row r="310" spans="3:15" x14ac:dyDescent="0.3">
      <c r="D310" s="1" t="s">
        <v>7</v>
      </c>
      <c r="E310" s="2">
        <f t="shared" si="58"/>
        <v>0</v>
      </c>
      <c r="F310" s="2">
        <f t="shared" si="58"/>
        <v>0</v>
      </c>
      <c r="G310" s="2">
        <f t="shared" si="58"/>
        <v>0</v>
      </c>
      <c r="H310" s="2">
        <f t="shared" si="58"/>
        <v>0</v>
      </c>
      <c r="K310" s="1" t="s">
        <v>7</v>
      </c>
      <c r="L310" s="2">
        <v>0</v>
      </c>
      <c r="M310" s="2">
        <v>0</v>
      </c>
      <c r="N310" s="2">
        <v>0</v>
      </c>
      <c r="O310" s="2">
        <v>0</v>
      </c>
    </row>
    <row r="311" spans="3:15" x14ac:dyDescent="0.3">
      <c r="D311" s="1" t="s">
        <v>8</v>
      </c>
      <c r="E311" s="2">
        <f t="shared" si="58"/>
        <v>0</v>
      </c>
      <c r="F311" s="2">
        <f t="shared" si="58"/>
        <v>0</v>
      </c>
      <c r="G311" s="2">
        <f t="shared" si="58"/>
        <v>0</v>
      </c>
      <c r="H311" s="2">
        <f t="shared" si="58"/>
        <v>0</v>
      </c>
      <c r="K311" s="1" t="s">
        <v>8</v>
      </c>
      <c r="L311" s="2">
        <v>0</v>
      </c>
      <c r="M311" s="2">
        <v>0</v>
      </c>
      <c r="N311" s="2">
        <v>0</v>
      </c>
      <c r="O311" s="2">
        <v>0</v>
      </c>
    </row>
    <row r="312" spans="3:15" x14ac:dyDescent="0.3">
      <c r="D312" s="1" t="s">
        <v>9</v>
      </c>
      <c r="E312" s="5">
        <v>1</v>
      </c>
      <c r="F312" s="5">
        <v>3</v>
      </c>
      <c r="G312" s="5">
        <v>2</v>
      </c>
      <c r="H312" s="5">
        <f>H300-O300</f>
        <v>0</v>
      </c>
      <c r="K312" s="1" t="s">
        <v>9</v>
      </c>
      <c r="L312" s="1">
        <v>2</v>
      </c>
      <c r="M312" s="1">
        <v>3</v>
      </c>
      <c r="N312" s="1">
        <v>4</v>
      </c>
      <c r="O312" s="1">
        <v>2</v>
      </c>
    </row>
    <row r="314" spans="3:15" x14ac:dyDescent="0.3">
      <c r="C314" t="s">
        <v>15</v>
      </c>
      <c r="D314" t="s">
        <v>30</v>
      </c>
    </row>
    <row r="315" spans="3:15" x14ac:dyDescent="0.3">
      <c r="D315" s="1" t="s">
        <v>16</v>
      </c>
      <c r="E315" s="1" t="s">
        <v>0</v>
      </c>
      <c r="F315" s="1" t="s">
        <v>1</v>
      </c>
      <c r="G315" s="1" t="s">
        <v>2</v>
      </c>
      <c r="H315" s="1" t="s">
        <v>3</v>
      </c>
    </row>
    <row r="316" spans="3:15" x14ac:dyDescent="0.3">
      <c r="D316" s="1"/>
      <c r="E316" s="1">
        <f>E292-E312+L312</f>
        <v>4</v>
      </c>
      <c r="F316" s="1">
        <f t="shared" ref="F316:H316" si="59">F292-F312+M312</f>
        <v>10</v>
      </c>
      <c r="G316" s="1">
        <f t="shared" si="59"/>
        <v>13</v>
      </c>
      <c r="H316" s="1">
        <f t="shared" si="59"/>
        <v>14</v>
      </c>
    </row>
    <row r="318" spans="3:15" x14ac:dyDescent="0.3">
      <c r="C318" t="s">
        <v>19</v>
      </c>
      <c r="D318" s="3"/>
      <c r="E318" s="3" t="s">
        <v>12</v>
      </c>
      <c r="F318" s="3"/>
      <c r="G318" s="3"/>
      <c r="H318" s="3"/>
      <c r="K318" s="4"/>
      <c r="L318" s="4"/>
      <c r="M318" s="4" t="s">
        <v>10</v>
      </c>
      <c r="N318" s="4"/>
      <c r="O318" s="4"/>
    </row>
    <row r="319" spans="3:15" x14ac:dyDescent="0.3">
      <c r="D319" s="1"/>
      <c r="E319" s="1" t="s">
        <v>0</v>
      </c>
      <c r="F319" s="1" t="s">
        <v>1</v>
      </c>
      <c r="G319" s="1" t="s">
        <v>2</v>
      </c>
      <c r="H319" s="1" t="s">
        <v>3</v>
      </c>
      <c r="K319" s="1"/>
      <c r="L319" s="1" t="s">
        <v>0</v>
      </c>
      <c r="M319" s="1" t="s">
        <v>1</v>
      </c>
      <c r="N319" s="1" t="s">
        <v>2</v>
      </c>
      <c r="O319" s="1" t="s">
        <v>3</v>
      </c>
    </row>
    <row r="320" spans="3:15" x14ac:dyDescent="0.3">
      <c r="D320" s="1" t="s">
        <v>4</v>
      </c>
      <c r="E320" s="2">
        <v>0</v>
      </c>
      <c r="F320" s="2">
        <v>0</v>
      </c>
      <c r="G320" s="2">
        <v>0</v>
      </c>
      <c r="H320" s="2">
        <v>0</v>
      </c>
      <c r="K320" s="1" t="s">
        <v>4</v>
      </c>
      <c r="L320" s="2">
        <v>0</v>
      </c>
      <c r="M320" s="2">
        <v>0</v>
      </c>
      <c r="N320" s="2">
        <v>0</v>
      </c>
      <c r="O320" s="2">
        <v>0</v>
      </c>
    </row>
    <row r="321" spans="3:15" x14ac:dyDescent="0.3">
      <c r="D321" s="1" t="s">
        <v>5</v>
      </c>
      <c r="E321" s="2">
        <v>0</v>
      </c>
      <c r="F321" s="2">
        <v>0</v>
      </c>
      <c r="G321" s="2">
        <v>0</v>
      </c>
      <c r="H321" s="2">
        <v>0</v>
      </c>
      <c r="K321" s="1" t="s">
        <v>5</v>
      </c>
      <c r="L321" s="2">
        <v>0</v>
      </c>
      <c r="M321" s="2">
        <v>0</v>
      </c>
      <c r="N321" s="2">
        <v>0</v>
      </c>
      <c r="O321" s="2">
        <v>0</v>
      </c>
    </row>
    <row r="322" spans="3:15" x14ac:dyDescent="0.3">
      <c r="D322" s="1" t="s">
        <v>6</v>
      </c>
      <c r="E322" s="2">
        <v>0</v>
      </c>
      <c r="F322" s="2">
        <v>0</v>
      </c>
      <c r="G322" s="2">
        <v>0</v>
      </c>
      <c r="H322" s="2">
        <v>0</v>
      </c>
      <c r="K322" s="1" t="s">
        <v>6</v>
      </c>
      <c r="L322" s="2">
        <v>0</v>
      </c>
      <c r="M322" s="2">
        <v>0</v>
      </c>
      <c r="N322" s="2">
        <v>0</v>
      </c>
      <c r="O322" s="2">
        <v>0</v>
      </c>
    </row>
    <row r="323" spans="3:15" x14ac:dyDescent="0.3">
      <c r="D323" s="1" t="s">
        <v>7</v>
      </c>
      <c r="E323" s="2">
        <v>0</v>
      </c>
      <c r="F323" s="2">
        <v>0</v>
      </c>
      <c r="G323" s="2">
        <v>0</v>
      </c>
      <c r="H323" s="2">
        <v>0</v>
      </c>
      <c r="K323" s="1" t="s">
        <v>7</v>
      </c>
      <c r="L323" s="2">
        <v>0</v>
      </c>
      <c r="M323" s="2">
        <v>0</v>
      </c>
      <c r="N323" s="2">
        <v>0</v>
      </c>
      <c r="O323" s="2">
        <v>0</v>
      </c>
    </row>
    <row r="324" spans="3:15" x14ac:dyDescent="0.3">
      <c r="D324" s="1" t="s">
        <v>8</v>
      </c>
      <c r="E324" s="2">
        <v>0</v>
      </c>
      <c r="F324" s="2">
        <v>0</v>
      </c>
      <c r="G324" s="2">
        <v>0</v>
      </c>
      <c r="H324" s="2">
        <v>0</v>
      </c>
      <c r="K324" s="1" t="s">
        <v>8</v>
      </c>
      <c r="L324" s="2">
        <v>0</v>
      </c>
      <c r="M324" s="2">
        <v>0</v>
      </c>
      <c r="N324" s="2">
        <v>0</v>
      </c>
      <c r="O324" s="2">
        <v>0</v>
      </c>
    </row>
    <row r="325" spans="3:15" x14ac:dyDescent="0.3">
      <c r="D325" s="1" t="s">
        <v>9</v>
      </c>
      <c r="E325" s="2">
        <v>0</v>
      </c>
      <c r="F325" s="2">
        <v>0</v>
      </c>
      <c r="G325" s="2">
        <v>0</v>
      </c>
      <c r="H325" s="2">
        <v>0</v>
      </c>
      <c r="K325" s="1" t="s">
        <v>9</v>
      </c>
      <c r="L325" s="2">
        <v>0</v>
      </c>
      <c r="M325" s="2">
        <v>0</v>
      </c>
      <c r="N325" s="2">
        <v>0</v>
      </c>
      <c r="O325" s="2">
        <v>0</v>
      </c>
    </row>
    <row r="327" spans="3:15" x14ac:dyDescent="0.3">
      <c r="C327" s="16" t="s">
        <v>36</v>
      </c>
      <c r="D327" s="16"/>
      <c r="E327" s="16"/>
      <c r="F327" s="16"/>
      <c r="G327" s="16"/>
      <c r="H327" s="1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8C4D-93D8-4CF7-B688-BDD3EAECC8BC}">
  <dimension ref="C2:T354"/>
  <sheetViews>
    <sheetView topLeftCell="A302" zoomScale="53" zoomScaleNormal="53" workbookViewId="0">
      <selection activeCell="C5" sqref="C5"/>
    </sheetView>
  </sheetViews>
  <sheetFormatPr baseColWidth="10" defaultRowHeight="14.4" x14ac:dyDescent="0.3"/>
  <sheetData>
    <row r="2" spans="4:19" x14ac:dyDescent="0.3">
      <c r="D2" s="3"/>
      <c r="E2" s="3" t="s">
        <v>17</v>
      </c>
      <c r="F2" s="3"/>
      <c r="G2" s="3"/>
      <c r="H2" s="3"/>
      <c r="I2" s="3"/>
      <c r="J2" s="3"/>
      <c r="M2" s="4"/>
      <c r="N2" s="4"/>
      <c r="O2" s="4" t="s">
        <v>10</v>
      </c>
      <c r="P2" s="4"/>
      <c r="Q2" s="4"/>
      <c r="R2" s="4"/>
      <c r="S2" s="4"/>
    </row>
    <row r="3" spans="4:19" x14ac:dyDescent="0.3">
      <c r="D3" s="1"/>
      <c r="E3" s="1" t="s">
        <v>0</v>
      </c>
      <c r="F3" s="1" t="s">
        <v>1</v>
      </c>
      <c r="G3" s="1" t="s">
        <v>2</v>
      </c>
      <c r="H3" s="1" t="s">
        <v>3</v>
      </c>
      <c r="I3" s="11" t="s">
        <v>37</v>
      </c>
      <c r="J3" s="11" t="s">
        <v>38</v>
      </c>
      <c r="M3" s="1"/>
      <c r="N3" s="1" t="s">
        <v>0</v>
      </c>
      <c r="O3" s="1" t="s">
        <v>1</v>
      </c>
      <c r="P3" s="1" t="s">
        <v>2</v>
      </c>
      <c r="Q3" s="1" t="s">
        <v>3</v>
      </c>
      <c r="R3" s="11" t="s">
        <v>37</v>
      </c>
      <c r="S3" s="11" t="s">
        <v>38</v>
      </c>
    </row>
    <row r="4" spans="4:19" x14ac:dyDescent="0.3">
      <c r="D4" s="1" t="s">
        <v>4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M4" s="1" t="s">
        <v>4</v>
      </c>
      <c r="N4" s="1">
        <v>1</v>
      </c>
      <c r="O4" s="1">
        <v>1</v>
      </c>
      <c r="P4" s="1">
        <v>0</v>
      </c>
      <c r="Q4" s="1">
        <v>0</v>
      </c>
      <c r="R4" s="1">
        <v>0</v>
      </c>
      <c r="S4" s="1">
        <v>0</v>
      </c>
    </row>
    <row r="5" spans="4:19" x14ac:dyDescent="0.3">
      <c r="D5" s="1" t="s">
        <v>5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1</v>
      </c>
      <c r="M5" s="1" t="s">
        <v>5</v>
      </c>
      <c r="N5" s="1">
        <v>1</v>
      </c>
      <c r="O5" s="1">
        <v>0</v>
      </c>
      <c r="P5" s="1">
        <v>1</v>
      </c>
      <c r="Q5" s="1">
        <v>0</v>
      </c>
      <c r="R5" s="1">
        <v>0</v>
      </c>
      <c r="S5" s="1">
        <v>0</v>
      </c>
    </row>
    <row r="6" spans="4:19" x14ac:dyDescent="0.3">
      <c r="D6" s="1" t="s">
        <v>6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M6" s="1" t="s">
        <v>6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</row>
    <row r="7" spans="4:19" x14ac:dyDescent="0.3">
      <c r="D7" s="1" t="s">
        <v>7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1</v>
      </c>
      <c r="M7" s="1" t="s">
        <v>7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</row>
    <row r="8" spans="4:19" x14ac:dyDescent="0.3">
      <c r="D8" s="1" t="s">
        <v>8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M8" s="1" t="s">
        <v>8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0</v>
      </c>
    </row>
    <row r="9" spans="4:19" x14ac:dyDescent="0.3">
      <c r="D9" s="1" t="s">
        <v>9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1</v>
      </c>
      <c r="M9" s="1" t="s">
        <v>9</v>
      </c>
      <c r="N9" s="1">
        <v>0</v>
      </c>
      <c r="O9" s="1">
        <v>1</v>
      </c>
      <c r="P9" s="1">
        <v>0</v>
      </c>
      <c r="Q9" s="1">
        <v>0</v>
      </c>
      <c r="R9" s="1">
        <v>0</v>
      </c>
      <c r="S9" s="1">
        <v>0</v>
      </c>
    </row>
    <row r="11" spans="4:19" x14ac:dyDescent="0.3">
      <c r="E11" s="1"/>
      <c r="F11" s="1" t="s">
        <v>11</v>
      </c>
      <c r="G11" s="1"/>
      <c r="H11" s="1"/>
      <c r="I11" s="1"/>
      <c r="J11" s="1"/>
      <c r="M11" s="2"/>
      <c r="N11" s="2" t="s">
        <v>12</v>
      </c>
      <c r="O11" s="2"/>
      <c r="P11" s="2"/>
      <c r="Q11" s="2"/>
      <c r="R11" s="2"/>
    </row>
    <row r="12" spans="4:19" x14ac:dyDescent="0.3">
      <c r="E12" s="1" t="s">
        <v>0</v>
      </c>
      <c r="F12" s="1" t="s">
        <v>1</v>
      </c>
      <c r="G12" s="1" t="s">
        <v>2</v>
      </c>
      <c r="H12" s="1" t="s">
        <v>2</v>
      </c>
      <c r="I12" s="11" t="s">
        <v>37</v>
      </c>
      <c r="J12" s="11" t="s">
        <v>38</v>
      </c>
      <c r="M12" s="1" t="s">
        <v>0</v>
      </c>
      <c r="N12" s="1" t="s">
        <v>1</v>
      </c>
      <c r="O12" s="1" t="s">
        <v>2</v>
      </c>
      <c r="P12" s="1" t="s">
        <v>3</v>
      </c>
      <c r="Q12" s="11" t="s">
        <v>37</v>
      </c>
      <c r="R12" s="11" t="s">
        <v>38</v>
      </c>
      <c r="S12" s="12"/>
    </row>
    <row r="13" spans="4:19" x14ac:dyDescent="0.3">
      <c r="E13" s="1">
        <v>2</v>
      </c>
      <c r="F13" s="1">
        <v>2</v>
      </c>
      <c r="G13" s="1">
        <v>3</v>
      </c>
      <c r="H13" s="1">
        <v>2</v>
      </c>
      <c r="I13" s="1">
        <v>2</v>
      </c>
      <c r="J13" s="1">
        <v>2</v>
      </c>
      <c r="M13" s="1">
        <v>0</v>
      </c>
      <c r="N13" s="1">
        <v>0</v>
      </c>
      <c r="O13" s="1">
        <v>1</v>
      </c>
      <c r="P13" s="1">
        <v>1</v>
      </c>
      <c r="Q13" s="1">
        <v>0</v>
      </c>
      <c r="R13" s="1">
        <v>1</v>
      </c>
    </row>
    <row r="15" spans="4:19" x14ac:dyDescent="0.3">
      <c r="D15" s="3"/>
      <c r="E15" s="3" t="s">
        <v>12</v>
      </c>
      <c r="F15" s="3"/>
      <c r="G15" s="3"/>
      <c r="H15" s="3"/>
      <c r="I15" s="3"/>
      <c r="J15" s="3"/>
    </row>
    <row r="16" spans="4:19" x14ac:dyDescent="0.3">
      <c r="D16" s="1"/>
      <c r="E16" s="1" t="s">
        <v>0</v>
      </c>
      <c r="F16" s="1" t="s">
        <v>1</v>
      </c>
      <c r="G16" s="1" t="s">
        <v>2</v>
      </c>
      <c r="H16" s="1" t="s">
        <v>3</v>
      </c>
      <c r="I16" s="11" t="s">
        <v>37</v>
      </c>
      <c r="J16" s="11" t="s">
        <v>38</v>
      </c>
    </row>
    <row r="17" spans="3:20" x14ac:dyDescent="0.3">
      <c r="D17" s="1" t="s">
        <v>4</v>
      </c>
      <c r="E17" s="1">
        <f>E4+N4</f>
        <v>1</v>
      </c>
      <c r="F17" s="1">
        <f t="shared" ref="F17:J17" si="0">F4+O4</f>
        <v>2</v>
      </c>
      <c r="G17" s="1">
        <f t="shared" si="0"/>
        <v>0</v>
      </c>
      <c r="H17" s="1">
        <f t="shared" si="0"/>
        <v>0</v>
      </c>
      <c r="I17" s="1">
        <f t="shared" si="0"/>
        <v>0</v>
      </c>
      <c r="J17" s="1">
        <f t="shared" si="0"/>
        <v>0</v>
      </c>
    </row>
    <row r="18" spans="3:20" x14ac:dyDescent="0.3">
      <c r="D18" s="1" t="s">
        <v>5</v>
      </c>
      <c r="E18" s="1">
        <f t="shared" ref="E18:E22" si="1">E5+N5</f>
        <v>1</v>
      </c>
      <c r="F18" s="1">
        <f t="shared" ref="F18:F22" si="2">F5+O5</f>
        <v>0</v>
      </c>
      <c r="G18" s="1">
        <f t="shared" ref="G18:G22" si="3">G5+P5</f>
        <v>1</v>
      </c>
      <c r="H18" s="1">
        <f t="shared" ref="H18:H22" si="4">H5+Q5</f>
        <v>1</v>
      </c>
      <c r="I18" s="1">
        <f t="shared" ref="I18:I22" si="5">I5+R5</f>
        <v>1</v>
      </c>
      <c r="J18" s="1">
        <f t="shared" ref="J18:J22" si="6">J5+S5</f>
        <v>1</v>
      </c>
    </row>
    <row r="19" spans="3:20" x14ac:dyDescent="0.3">
      <c r="D19" s="1" t="s">
        <v>6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</v>
      </c>
      <c r="I19" s="1">
        <f t="shared" si="5"/>
        <v>0</v>
      </c>
      <c r="J19" s="1">
        <f t="shared" si="6"/>
        <v>1</v>
      </c>
    </row>
    <row r="20" spans="3:20" x14ac:dyDescent="0.3">
      <c r="D20" s="1" t="s">
        <v>7</v>
      </c>
      <c r="E20" s="1">
        <f t="shared" si="1"/>
        <v>0</v>
      </c>
      <c r="F20" s="1">
        <f t="shared" si="2"/>
        <v>1</v>
      </c>
      <c r="G20" s="1">
        <f t="shared" si="3"/>
        <v>0</v>
      </c>
      <c r="H20" s="1">
        <f t="shared" si="4"/>
        <v>0</v>
      </c>
      <c r="I20" s="1">
        <f t="shared" si="5"/>
        <v>1</v>
      </c>
      <c r="J20" s="1">
        <f t="shared" si="6"/>
        <v>1</v>
      </c>
    </row>
    <row r="21" spans="3:20" x14ac:dyDescent="0.3">
      <c r="D21" s="1" t="s">
        <v>8</v>
      </c>
      <c r="E21" s="1">
        <f t="shared" si="1"/>
        <v>0</v>
      </c>
      <c r="F21" s="1">
        <f t="shared" si="2"/>
        <v>0</v>
      </c>
      <c r="G21" s="1">
        <f t="shared" si="3"/>
        <v>1</v>
      </c>
      <c r="H21" s="1">
        <f t="shared" si="4"/>
        <v>1</v>
      </c>
      <c r="I21" s="1">
        <f t="shared" si="5"/>
        <v>1</v>
      </c>
      <c r="J21" s="1">
        <f t="shared" si="6"/>
        <v>1</v>
      </c>
    </row>
    <row r="22" spans="3:20" x14ac:dyDescent="0.3">
      <c r="D22" s="1" t="s">
        <v>9</v>
      </c>
      <c r="E22" s="1">
        <f t="shared" si="1"/>
        <v>0</v>
      </c>
      <c r="F22" s="1">
        <f t="shared" si="2"/>
        <v>1</v>
      </c>
      <c r="G22" s="1">
        <f t="shared" si="3"/>
        <v>1</v>
      </c>
      <c r="H22" s="1">
        <f t="shared" si="4"/>
        <v>0</v>
      </c>
      <c r="I22" s="1">
        <f t="shared" si="5"/>
        <v>0</v>
      </c>
      <c r="J22" s="1">
        <f t="shared" si="6"/>
        <v>1</v>
      </c>
    </row>
    <row r="25" spans="3:20" x14ac:dyDescent="0.3">
      <c r="C25" s="8"/>
      <c r="D25" s="8"/>
      <c r="E25" s="8"/>
      <c r="F25" s="8"/>
      <c r="G25" s="8"/>
      <c r="H25" s="8">
        <f>J24</f>
        <v>0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7" spans="3:20" x14ac:dyDescent="0.3">
      <c r="C27" t="s">
        <v>35</v>
      </c>
      <c r="D27" s="3"/>
      <c r="E27" s="3" t="s">
        <v>17</v>
      </c>
      <c r="F27" s="3"/>
      <c r="G27" s="3"/>
      <c r="H27" s="3"/>
      <c r="I27" s="3"/>
      <c r="J27" s="3"/>
      <c r="L27" t="s">
        <v>14</v>
      </c>
      <c r="M27" s="4"/>
      <c r="N27" s="4"/>
      <c r="O27" s="4" t="s">
        <v>10</v>
      </c>
      <c r="P27" s="4"/>
      <c r="Q27" s="4"/>
      <c r="R27" s="4"/>
      <c r="S27" s="4"/>
    </row>
    <row r="28" spans="3:20" x14ac:dyDescent="0.3">
      <c r="D28" s="1"/>
      <c r="E28" s="1" t="s">
        <v>0</v>
      </c>
      <c r="F28" s="1" t="s">
        <v>1</v>
      </c>
      <c r="G28" s="1" t="s">
        <v>2</v>
      </c>
      <c r="H28" s="1" t="s">
        <v>3</v>
      </c>
      <c r="I28" s="11" t="s">
        <v>37</v>
      </c>
      <c r="J28" s="11" t="s">
        <v>38</v>
      </c>
      <c r="L28" t="s">
        <v>10</v>
      </c>
      <c r="M28" s="1"/>
      <c r="N28" s="1" t="s">
        <v>0</v>
      </c>
      <c r="O28" s="1" t="s">
        <v>1</v>
      </c>
      <c r="P28" s="1" t="s">
        <v>2</v>
      </c>
      <c r="Q28" s="1" t="s">
        <v>3</v>
      </c>
      <c r="R28" s="11" t="s">
        <v>37</v>
      </c>
      <c r="S28" s="11" t="s">
        <v>38</v>
      </c>
    </row>
    <row r="29" spans="3:20" x14ac:dyDescent="0.3">
      <c r="D29" s="1" t="s">
        <v>4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M29" s="1" t="s">
        <v>4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</row>
    <row r="30" spans="3:20" x14ac:dyDescent="0.3">
      <c r="D30" s="1" t="s">
        <v>5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1</v>
      </c>
      <c r="M30" s="1" t="s">
        <v>5</v>
      </c>
      <c r="N30" s="1">
        <v>1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</row>
    <row r="31" spans="3:20" x14ac:dyDescent="0.3">
      <c r="D31" s="1" t="s">
        <v>6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M31" s="1" t="s">
        <v>6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</row>
    <row r="32" spans="3:20" x14ac:dyDescent="0.3">
      <c r="D32" s="1" t="s">
        <v>7</v>
      </c>
      <c r="E32" s="1">
        <v>0</v>
      </c>
      <c r="F32" s="1">
        <v>1</v>
      </c>
      <c r="G32" s="1">
        <v>0</v>
      </c>
      <c r="H32" s="1">
        <v>0</v>
      </c>
      <c r="I32" s="1">
        <v>0</v>
      </c>
      <c r="J32" s="1">
        <v>1</v>
      </c>
      <c r="M32" s="1" t="s">
        <v>7</v>
      </c>
      <c r="N32" s="1">
        <v>0</v>
      </c>
      <c r="O32" s="1">
        <v>0</v>
      </c>
      <c r="P32" s="1">
        <v>0</v>
      </c>
      <c r="Q32" s="1">
        <v>0</v>
      </c>
      <c r="R32" s="1">
        <v>1</v>
      </c>
      <c r="S32" s="1">
        <v>0</v>
      </c>
    </row>
    <row r="33" spans="3:19" x14ac:dyDescent="0.3">
      <c r="D33" s="1" t="s">
        <v>8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1</v>
      </c>
      <c r="M33" s="1" t="s">
        <v>8</v>
      </c>
      <c r="N33" s="5">
        <v>0</v>
      </c>
      <c r="O33" s="5">
        <v>0</v>
      </c>
      <c r="P33" s="5">
        <v>1</v>
      </c>
      <c r="Q33" s="5">
        <v>1</v>
      </c>
      <c r="R33" s="5">
        <v>1</v>
      </c>
      <c r="S33" s="5">
        <v>1</v>
      </c>
    </row>
    <row r="34" spans="3:19" x14ac:dyDescent="0.3">
      <c r="D34" s="1" t="s">
        <v>9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1</v>
      </c>
      <c r="M34" s="1" t="s">
        <v>9</v>
      </c>
      <c r="N34" s="1">
        <v>0</v>
      </c>
      <c r="O34" s="1">
        <v>1</v>
      </c>
      <c r="P34" s="1">
        <v>0</v>
      </c>
      <c r="Q34" s="1">
        <v>0</v>
      </c>
      <c r="R34" s="1">
        <v>0</v>
      </c>
      <c r="S34" s="1">
        <v>0</v>
      </c>
    </row>
    <row r="36" spans="3:19" x14ac:dyDescent="0.3">
      <c r="C36" t="s">
        <v>15</v>
      </c>
      <c r="D36" t="s">
        <v>20</v>
      </c>
      <c r="F36" t="s">
        <v>30</v>
      </c>
    </row>
    <row r="37" spans="3:19" x14ac:dyDescent="0.3">
      <c r="E37" s="2"/>
      <c r="F37" s="2" t="s">
        <v>12</v>
      </c>
      <c r="G37" s="2"/>
      <c r="H37" s="2"/>
      <c r="I37" s="2"/>
      <c r="J37" s="2"/>
    </row>
    <row r="38" spans="3:19" x14ac:dyDescent="0.3">
      <c r="E38" s="1" t="s">
        <v>0</v>
      </c>
      <c r="F38" s="1" t="s">
        <v>1</v>
      </c>
      <c r="G38" s="1" t="s">
        <v>2</v>
      </c>
      <c r="H38" s="1" t="s">
        <v>3</v>
      </c>
      <c r="I38" s="11" t="s">
        <v>37</v>
      </c>
      <c r="J38" s="11" t="s">
        <v>38</v>
      </c>
    </row>
    <row r="39" spans="3:19" x14ac:dyDescent="0.3">
      <c r="E39" s="1">
        <f t="shared" ref="E39:J39" si="7">M13-E33+N33</f>
        <v>0</v>
      </c>
      <c r="F39" s="1">
        <f t="shared" si="7"/>
        <v>0</v>
      </c>
      <c r="G39" s="1">
        <f t="shared" si="7"/>
        <v>2</v>
      </c>
      <c r="H39" s="1">
        <f t="shared" si="7"/>
        <v>2</v>
      </c>
      <c r="I39" s="1">
        <f t="shared" si="7"/>
        <v>1</v>
      </c>
      <c r="J39" s="1">
        <f t="shared" si="7"/>
        <v>1</v>
      </c>
    </row>
    <row r="41" spans="3:19" x14ac:dyDescent="0.3">
      <c r="C41" t="s">
        <v>19</v>
      </c>
      <c r="D41" s="3"/>
      <c r="E41" s="3" t="s">
        <v>12</v>
      </c>
      <c r="F41" s="3"/>
      <c r="G41" s="3"/>
      <c r="H41" s="3"/>
      <c r="I41" s="3"/>
      <c r="J41" s="3"/>
      <c r="M41" s="4"/>
      <c r="N41" s="4"/>
      <c r="O41" s="4" t="s">
        <v>10</v>
      </c>
      <c r="P41" s="4"/>
      <c r="Q41" s="4"/>
      <c r="R41" s="4"/>
      <c r="S41" s="4"/>
    </row>
    <row r="42" spans="3:19" x14ac:dyDescent="0.3">
      <c r="C42">
        <v>0</v>
      </c>
      <c r="D42" s="1"/>
      <c r="E42" s="1" t="s">
        <v>0</v>
      </c>
      <c r="F42" s="1" t="s">
        <v>1</v>
      </c>
      <c r="G42" s="1" t="s">
        <v>2</v>
      </c>
      <c r="H42" s="1" t="s">
        <v>3</v>
      </c>
      <c r="I42" s="11" t="s">
        <v>37</v>
      </c>
      <c r="J42" s="11" t="s">
        <v>38</v>
      </c>
      <c r="M42" s="1"/>
      <c r="N42" s="1" t="s">
        <v>0</v>
      </c>
      <c r="O42" s="1" t="s">
        <v>1</v>
      </c>
      <c r="P42" s="1" t="s">
        <v>2</v>
      </c>
      <c r="Q42" s="1" t="s">
        <v>3</v>
      </c>
      <c r="R42" s="11" t="s">
        <v>37</v>
      </c>
      <c r="S42" s="11" t="s">
        <v>38</v>
      </c>
    </row>
    <row r="43" spans="3:19" x14ac:dyDescent="0.3">
      <c r="D43" s="1" t="s">
        <v>4</v>
      </c>
      <c r="E43" s="1">
        <f>E29+N43</f>
        <v>1</v>
      </c>
      <c r="F43" s="1">
        <f t="shared" ref="F43:J43" si="8">F29+O43</f>
        <v>2</v>
      </c>
      <c r="G43" s="1">
        <f t="shared" si="8"/>
        <v>0</v>
      </c>
      <c r="H43" s="1">
        <f t="shared" si="8"/>
        <v>0</v>
      </c>
      <c r="I43" s="1">
        <f t="shared" si="8"/>
        <v>0</v>
      </c>
      <c r="J43" s="1">
        <f t="shared" si="8"/>
        <v>0</v>
      </c>
      <c r="M43" s="1" t="s">
        <v>4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</row>
    <row r="44" spans="3:19" x14ac:dyDescent="0.3">
      <c r="D44" s="1" t="s">
        <v>5</v>
      </c>
      <c r="E44" s="1">
        <f t="shared" ref="E44:E48" si="9">E30+N44</f>
        <v>1</v>
      </c>
      <c r="F44" s="1">
        <f t="shared" ref="F44:F48" si="10">F30+O44</f>
        <v>0</v>
      </c>
      <c r="G44" s="1">
        <f t="shared" ref="G44:G48" si="11">G30+P44</f>
        <v>1</v>
      </c>
      <c r="H44" s="1">
        <f t="shared" ref="H44:H48" si="12">H30+Q44</f>
        <v>1</v>
      </c>
      <c r="I44" s="1">
        <f t="shared" ref="I44:I48" si="13">I30+R44</f>
        <v>1</v>
      </c>
      <c r="J44" s="1">
        <f t="shared" ref="J44:J48" si="14">J30+S44</f>
        <v>1</v>
      </c>
      <c r="M44" s="1" t="s">
        <v>5</v>
      </c>
      <c r="N44" s="1">
        <v>1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</row>
    <row r="45" spans="3:19" x14ac:dyDescent="0.3">
      <c r="D45" s="1" t="s">
        <v>6</v>
      </c>
      <c r="E45" s="1">
        <f t="shared" si="9"/>
        <v>1</v>
      </c>
      <c r="F45" s="1">
        <f t="shared" si="10"/>
        <v>0</v>
      </c>
      <c r="G45" s="1">
        <f t="shared" si="11"/>
        <v>0</v>
      </c>
      <c r="H45" s="1">
        <f t="shared" si="12"/>
        <v>0</v>
      </c>
      <c r="I45" s="1">
        <f t="shared" si="13"/>
        <v>0</v>
      </c>
      <c r="J45" s="1">
        <f t="shared" si="14"/>
        <v>1</v>
      </c>
      <c r="M45" s="1" t="s">
        <v>6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</v>
      </c>
    </row>
    <row r="46" spans="3:19" x14ac:dyDescent="0.3">
      <c r="D46" s="1" t="s">
        <v>7</v>
      </c>
      <c r="E46" s="1">
        <f t="shared" si="9"/>
        <v>0</v>
      </c>
      <c r="F46" s="1">
        <f t="shared" si="10"/>
        <v>1</v>
      </c>
      <c r="G46" s="1">
        <f t="shared" si="11"/>
        <v>0</v>
      </c>
      <c r="H46" s="1">
        <f t="shared" si="12"/>
        <v>0</v>
      </c>
      <c r="I46" s="1">
        <f t="shared" si="13"/>
        <v>1</v>
      </c>
      <c r="J46" s="1">
        <f t="shared" si="14"/>
        <v>1</v>
      </c>
      <c r="M46" s="1" t="s">
        <v>7</v>
      </c>
      <c r="N46" s="1">
        <v>0</v>
      </c>
      <c r="O46" s="1">
        <v>0</v>
      </c>
      <c r="P46" s="1">
        <v>0</v>
      </c>
      <c r="Q46" s="1">
        <v>0</v>
      </c>
      <c r="R46" s="1">
        <v>1</v>
      </c>
      <c r="S46" s="1">
        <v>0</v>
      </c>
    </row>
    <row r="47" spans="3:19" x14ac:dyDescent="0.3">
      <c r="D47" s="1" t="s">
        <v>8</v>
      </c>
      <c r="E47" s="1">
        <f t="shared" si="9"/>
        <v>0</v>
      </c>
      <c r="F47" s="1">
        <f t="shared" si="10"/>
        <v>0</v>
      </c>
      <c r="G47" s="1">
        <f t="shared" si="11"/>
        <v>0</v>
      </c>
      <c r="H47" s="1">
        <f t="shared" si="12"/>
        <v>0</v>
      </c>
      <c r="I47" s="1">
        <f t="shared" si="13"/>
        <v>0</v>
      </c>
      <c r="J47" s="1">
        <f t="shared" si="14"/>
        <v>1</v>
      </c>
      <c r="M47" s="1" t="s">
        <v>8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</row>
    <row r="48" spans="3:19" x14ac:dyDescent="0.3">
      <c r="D48" s="1" t="s">
        <v>9</v>
      </c>
      <c r="E48" s="1">
        <f t="shared" si="9"/>
        <v>0</v>
      </c>
      <c r="F48" s="1">
        <f t="shared" si="10"/>
        <v>1</v>
      </c>
      <c r="G48" s="1">
        <f t="shared" si="11"/>
        <v>1</v>
      </c>
      <c r="H48" s="1">
        <f t="shared" si="12"/>
        <v>0</v>
      </c>
      <c r="I48" s="1">
        <f t="shared" si="13"/>
        <v>0</v>
      </c>
      <c r="J48" s="1">
        <f t="shared" si="14"/>
        <v>1</v>
      </c>
      <c r="M48" s="1" t="s">
        <v>9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</row>
    <row r="50" spans="3:20" x14ac:dyDescent="0.3"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3:20" x14ac:dyDescent="0.3">
      <c r="C51" t="s">
        <v>39</v>
      </c>
    </row>
    <row r="52" spans="3:20" x14ac:dyDescent="0.3">
      <c r="D52" s="3"/>
      <c r="E52" s="3" t="s">
        <v>17</v>
      </c>
      <c r="F52" s="3"/>
      <c r="G52" s="3"/>
      <c r="H52" s="3"/>
      <c r="I52" s="3"/>
      <c r="J52" s="3"/>
      <c r="L52" t="s">
        <v>14</v>
      </c>
      <c r="M52" s="4"/>
      <c r="N52" s="4"/>
      <c r="O52" s="4" t="s">
        <v>10</v>
      </c>
      <c r="P52" s="4"/>
      <c r="Q52" s="4"/>
      <c r="R52" s="4"/>
      <c r="S52" s="4"/>
    </row>
    <row r="53" spans="3:20" x14ac:dyDescent="0.3">
      <c r="D53" s="1"/>
      <c r="E53" s="1" t="s">
        <v>0</v>
      </c>
      <c r="F53" s="1" t="s">
        <v>1</v>
      </c>
      <c r="G53" s="1" t="s">
        <v>2</v>
      </c>
      <c r="H53" s="1" t="s">
        <v>3</v>
      </c>
      <c r="I53" s="11" t="s">
        <v>37</v>
      </c>
      <c r="J53" s="11" t="s">
        <v>38</v>
      </c>
      <c r="M53" s="1"/>
      <c r="N53" s="1" t="s">
        <v>0</v>
      </c>
      <c r="O53" s="1" t="s">
        <v>1</v>
      </c>
      <c r="P53" s="1" t="s">
        <v>2</v>
      </c>
      <c r="Q53" s="1" t="s">
        <v>3</v>
      </c>
      <c r="R53" s="11" t="s">
        <v>37</v>
      </c>
      <c r="S53" s="11" t="s">
        <v>38</v>
      </c>
    </row>
    <row r="54" spans="3:20" x14ac:dyDescent="0.3">
      <c r="D54" s="1" t="s">
        <v>4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M54" s="1" t="s">
        <v>4</v>
      </c>
      <c r="N54" s="1">
        <v>1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</row>
    <row r="55" spans="3:20" x14ac:dyDescent="0.3">
      <c r="D55" s="1" t="s">
        <v>5</v>
      </c>
      <c r="E55" s="5">
        <v>0</v>
      </c>
      <c r="F55" s="5">
        <v>0</v>
      </c>
      <c r="G55" s="5">
        <v>0</v>
      </c>
      <c r="H55" s="5">
        <v>1</v>
      </c>
      <c r="I55" s="5">
        <v>1</v>
      </c>
      <c r="J55" s="5">
        <v>1</v>
      </c>
      <c r="M55" s="1" t="s">
        <v>5</v>
      </c>
      <c r="N55" s="5">
        <v>1</v>
      </c>
      <c r="O55" s="5">
        <v>0</v>
      </c>
      <c r="P55" s="5">
        <v>1</v>
      </c>
      <c r="Q55" s="5">
        <v>1</v>
      </c>
      <c r="R55" s="5">
        <v>1</v>
      </c>
      <c r="S55" s="5">
        <v>1</v>
      </c>
    </row>
    <row r="56" spans="3:20" x14ac:dyDescent="0.3">
      <c r="D56" s="1" t="s">
        <v>6</v>
      </c>
      <c r="E56" s="1">
        <v>1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M56" s="1" t="s">
        <v>6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</row>
    <row r="57" spans="3:20" x14ac:dyDescent="0.3">
      <c r="D57" s="1" t="s">
        <v>7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1</v>
      </c>
      <c r="M57" s="1" t="s">
        <v>7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0</v>
      </c>
    </row>
    <row r="58" spans="3:20" x14ac:dyDescent="0.3">
      <c r="D58" s="1" t="s">
        <v>8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5"/>
      <c r="M58" s="1" t="s">
        <v>8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</row>
    <row r="59" spans="3:20" x14ac:dyDescent="0.3">
      <c r="D59" s="1" t="s">
        <v>9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1</v>
      </c>
      <c r="M59" s="1" t="s">
        <v>9</v>
      </c>
      <c r="N59" s="1">
        <v>0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</row>
    <row r="61" spans="3:20" x14ac:dyDescent="0.3">
      <c r="C61" t="s">
        <v>15</v>
      </c>
      <c r="D61" t="s">
        <v>20</v>
      </c>
      <c r="F61" t="s">
        <v>30</v>
      </c>
    </row>
    <row r="62" spans="3:20" x14ac:dyDescent="0.3">
      <c r="E62" s="2"/>
      <c r="F62" s="2" t="s">
        <v>12</v>
      </c>
      <c r="G62" s="2"/>
      <c r="H62" s="2"/>
      <c r="I62" s="2"/>
      <c r="J62" s="2"/>
    </row>
    <row r="63" spans="3:20" x14ac:dyDescent="0.3">
      <c r="E63" s="1" t="s">
        <v>0</v>
      </c>
      <c r="F63" s="1" t="s">
        <v>1</v>
      </c>
      <c r="G63" s="1" t="s">
        <v>2</v>
      </c>
      <c r="H63" s="1" t="s">
        <v>3</v>
      </c>
      <c r="I63" s="11" t="s">
        <v>37</v>
      </c>
      <c r="J63" s="11" t="s">
        <v>38</v>
      </c>
    </row>
    <row r="64" spans="3:20" x14ac:dyDescent="0.3">
      <c r="E64" s="1">
        <f>E39-E55+N55</f>
        <v>1</v>
      </c>
      <c r="F64" s="1">
        <f t="shared" ref="F64:J64" si="15">F39-F55+O55</f>
        <v>0</v>
      </c>
      <c r="G64" s="1">
        <f t="shared" si="15"/>
        <v>3</v>
      </c>
      <c r="H64" s="1">
        <f t="shared" si="15"/>
        <v>2</v>
      </c>
      <c r="I64" s="1">
        <f t="shared" si="15"/>
        <v>1</v>
      </c>
      <c r="J64" s="1">
        <f t="shared" si="15"/>
        <v>1</v>
      </c>
    </row>
    <row r="66" spans="3:20" x14ac:dyDescent="0.3">
      <c r="C66" t="s">
        <v>19</v>
      </c>
      <c r="D66" s="3"/>
      <c r="E66" s="3" t="s">
        <v>12</v>
      </c>
      <c r="F66" s="3"/>
      <c r="G66" s="3"/>
      <c r="H66" s="3"/>
      <c r="I66" s="3"/>
      <c r="J66" s="3"/>
      <c r="M66" s="4"/>
      <c r="N66" s="4"/>
      <c r="O66" s="4" t="s">
        <v>10</v>
      </c>
      <c r="P66" s="4"/>
      <c r="Q66" s="4"/>
      <c r="R66" s="4"/>
      <c r="S66" s="4"/>
    </row>
    <row r="67" spans="3:20" x14ac:dyDescent="0.3">
      <c r="D67" s="1"/>
      <c r="E67" s="1" t="s">
        <v>0</v>
      </c>
      <c r="F67" s="1" t="s">
        <v>1</v>
      </c>
      <c r="G67" s="1" t="s">
        <v>2</v>
      </c>
      <c r="H67" s="1" t="s">
        <v>3</v>
      </c>
      <c r="I67" s="11" t="s">
        <v>37</v>
      </c>
      <c r="J67" s="11" t="s">
        <v>38</v>
      </c>
      <c r="M67" s="1"/>
      <c r="N67" s="1" t="s">
        <v>0</v>
      </c>
      <c r="O67" s="1" t="s">
        <v>1</v>
      </c>
      <c r="P67" s="1" t="s">
        <v>2</v>
      </c>
      <c r="Q67" s="1" t="s">
        <v>3</v>
      </c>
      <c r="R67" s="11" t="s">
        <v>37</v>
      </c>
      <c r="S67" s="11" t="s">
        <v>38</v>
      </c>
    </row>
    <row r="68" spans="3:20" x14ac:dyDescent="0.3">
      <c r="D68" s="1" t="s">
        <v>4</v>
      </c>
      <c r="E68" s="1">
        <v>1</v>
      </c>
      <c r="F68" s="1">
        <v>2</v>
      </c>
      <c r="G68" s="1">
        <v>0</v>
      </c>
      <c r="H68" s="1">
        <v>0</v>
      </c>
      <c r="I68" s="1">
        <v>0</v>
      </c>
      <c r="J68" s="1">
        <v>0</v>
      </c>
      <c r="M68" s="1" t="s">
        <v>4</v>
      </c>
      <c r="N68" s="1">
        <v>1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</row>
    <row r="69" spans="3:20" x14ac:dyDescent="0.3">
      <c r="D69" s="1" t="s">
        <v>5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M69" s="1" t="s">
        <v>5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</row>
    <row r="70" spans="3:20" x14ac:dyDescent="0.3">
      <c r="D70" s="1" t="s">
        <v>6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1</v>
      </c>
      <c r="M70" s="1" t="s">
        <v>6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1</v>
      </c>
    </row>
    <row r="71" spans="3:20" x14ac:dyDescent="0.3">
      <c r="D71" s="1" t="s">
        <v>7</v>
      </c>
      <c r="E71" s="1">
        <v>0</v>
      </c>
      <c r="F71" s="1">
        <v>1</v>
      </c>
      <c r="G71" s="1">
        <v>0</v>
      </c>
      <c r="H71" s="1">
        <v>0</v>
      </c>
      <c r="I71" s="1">
        <v>1</v>
      </c>
      <c r="J71" s="1">
        <v>1</v>
      </c>
      <c r="M71" s="1" t="s">
        <v>7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0</v>
      </c>
    </row>
    <row r="72" spans="3:20" x14ac:dyDescent="0.3">
      <c r="D72" s="1" t="s">
        <v>8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1</v>
      </c>
      <c r="M72" s="1" t="s">
        <v>8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</row>
    <row r="73" spans="3:20" x14ac:dyDescent="0.3">
      <c r="D73" s="1" t="s">
        <v>9</v>
      </c>
      <c r="E73" s="1">
        <v>0</v>
      </c>
      <c r="F73" s="1">
        <v>1</v>
      </c>
      <c r="G73" s="1">
        <v>1</v>
      </c>
      <c r="H73" s="1">
        <v>0</v>
      </c>
      <c r="I73" s="1">
        <v>0</v>
      </c>
      <c r="J73" s="1">
        <v>1</v>
      </c>
      <c r="M73" s="1" t="s">
        <v>9</v>
      </c>
      <c r="N73" s="1">
        <v>0</v>
      </c>
      <c r="O73" s="1">
        <v>1</v>
      </c>
      <c r="P73" s="1">
        <v>0</v>
      </c>
      <c r="Q73" s="1">
        <v>0</v>
      </c>
      <c r="R73" s="1">
        <v>0</v>
      </c>
      <c r="S73" s="1">
        <v>0</v>
      </c>
    </row>
    <row r="75" spans="3:20" x14ac:dyDescent="0.3"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3:20" x14ac:dyDescent="0.3">
      <c r="C76" t="s">
        <v>25</v>
      </c>
    </row>
    <row r="77" spans="3:20" x14ac:dyDescent="0.3">
      <c r="D77" s="3"/>
      <c r="E77" s="3" t="s">
        <v>17</v>
      </c>
      <c r="F77" s="3"/>
      <c r="G77" s="3"/>
      <c r="H77" s="3"/>
      <c r="I77" s="3"/>
      <c r="J77" s="3"/>
      <c r="L77" t="s">
        <v>14</v>
      </c>
      <c r="M77" s="4"/>
      <c r="N77" s="4"/>
      <c r="O77" s="4" t="s">
        <v>10</v>
      </c>
      <c r="P77" s="4"/>
      <c r="Q77" s="4"/>
      <c r="R77" s="4"/>
      <c r="S77" s="4"/>
    </row>
    <row r="78" spans="3:20" x14ac:dyDescent="0.3">
      <c r="D78" s="1"/>
      <c r="E78" s="1" t="s">
        <v>0</v>
      </c>
      <c r="F78" s="1" t="s">
        <v>1</v>
      </c>
      <c r="G78" s="1" t="s">
        <v>2</v>
      </c>
      <c r="H78" s="1" t="s">
        <v>3</v>
      </c>
      <c r="I78" s="11" t="s">
        <v>37</v>
      </c>
      <c r="J78" s="11" t="s">
        <v>38</v>
      </c>
      <c r="M78" s="1"/>
      <c r="N78" s="1" t="s">
        <v>0</v>
      </c>
      <c r="O78" s="1" t="s">
        <v>1</v>
      </c>
      <c r="P78" s="1" t="s">
        <v>2</v>
      </c>
      <c r="Q78" s="1" t="s">
        <v>3</v>
      </c>
      <c r="R78" s="11" t="s">
        <v>37</v>
      </c>
      <c r="S78" s="11" t="s">
        <v>38</v>
      </c>
    </row>
    <row r="79" spans="3:20" x14ac:dyDescent="0.3">
      <c r="D79" s="1" t="s">
        <v>4</v>
      </c>
      <c r="E79" s="1">
        <v>0</v>
      </c>
      <c r="F79" s="1">
        <v>1</v>
      </c>
      <c r="G79" s="1">
        <v>0</v>
      </c>
      <c r="H79" s="1">
        <v>0</v>
      </c>
      <c r="I79" s="1">
        <v>0</v>
      </c>
      <c r="J79" s="1">
        <v>0</v>
      </c>
      <c r="M79" s="1" t="s">
        <v>4</v>
      </c>
      <c r="N79" s="1">
        <v>1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</row>
    <row r="80" spans="3:20" x14ac:dyDescent="0.3">
      <c r="D80" s="1" t="s">
        <v>5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M80" s="1" t="s">
        <v>5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</row>
    <row r="81" spans="3:19" x14ac:dyDescent="0.3">
      <c r="D81" s="1" t="s">
        <v>6</v>
      </c>
      <c r="E81" s="5">
        <v>1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M81" s="1" t="s">
        <v>6</v>
      </c>
      <c r="N81" s="5">
        <v>1</v>
      </c>
      <c r="O81" s="5">
        <v>0</v>
      </c>
      <c r="P81" s="5">
        <v>0</v>
      </c>
      <c r="Q81" s="5">
        <v>0</v>
      </c>
      <c r="R81" s="5">
        <v>0</v>
      </c>
      <c r="S81" s="5">
        <v>1</v>
      </c>
    </row>
    <row r="82" spans="3:19" x14ac:dyDescent="0.3">
      <c r="D82" s="1" t="s">
        <v>40</v>
      </c>
      <c r="E82" s="1">
        <v>0</v>
      </c>
      <c r="F82" s="1">
        <v>1</v>
      </c>
      <c r="G82" s="1">
        <v>0</v>
      </c>
      <c r="H82" s="1">
        <v>0</v>
      </c>
      <c r="I82" s="1">
        <v>0</v>
      </c>
      <c r="J82" s="1">
        <v>1</v>
      </c>
      <c r="M82" s="1" t="s">
        <v>7</v>
      </c>
      <c r="N82" s="1">
        <v>0</v>
      </c>
      <c r="O82" s="1">
        <v>0</v>
      </c>
      <c r="P82" s="1">
        <v>0</v>
      </c>
      <c r="Q82" s="1">
        <v>0</v>
      </c>
      <c r="R82" s="1">
        <v>1</v>
      </c>
      <c r="S82" s="1">
        <v>0</v>
      </c>
    </row>
    <row r="83" spans="3:19" x14ac:dyDescent="0.3">
      <c r="D83" s="1" t="s">
        <v>8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M83" s="1" t="s">
        <v>8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</row>
    <row r="84" spans="3:19" x14ac:dyDescent="0.3">
      <c r="D84" s="1" t="s">
        <v>9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M84" s="1" t="s">
        <v>9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</row>
    <row r="86" spans="3:19" x14ac:dyDescent="0.3">
      <c r="C86" t="s">
        <v>15</v>
      </c>
      <c r="D86" t="s">
        <v>20</v>
      </c>
      <c r="F86" t="s">
        <v>30</v>
      </c>
    </row>
    <row r="87" spans="3:19" x14ac:dyDescent="0.3">
      <c r="E87" s="2"/>
      <c r="F87" s="2" t="s">
        <v>12</v>
      </c>
      <c r="G87" s="2"/>
      <c r="H87" s="2"/>
      <c r="I87" s="2"/>
      <c r="J87" s="2"/>
    </row>
    <row r="88" spans="3:19" x14ac:dyDescent="0.3">
      <c r="E88" s="1" t="s">
        <v>0</v>
      </c>
      <c r="F88" s="1" t="s">
        <v>1</v>
      </c>
      <c r="G88" s="1" t="s">
        <v>2</v>
      </c>
      <c r="H88" s="1" t="s">
        <v>3</v>
      </c>
      <c r="I88" s="11" t="s">
        <v>37</v>
      </c>
      <c r="J88" s="11" t="s">
        <v>38</v>
      </c>
    </row>
    <row r="89" spans="3:19" x14ac:dyDescent="0.3">
      <c r="E89" s="1">
        <f>E64-E81+N81</f>
        <v>1</v>
      </c>
      <c r="F89" s="1">
        <f t="shared" ref="F89:J89" si="16">F64-F81+O81</f>
        <v>0</v>
      </c>
      <c r="G89" s="1">
        <f t="shared" si="16"/>
        <v>3</v>
      </c>
      <c r="H89" s="1">
        <f t="shared" si="16"/>
        <v>2</v>
      </c>
      <c r="I89" s="1">
        <f t="shared" si="16"/>
        <v>1</v>
      </c>
      <c r="J89" s="1">
        <f t="shared" si="16"/>
        <v>2</v>
      </c>
    </row>
    <row r="91" spans="3:19" x14ac:dyDescent="0.3">
      <c r="C91" t="s">
        <v>19</v>
      </c>
      <c r="D91" s="3"/>
      <c r="E91" s="3" t="s">
        <v>12</v>
      </c>
      <c r="F91" s="3"/>
      <c r="G91" s="3"/>
      <c r="H91" s="3"/>
      <c r="I91" s="3"/>
      <c r="J91" s="3"/>
      <c r="M91" s="4"/>
      <c r="N91" s="4"/>
      <c r="O91" s="4" t="s">
        <v>10</v>
      </c>
      <c r="P91" s="4"/>
      <c r="Q91" s="4"/>
      <c r="R91" s="4"/>
      <c r="S91" s="4"/>
    </row>
    <row r="92" spans="3:19" x14ac:dyDescent="0.3">
      <c r="D92" s="1"/>
      <c r="E92" s="1" t="s">
        <v>0</v>
      </c>
      <c r="F92" s="1" t="s">
        <v>1</v>
      </c>
      <c r="G92" s="1" t="s">
        <v>2</v>
      </c>
      <c r="H92" s="1" t="s">
        <v>3</v>
      </c>
      <c r="I92" s="11" t="s">
        <v>37</v>
      </c>
      <c r="J92" s="11" t="s">
        <v>38</v>
      </c>
      <c r="M92" s="1"/>
      <c r="N92" s="1" t="s">
        <v>0</v>
      </c>
      <c r="O92" s="1" t="s">
        <v>1</v>
      </c>
      <c r="P92" s="1" t="s">
        <v>2</v>
      </c>
      <c r="Q92" s="1" t="s">
        <v>3</v>
      </c>
      <c r="R92" s="11" t="s">
        <v>37</v>
      </c>
      <c r="S92" s="11" t="s">
        <v>38</v>
      </c>
    </row>
    <row r="93" spans="3:19" x14ac:dyDescent="0.3">
      <c r="D93" s="1" t="s">
        <v>4</v>
      </c>
      <c r="E93" s="1">
        <v>1</v>
      </c>
      <c r="F93" s="1">
        <v>2</v>
      </c>
      <c r="G93" s="1">
        <v>0</v>
      </c>
      <c r="H93" s="1">
        <v>0</v>
      </c>
      <c r="I93" s="1">
        <v>0</v>
      </c>
      <c r="J93" s="1">
        <v>0</v>
      </c>
      <c r="M93" s="1" t="s">
        <v>4</v>
      </c>
      <c r="N93" s="1">
        <v>1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</row>
    <row r="94" spans="3:19" x14ac:dyDescent="0.3">
      <c r="D94" s="1" t="s">
        <v>5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M94" s="1" t="s">
        <v>5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</row>
    <row r="95" spans="3:19" x14ac:dyDescent="0.3">
      <c r="D95" s="1" t="s">
        <v>6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M95" s="1" t="s">
        <v>6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</row>
    <row r="96" spans="3:19" x14ac:dyDescent="0.3">
      <c r="D96" s="1" t="s">
        <v>7</v>
      </c>
      <c r="E96" s="1">
        <v>0</v>
      </c>
      <c r="F96" s="1">
        <v>1</v>
      </c>
      <c r="G96" s="1">
        <v>0</v>
      </c>
      <c r="H96" s="1">
        <v>0</v>
      </c>
      <c r="I96" s="1">
        <v>1</v>
      </c>
      <c r="J96" s="1">
        <v>1</v>
      </c>
      <c r="M96" s="1" t="s">
        <v>7</v>
      </c>
      <c r="N96" s="1">
        <v>0</v>
      </c>
      <c r="O96" s="1">
        <v>0</v>
      </c>
      <c r="P96" s="1">
        <v>0</v>
      </c>
      <c r="Q96" s="1">
        <v>0</v>
      </c>
      <c r="R96" s="1">
        <v>1</v>
      </c>
      <c r="S96" s="1">
        <v>0</v>
      </c>
    </row>
    <row r="97" spans="3:20" x14ac:dyDescent="0.3">
      <c r="D97" s="1" t="s">
        <v>8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1</v>
      </c>
      <c r="M97" s="1" t="s">
        <v>8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</row>
    <row r="98" spans="3:20" x14ac:dyDescent="0.3">
      <c r="D98" s="1" t="s">
        <v>9</v>
      </c>
      <c r="E98" s="1">
        <v>0</v>
      </c>
      <c r="F98" s="1">
        <v>1</v>
      </c>
      <c r="G98" s="1">
        <v>1</v>
      </c>
      <c r="H98" s="1">
        <v>0</v>
      </c>
      <c r="I98" s="1">
        <v>0</v>
      </c>
      <c r="J98" s="1">
        <v>1</v>
      </c>
      <c r="M98" s="1" t="s">
        <v>9</v>
      </c>
      <c r="N98" s="1">
        <v>0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</row>
    <row r="100" spans="3:20" x14ac:dyDescent="0.3"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2" spans="3:20" x14ac:dyDescent="0.3">
      <c r="C102" t="s">
        <v>28</v>
      </c>
      <c r="D102" s="3"/>
      <c r="E102" s="3" t="s">
        <v>17</v>
      </c>
      <c r="F102" s="3"/>
      <c r="G102" s="3"/>
      <c r="H102" s="3"/>
      <c r="I102" s="3"/>
      <c r="J102" s="3"/>
      <c r="L102" t="s">
        <v>14</v>
      </c>
      <c r="M102" s="4"/>
      <c r="N102" s="4"/>
      <c r="O102" s="4" t="s">
        <v>10</v>
      </c>
      <c r="P102" s="4"/>
      <c r="Q102" s="4"/>
      <c r="R102" s="4"/>
      <c r="S102" s="4"/>
    </row>
    <row r="103" spans="3:20" x14ac:dyDescent="0.3">
      <c r="D103" s="1"/>
      <c r="E103" s="1" t="s">
        <v>0</v>
      </c>
      <c r="F103" s="1" t="s">
        <v>1</v>
      </c>
      <c r="G103" s="1" t="s">
        <v>2</v>
      </c>
      <c r="H103" s="1" t="s">
        <v>3</v>
      </c>
      <c r="I103" s="11" t="s">
        <v>37</v>
      </c>
      <c r="J103" s="11" t="s">
        <v>38</v>
      </c>
      <c r="M103" s="1"/>
      <c r="N103" s="1" t="s">
        <v>0</v>
      </c>
      <c r="O103" s="1" t="s">
        <v>1</v>
      </c>
      <c r="P103" s="1" t="s">
        <v>2</v>
      </c>
      <c r="Q103" s="1" t="s">
        <v>3</v>
      </c>
      <c r="R103" s="11" t="s">
        <v>37</v>
      </c>
      <c r="S103" s="11" t="s">
        <v>38</v>
      </c>
    </row>
    <row r="104" spans="3:20" x14ac:dyDescent="0.3">
      <c r="D104" s="1" t="s">
        <v>4</v>
      </c>
      <c r="E104" s="1">
        <v>0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M104" s="1" t="s">
        <v>4</v>
      </c>
      <c r="N104" s="1">
        <v>1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</row>
    <row r="105" spans="3:20" x14ac:dyDescent="0.3">
      <c r="D105" s="1" t="s">
        <v>5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M105" s="1" t="s">
        <v>5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</row>
    <row r="106" spans="3:20" x14ac:dyDescent="0.3">
      <c r="D106" s="1" t="s">
        <v>6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M106" s="1" t="s">
        <v>6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</row>
    <row r="107" spans="3:20" x14ac:dyDescent="0.3">
      <c r="D107" s="1" t="s">
        <v>40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1</v>
      </c>
      <c r="M107" s="1" t="s">
        <v>7</v>
      </c>
      <c r="N107" s="1">
        <v>0</v>
      </c>
      <c r="O107" s="1">
        <v>0</v>
      </c>
      <c r="P107" s="1">
        <v>0</v>
      </c>
      <c r="Q107" s="1">
        <v>0</v>
      </c>
      <c r="R107" s="1">
        <v>1</v>
      </c>
      <c r="S107" s="1">
        <v>0</v>
      </c>
    </row>
    <row r="108" spans="3:20" x14ac:dyDescent="0.3">
      <c r="D108" s="1" t="s">
        <v>8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M108" s="1" t="s">
        <v>8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</row>
    <row r="109" spans="3:20" x14ac:dyDescent="0.3">
      <c r="D109" s="1" t="s">
        <v>9</v>
      </c>
      <c r="E109" s="5">
        <v>0</v>
      </c>
      <c r="F109" s="5">
        <v>0</v>
      </c>
      <c r="G109" s="5">
        <v>1</v>
      </c>
      <c r="H109" s="5">
        <v>0</v>
      </c>
      <c r="I109" s="5">
        <v>0</v>
      </c>
      <c r="J109" s="5">
        <v>1</v>
      </c>
      <c r="M109" s="1" t="s">
        <v>9</v>
      </c>
      <c r="N109" s="5">
        <v>0</v>
      </c>
      <c r="O109" s="5">
        <v>1</v>
      </c>
      <c r="P109" s="5">
        <v>1</v>
      </c>
      <c r="Q109" s="5">
        <v>0</v>
      </c>
      <c r="R109" s="5">
        <v>0</v>
      </c>
      <c r="S109" s="5">
        <v>1</v>
      </c>
    </row>
    <row r="111" spans="3:20" x14ac:dyDescent="0.3">
      <c r="C111" t="s">
        <v>15</v>
      </c>
      <c r="D111" t="s">
        <v>20</v>
      </c>
      <c r="F111" t="s">
        <v>30</v>
      </c>
    </row>
    <row r="112" spans="3:20" x14ac:dyDescent="0.3">
      <c r="E112" s="2"/>
      <c r="F112" s="2" t="s">
        <v>12</v>
      </c>
      <c r="G112" s="2"/>
      <c r="H112" s="2"/>
      <c r="I112" s="2"/>
      <c r="J112" s="2"/>
    </row>
    <row r="113" spans="3:20" x14ac:dyDescent="0.3">
      <c r="E113" s="1" t="s">
        <v>0</v>
      </c>
      <c r="F113" s="1" t="s">
        <v>1</v>
      </c>
      <c r="G113" s="1" t="s">
        <v>2</v>
      </c>
      <c r="H113" s="1" t="s">
        <v>3</v>
      </c>
      <c r="I113" s="11" t="s">
        <v>37</v>
      </c>
      <c r="J113" s="11" t="s">
        <v>38</v>
      </c>
    </row>
    <row r="114" spans="3:20" x14ac:dyDescent="0.3">
      <c r="E114" s="1">
        <f>E89-E109+N109</f>
        <v>1</v>
      </c>
      <c r="F114" s="1">
        <f t="shared" ref="F114:J114" si="17">F89-F109+O109</f>
        <v>1</v>
      </c>
      <c r="G114" s="1">
        <f t="shared" si="17"/>
        <v>3</v>
      </c>
      <c r="H114" s="1">
        <f t="shared" si="17"/>
        <v>2</v>
      </c>
      <c r="I114" s="1">
        <f t="shared" si="17"/>
        <v>1</v>
      </c>
      <c r="J114" s="1">
        <f t="shared" si="17"/>
        <v>2</v>
      </c>
    </row>
    <row r="116" spans="3:20" x14ac:dyDescent="0.3">
      <c r="C116" t="s">
        <v>19</v>
      </c>
      <c r="D116" s="3"/>
      <c r="E116" s="3" t="s">
        <v>12</v>
      </c>
      <c r="F116" s="3"/>
      <c r="G116" s="3"/>
      <c r="H116" s="3"/>
      <c r="I116" s="3"/>
      <c r="J116" s="3"/>
      <c r="M116" s="4"/>
      <c r="N116" s="4"/>
      <c r="O116" s="4" t="s">
        <v>10</v>
      </c>
      <c r="P116" s="4"/>
      <c r="Q116" s="4"/>
      <c r="R116" s="4"/>
      <c r="S116" s="4"/>
    </row>
    <row r="117" spans="3:20" x14ac:dyDescent="0.3">
      <c r="D117" s="1"/>
      <c r="E117" s="1" t="s">
        <v>0</v>
      </c>
      <c r="F117" s="1" t="s">
        <v>1</v>
      </c>
      <c r="G117" s="1" t="s">
        <v>2</v>
      </c>
      <c r="H117" s="1" t="s">
        <v>3</v>
      </c>
      <c r="I117" s="11" t="s">
        <v>37</v>
      </c>
      <c r="J117" s="11" t="s">
        <v>38</v>
      </c>
      <c r="M117" s="1"/>
      <c r="N117" s="1" t="s">
        <v>0</v>
      </c>
      <c r="O117" s="1" t="s">
        <v>1</v>
      </c>
      <c r="P117" s="1" t="s">
        <v>2</v>
      </c>
      <c r="Q117" s="1" t="s">
        <v>3</v>
      </c>
      <c r="R117" s="11" t="s">
        <v>37</v>
      </c>
      <c r="S117" s="11" t="s">
        <v>38</v>
      </c>
    </row>
    <row r="118" spans="3:20" x14ac:dyDescent="0.3">
      <c r="D118" s="1" t="s">
        <v>4</v>
      </c>
      <c r="E118" s="1">
        <v>1</v>
      </c>
      <c r="F118" s="1">
        <v>2</v>
      </c>
      <c r="G118" s="1">
        <v>0</v>
      </c>
      <c r="H118" s="1">
        <v>0</v>
      </c>
      <c r="I118" s="1">
        <v>0</v>
      </c>
      <c r="J118" s="1">
        <v>0</v>
      </c>
      <c r="M118" s="1" t="s">
        <v>4</v>
      </c>
      <c r="N118" s="1">
        <v>1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</row>
    <row r="119" spans="3:20" x14ac:dyDescent="0.3">
      <c r="D119" s="1" t="s">
        <v>5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M119" s="1" t="s">
        <v>5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</row>
    <row r="120" spans="3:20" x14ac:dyDescent="0.3">
      <c r="D120" s="1" t="s">
        <v>6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M120" s="1" t="s">
        <v>6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</row>
    <row r="121" spans="3:20" x14ac:dyDescent="0.3">
      <c r="D121" s="1" t="s">
        <v>7</v>
      </c>
      <c r="E121" s="1">
        <v>0</v>
      </c>
      <c r="F121" s="1">
        <v>1</v>
      </c>
      <c r="G121" s="1">
        <v>0</v>
      </c>
      <c r="H121" s="1">
        <v>0</v>
      </c>
      <c r="I121" s="1">
        <v>1</v>
      </c>
      <c r="J121" s="1">
        <v>1</v>
      </c>
      <c r="M121" s="1" t="s">
        <v>7</v>
      </c>
      <c r="N121" s="1">
        <v>0</v>
      </c>
      <c r="O121" s="1">
        <v>0</v>
      </c>
      <c r="P121" s="1">
        <v>0</v>
      </c>
      <c r="Q121" s="1">
        <v>0</v>
      </c>
      <c r="R121" s="1">
        <v>1</v>
      </c>
      <c r="S121" s="1">
        <v>0</v>
      </c>
    </row>
    <row r="122" spans="3:20" x14ac:dyDescent="0.3">
      <c r="D122" s="1" t="s">
        <v>8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1</v>
      </c>
      <c r="M122" s="1" t="s">
        <v>8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</row>
    <row r="123" spans="3:20" x14ac:dyDescent="0.3">
      <c r="D123" s="1" t="s">
        <v>9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M123" s="1" t="s">
        <v>9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</row>
    <row r="125" spans="3:20" x14ac:dyDescent="0.3"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 spans="3:20" x14ac:dyDescent="0.3">
      <c r="C126" t="s">
        <v>31</v>
      </c>
    </row>
    <row r="127" spans="3:20" x14ac:dyDescent="0.3">
      <c r="D127" s="3"/>
      <c r="E127" s="3" t="s">
        <v>17</v>
      </c>
      <c r="F127" s="3"/>
      <c r="G127" s="3"/>
      <c r="H127" s="3"/>
      <c r="I127" s="3"/>
      <c r="J127" s="3"/>
      <c r="L127" t="s">
        <v>14</v>
      </c>
      <c r="M127" s="4"/>
      <c r="N127" s="4"/>
      <c r="O127" s="4" t="s">
        <v>10</v>
      </c>
      <c r="P127" s="4"/>
      <c r="Q127" s="4"/>
      <c r="R127" s="4"/>
      <c r="S127" s="4"/>
    </row>
    <row r="128" spans="3:20" x14ac:dyDescent="0.3">
      <c r="D128" s="1"/>
      <c r="E128" s="1" t="s">
        <v>0</v>
      </c>
      <c r="F128" s="1" t="s">
        <v>1</v>
      </c>
      <c r="G128" s="1" t="s">
        <v>2</v>
      </c>
      <c r="H128" s="1" t="s">
        <v>3</v>
      </c>
      <c r="I128" s="11" t="s">
        <v>37</v>
      </c>
      <c r="J128" s="11" t="s">
        <v>38</v>
      </c>
      <c r="M128" s="1"/>
      <c r="N128" s="1" t="s">
        <v>0</v>
      </c>
      <c r="O128" s="1" t="s">
        <v>1</v>
      </c>
      <c r="P128" s="1" t="s">
        <v>2</v>
      </c>
      <c r="Q128" s="1" t="s">
        <v>3</v>
      </c>
      <c r="R128" s="11" t="s">
        <v>37</v>
      </c>
      <c r="S128" s="11" t="s">
        <v>38</v>
      </c>
    </row>
    <row r="129" spans="3:19" x14ac:dyDescent="0.3">
      <c r="D129" s="1" t="s">
        <v>4</v>
      </c>
      <c r="E129" s="1">
        <v>0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M129" s="1" t="s">
        <v>4</v>
      </c>
      <c r="N129" s="1">
        <v>1</v>
      </c>
      <c r="O129" s="1">
        <v>1</v>
      </c>
      <c r="P129" s="1">
        <v>0</v>
      </c>
      <c r="Q129" s="1">
        <v>0</v>
      </c>
      <c r="R129" s="1">
        <v>0</v>
      </c>
      <c r="S129" s="1">
        <v>0</v>
      </c>
    </row>
    <row r="130" spans="3:19" x14ac:dyDescent="0.3">
      <c r="D130" s="1" t="s">
        <v>5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M130" s="1" t="s">
        <v>5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</row>
    <row r="131" spans="3:19" x14ac:dyDescent="0.3">
      <c r="D131" s="1" t="s">
        <v>6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M131" s="1" t="s">
        <v>6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</row>
    <row r="132" spans="3:19" x14ac:dyDescent="0.3">
      <c r="D132" s="1" t="s">
        <v>40</v>
      </c>
      <c r="E132" s="5">
        <v>0</v>
      </c>
      <c r="F132" s="5">
        <v>1</v>
      </c>
      <c r="G132" s="5">
        <v>0</v>
      </c>
      <c r="H132" s="5">
        <v>0</v>
      </c>
      <c r="I132" s="5">
        <v>0</v>
      </c>
      <c r="J132" s="5">
        <v>1</v>
      </c>
      <c r="M132" s="1" t="s">
        <v>7</v>
      </c>
      <c r="N132" s="5">
        <v>0</v>
      </c>
      <c r="O132" s="5">
        <v>1</v>
      </c>
      <c r="P132" s="5">
        <v>0</v>
      </c>
      <c r="Q132" s="5">
        <v>0</v>
      </c>
      <c r="R132" s="5">
        <v>1</v>
      </c>
      <c r="S132" s="5">
        <v>1</v>
      </c>
    </row>
    <row r="133" spans="3:19" x14ac:dyDescent="0.3">
      <c r="D133" s="1" t="s">
        <v>8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M133" s="1" t="s">
        <v>8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</row>
    <row r="134" spans="3:19" x14ac:dyDescent="0.3">
      <c r="D134" s="1" t="s">
        <v>9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M134" s="1" t="s">
        <v>9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</row>
    <row r="136" spans="3:19" x14ac:dyDescent="0.3">
      <c r="C136" t="s">
        <v>15</v>
      </c>
      <c r="D136" t="s">
        <v>20</v>
      </c>
      <c r="F136" t="s">
        <v>30</v>
      </c>
    </row>
    <row r="137" spans="3:19" x14ac:dyDescent="0.3">
      <c r="E137" s="2"/>
      <c r="F137" s="2" t="s">
        <v>12</v>
      </c>
      <c r="G137" s="2"/>
      <c r="H137" s="2"/>
      <c r="I137" s="2"/>
      <c r="J137" s="2"/>
    </row>
    <row r="138" spans="3:19" x14ac:dyDescent="0.3">
      <c r="E138" s="1" t="s">
        <v>0</v>
      </c>
      <c r="F138" s="1" t="s">
        <v>1</v>
      </c>
      <c r="G138" s="1" t="s">
        <v>2</v>
      </c>
      <c r="H138" s="1" t="s">
        <v>3</v>
      </c>
      <c r="I138" s="11" t="s">
        <v>37</v>
      </c>
      <c r="J138" s="11" t="s">
        <v>38</v>
      </c>
    </row>
    <row r="139" spans="3:19" x14ac:dyDescent="0.3">
      <c r="E139" s="1">
        <f>E114-E132+N132</f>
        <v>1</v>
      </c>
      <c r="F139" s="1">
        <f t="shared" ref="F139:J139" si="18">F114-F132+O132</f>
        <v>1</v>
      </c>
      <c r="G139" s="1">
        <f t="shared" si="18"/>
        <v>3</v>
      </c>
      <c r="H139" s="1">
        <f t="shared" si="18"/>
        <v>2</v>
      </c>
      <c r="I139" s="1">
        <f t="shared" si="18"/>
        <v>2</v>
      </c>
      <c r="J139" s="1">
        <f t="shared" si="18"/>
        <v>2</v>
      </c>
    </row>
    <row r="141" spans="3:19" x14ac:dyDescent="0.3">
      <c r="C141" t="s">
        <v>19</v>
      </c>
      <c r="D141" s="3"/>
      <c r="E141" s="3" t="s">
        <v>12</v>
      </c>
      <c r="F141" s="3"/>
      <c r="G141" s="3"/>
      <c r="H141" s="3"/>
      <c r="I141" s="3"/>
      <c r="J141" s="3"/>
      <c r="M141" s="4"/>
      <c r="N141" s="4"/>
      <c r="O141" s="4" t="s">
        <v>10</v>
      </c>
      <c r="P141" s="4"/>
      <c r="Q141" s="4"/>
      <c r="R141" s="4"/>
      <c r="S141" s="4"/>
    </row>
    <row r="142" spans="3:19" x14ac:dyDescent="0.3">
      <c r="D142" s="1"/>
      <c r="E142" s="1" t="s">
        <v>0</v>
      </c>
      <c r="F142" s="1" t="s">
        <v>1</v>
      </c>
      <c r="G142" s="1" t="s">
        <v>2</v>
      </c>
      <c r="H142" s="1" t="s">
        <v>3</v>
      </c>
      <c r="I142" s="11" t="s">
        <v>37</v>
      </c>
      <c r="J142" s="11" t="s">
        <v>38</v>
      </c>
      <c r="M142" s="1"/>
      <c r="N142" s="1" t="s">
        <v>0</v>
      </c>
      <c r="O142" s="1" t="s">
        <v>1</v>
      </c>
      <c r="P142" s="1" t="s">
        <v>2</v>
      </c>
      <c r="Q142" s="1" t="s">
        <v>3</v>
      </c>
      <c r="R142" s="11" t="s">
        <v>37</v>
      </c>
      <c r="S142" s="11" t="s">
        <v>38</v>
      </c>
    </row>
    <row r="143" spans="3:19" x14ac:dyDescent="0.3">
      <c r="D143" s="1" t="s">
        <v>4</v>
      </c>
      <c r="E143" s="1">
        <v>1</v>
      </c>
      <c r="F143" s="1">
        <v>2</v>
      </c>
      <c r="G143" s="1">
        <v>0</v>
      </c>
      <c r="H143" s="1">
        <v>0</v>
      </c>
      <c r="I143" s="1">
        <v>0</v>
      </c>
      <c r="J143" s="1">
        <v>0</v>
      </c>
      <c r="M143" s="1" t="s">
        <v>4</v>
      </c>
      <c r="N143" s="1">
        <v>1</v>
      </c>
      <c r="O143" s="1">
        <v>1</v>
      </c>
      <c r="P143" s="1">
        <v>0</v>
      </c>
      <c r="Q143" s="1">
        <v>0</v>
      </c>
      <c r="R143" s="1">
        <v>0</v>
      </c>
      <c r="S143" s="1">
        <v>0</v>
      </c>
    </row>
    <row r="144" spans="3:19" x14ac:dyDescent="0.3">
      <c r="D144" s="1" t="s">
        <v>5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M144" s="1" t="s">
        <v>5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</row>
    <row r="145" spans="3:20" x14ac:dyDescent="0.3">
      <c r="D145" s="1" t="s">
        <v>6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M145" s="1" t="s">
        <v>6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</row>
    <row r="146" spans="3:20" x14ac:dyDescent="0.3">
      <c r="D146" s="1" t="s">
        <v>7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M146" s="1" t="s">
        <v>7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</row>
    <row r="147" spans="3:20" x14ac:dyDescent="0.3">
      <c r="D147" s="1" t="s">
        <v>8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1</v>
      </c>
      <c r="M147" s="1" t="s">
        <v>8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</row>
    <row r="148" spans="3:20" x14ac:dyDescent="0.3">
      <c r="D148" s="1" t="s">
        <v>9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M148" s="1" t="s">
        <v>9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</row>
    <row r="150" spans="3:20" x14ac:dyDescent="0.3"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 spans="3:20" x14ac:dyDescent="0.3">
      <c r="C151" t="s">
        <v>32</v>
      </c>
    </row>
    <row r="152" spans="3:20" x14ac:dyDescent="0.3">
      <c r="D152" s="3"/>
      <c r="E152" s="3" t="s">
        <v>17</v>
      </c>
      <c r="F152" s="3"/>
      <c r="G152" s="3"/>
      <c r="H152" s="3"/>
      <c r="I152" s="3"/>
      <c r="J152" s="3"/>
      <c r="L152" t="s">
        <v>14</v>
      </c>
      <c r="M152" s="4"/>
      <c r="N152" s="4"/>
      <c r="O152" s="4" t="s">
        <v>10</v>
      </c>
      <c r="P152" s="4"/>
      <c r="Q152" s="4"/>
      <c r="R152" s="4"/>
      <c r="S152" s="4"/>
    </row>
    <row r="153" spans="3:20" x14ac:dyDescent="0.3">
      <c r="D153" s="1"/>
      <c r="E153" s="1" t="s">
        <v>0</v>
      </c>
      <c r="F153" s="1" t="s">
        <v>1</v>
      </c>
      <c r="G153" s="1" t="s">
        <v>2</v>
      </c>
      <c r="H153" s="1" t="s">
        <v>3</v>
      </c>
      <c r="I153" s="11" t="s">
        <v>37</v>
      </c>
      <c r="J153" s="11" t="s">
        <v>38</v>
      </c>
      <c r="M153" s="1"/>
      <c r="N153" s="1" t="s">
        <v>0</v>
      </c>
      <c r="O153" s="1" t="s">
        <v>1</v>
      </c>
      <c r="P153" s="1" t="s">
        <v>2</v>
      </c>
      <c r="Q153" s="1" t="s">
        <v>3</v>
      </c>
      <c r="R153" s="11" t="s">
        <v>37</v>
      </c>
      <c r="S153" s="11" t="s">
        <v>38</v>
      </c>
    </row>
    <row r="154" spans="3:20" x14ac:dyDescent="0.3">
      <c r="D154" s="1" t="s">
        <v>4</v>
      </c>
      <c r="E154" s="5">
        <v>0</v>
      </c>
      <c r="F154" s="5">
        <v>1</v>
      </c>
      <c r="G154" s="5">
        <v>0</v>
      </c>
      <c r="H154" s="5">
        <v>0</v>
      </c>
      <c r="I154" s="5">
        <v>0</v>
      </c>
      <c r="J154" s="5">
        <v>0</v>
      </c>
      <c r="M154" s="1" t="s">
        <v>4</v>
      </c>
      <c r="N154" s="5">
        <v>1</v>
      </c>
      <c r="O154" s="5">
        <v>2</v>
      </c>
      <c r="P154" s="5">
        <v>0</v>
      </c>
      <c r="Q154" s="5">
        <v>0</v>
      </c>
      <c r="R154" s="5">
        <v>0</v>
      </c>
      <c r="S154" s="5">
        <v>0</v>
      </c>
    </row>
    <row r="155" spans="3:20" x14ac:dyDescent="0.3">
      <c r="D155" s="1" t="s">
        <v>5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M155" s="1" t="s">
        <v>5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</row>
    <row r="156" spans="3:20" x14ac:dyDescent="0.3">
      <c r="D156" s="1" t="s">
        <v>6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M156" s="1" t="s">
        <v>6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</row>
    <row r="157" spans="3:20" x14ac:dyDescent="0.3">
      <c r="D157" s="1" t="s">
        <v>40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M157" s="1" t="s">
        <v>7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</row>
    <row r="158" spans="3:20" x14ac:dyDescent="0.3">
      <c r="D158" s="1" t="s">
        <v>8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M158" s="1" t="s">
        <v>8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</row>
    <row r="159" spans="3:20" x14ac:dyDescent="0.3">
      <c r="D159" s="1" t="s">
        <v>9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M159" s="1" t="s">
        <v>9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</row>
    <row r="161" spans="3:19" x14ac:dyDescent="0.3">
      <c r="C161" t="s">
        <v>15</v>
      </c>
      <c r="D161" t="s">
        <v>20</v>
      </c>
      <c r="F161" t="s">
        <v>30</v>
      </c>
    </row>
    <row r="162" spans="3:19" x14ac:dyDescent="0.3">
      <c r="E162" s="2"/>
      <c r="F162" s="2" t="s">
        <v>12</v>
      </c>
      <c r="G162" s="2"/>
      <c r="H162" s="2"/>
      <c r="I162" s="2"/>
      <c r="J162" s="2"/>
    </row>
    <row r="163" spans="3:19" x14ac:dyDescent="0.3">
      <c r="E163" s="1" t="s">
        <v>0</v>
      </c>
      <c r="F163" s="1" t="s">
        <v>1</v>
      </c>
      <c r="G163" s="1" t="s">
        <v>2</v>
      </c>
      <c r="H163" s="1" t="s">
        <v>3</v>
      </c>
      <c r="I163" s="11" t="s">
        <v>37</v>
      </c>
      <c r="J163" s="11" t="s">
        <v>38</v>
      </c>
    </row>
    <row r="164" spans="3:19" x14ac:dyDescent="0.3">
      <c r="E164" s="1">
        <f>E139-E154+N154</f>
        <v>2</v>
      </c>
      <c r="F164" s="1">
        <f t="shared" ref="F164:J164" si="19">F139-F154+O154</f>
        <v>2</v>
      </c>
      <c r="G164" s="1">
        <f t="shared" si="19"/>
        <v>3</v>
      </c>
      <c r="H164" s="1">
        <f t="shared" si="19"/>
        <v>2</v>
      </c>
      <c r="I164" s="1">
        <f t="shared" si="19"/>
        <v>2</v>
      </c>
      <c r="J164" s="1">
        <f t="shared" si="19"/>
        <v>2</v>
      </c>
    </row>
    <row r="166" spans="3:19" x14ac:dyDescent="0.3">
      <c r="C166" t="s">
        <v>19</v>
      </c>
      <c r="D166" s="3"/>
      <c r="E166" s="3" t="s">
        <v>12</v>
      </c>
      <c r="F166" s="3"/>
      <c r="G166" s="3"/>
      <c r="H166" s="3"/>
      <c r="I166" s="3"/>
      <c r="J166" s="3"/>
      <c r="M166" s="4"/>
      <c r="N166" s="4"/>
      <c r="O166" s="4" t="s">
        <v>10</v>
      </c>
      <c r="P166" s="4"/>
      <c r="Q166" s="4"/>
      <c r="R166" s="4"/>
      <c r="S166" s="4"/>
    </row>
    <row r="167" spans="3:19" x14ac:dyDescent="0.3">
      <c r="D167" s="1"/>
      <c r="E167" s="1" t="s">
        <v>0</v>
      </c>
      <c r="F167" s="1" t="s">
        <v>1</v>
      </c>
      <c r="G167" s="1" t="s">
        <v>2</v>
      </c>
      <c r="H167" s="1" t="s">
        <v>3</v>
      </c>
      <c r="I167" s="11" t="s">
        <v>37</v>
      </c>
      <c r="J167" s="11" t="s">
        <v>38</v>
      </c>
      <c r="M167" s="1"/>
      <c r="N167" s="1" t="s">
        <v>0</v>
      </c>
      <c r="O167" s="1" t="s">
        <v>1</v>
      </c>
      <c r="P167" s="1" t="s">
        <v>2</v>
      </c>
      <c r="Q167" s="1" t="s">
        <v>3</v>
      </c>
      <c r="R167" s="11" t="s">
        <v>37</v>
      </c>
      <c r="S167" s="11" t="s">
        <v>38</v>
      </c>
    </row>
    <row r="168" spans="3:19" x14ac:dyDescent="0.3">
      <c r="D168" s="1" t="s">
        <v>4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M168" s="1" t="s">
        <v>4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</row>
    <row r="169" spans="3:19" x14ac:dyDescent="0.3">
      <c r="D169" s="1" t="s">
        <v>5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M169" s="1" t="s">
        <v>5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</row>
    <row r="170" spans="3:19" x14ac:dyDescent="0.3">
      <c r="D170" s="1" t="s">
        <v>6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M170" s="1" t="s">
        <v>6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</row>
    <row r="171" spans="3:19" x14ac:dyDescent="0.3">
      <c r="D171" s="1" t="s">
        <v>7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M171" s="1" t="s">
        <v>7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</row>
    <row r="172" spans="3:19" x14ac:dyDescent="0.3">
      <c r="D172" s="1" t="s">
        <v>8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1</v>
      </c>
      <c r="M172" s="1" t="s">
        <v>8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</row>
    <row r="173" spans="3:19" x14ac:dyDescent="0.3">
      <c r="D173" s="1" t="s">
        <v>9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M173" s="1" t="s">
        <v>9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</row>
    <row r="176" spans="3:19" x14ac:dyDescent="0.3">
      <c r="D176" s="16" t="s">
        <v>41</v>
      </c>
      <c r="E176" s="16"/>
      <c r="F176" s="16"/>
      <c r="G176" s="16"/>
      <c r="H176" s="16"/>
    </row>
    <row r="178" spans="4:19" x14ac:dyDescent="0.3">
      <c r="D178" t="s">
        <v>42</v>
      </c>
    </row>
    <row r="180" spans="4:19" x14ac:dyDescent="0.3">
      <c r="D180" s="3"/>
      <c r="E180" s="3" t="s">
        <v>17</v>
      </c>
      <c r="F180" s="3"/>
      <c r="G180" s="3"/>
      <c r="H180" s="3"/>
      <c r="I180" s="3"/>
      <c r="J180" s="3"/>
      <c r="M180" s="4"/>
      <c r="N180" s="4"/>
      <c r="O180" s="4" t="s">
        <v>10</v>
      </c>
      <c r="P180" s="4"/>
      <c r="Q180" s="4"/>
      <c r="R180" s="4"/>
      <c r="S180" s="4"/>
    </row>
    <row r="181" spans="4:19" x14ac:dyDescent="0.3">
      <c r="D181" s="1"/>
      <c r="E181" s="1" t="s">
        <v>0</v>
      </c>
      <c r="F181" s="1" t="s">
        <v>1</v>
      </c>
      <c r="G181" s="1" t="s">
        <v>2</v>
      </c>
      <c r="H181" s="1" t="s">
        <v>3</v>
      </c>
      <c r="I181" s="11" t="s">
        <v>37</v>
      </c>
      <c r="J181" s="11" t="s">
        <v>38</v>
      </c>
      <c r="M181" s="1"/>
      <c r="N181" s="1" t="s">
        <v>0</v>
      </c>
      <c r="O181" s="1" t="s">
        <v>1</v>
      </c>
      <c r="P181" s="1" t="s">
        <v>2</v>
      </c>
      <c r="Q181" s="1" t="s">
        <v>3</v>
      </c>
      <c r="R181" s="11" t="s">
        <v>37</v>
      </c>
      <c r="S181" s="11" t="s">
        <v>38</v>
      </c>
    </row>
    <row r="182" spans="4:19" x14ac:dyDescent="0.3">
      <c r="D182" s="1" t="s">
        <v>4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M182" s="1" t="s">
        <v>4</v>
      </c>
      <c r="N182" s="1">
        <v>1</v>
      </c>
      <c r="O182" s="1">
        <v>1</v>
      </c>
      <c r="P182" s="1">
        <v>0</v>
      </c>
      <c r="Q182" s="1">
        <v>0</v>
      </c>
      <c r="R182" s="1">
        <v>0</v>
      </c>
      <c r="S182" s="1">
        <v>0</v>
      </c>
    </row>
    <row r="183" spans="4:19" x14ac:dyDescent="0.3">
      <c r="D183" s="1" t="s">
        <v>5</v>
      </c>
      <c r="E183" s="1">
        <v>0</v>
      </c>
      <c r="F183" s="1">
        <v>0</v>
      </c>
      <c r="G183" s="1">
        <v>0</v>
      </c>
      <c r="H183" s="1">
        <v>1</v>
      </c>
      <c r="I183" s="1">
        <v>1</v>
      </c>
      <c r="J183" s="1">
        <v>1</v>
      </c>
      <c r="M183" s="1" t="s">
        <v>5</v>
      </c>
      <c r="N183" s="1">
        <v>1</v>
      </c>
      <c r="O183" s="1">
        <v>0</v>
      </c>
      <c r="P183" s="1">
        <v>1</v>
      </c>
      <c r="Q183" s="1">
        <v>0</v>
      </c>
      <c r="R183" s="1">
        <v>0</v>
      </c>
      <c r="S183" s="1">
        <v>0</v>
      </c>
    </row>
    <row r="184" spans="4:19" x14ac:dyDescent="0.3">
      <c r="D184" s="1" t="s">
        <v>6</v>
      </c>
      <c r="E184" s="1">
        <v>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M184" s="1" t="s">
        <v>6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1</v>
      </c>
    </row>
    <row r="185" spans="4:19" x14ac:dyDescent="0.3">
      <c r="D185" s="1" t="s">
        <v>7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1</v>
      </c>
      <c r="M185" s="1" t="s">
        <v>7</v>
      </c>
      <c r="N185" s="1">
        <v>0</v>
      </c>
      <c r="O185" s="1">
        <v>0</v>
      </c>
      <c r="P185" s="1">
        <v>0</v>
      </c>
      <c r="Q185" s="1">
        <v>0</v>
      </c>
      <c r="R185" s="1">
        <v>1</v>
      </c>
      <c r="S185" s="1">
        <v>0</v>
      </c>
    </row>
    <row r="186" spans="4:19" x14ac:dyDescent="0.3">
      <c r="D186" s="1" t="s">
        <v>8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M186" s="1" t="s">
        <v>8</v>
      </c>
      <c r="N186" s="1">
        <v>0</v>
      </c>
      <c r="O186" s="1">
        <v>0</v>
      </c>
      <c r="P186" s="1">
        <v>1</v>
      </c>
      <c r="Q186" s="1">
        <v>1</v>
      </c>
      <c r="R186" s="1">
        <v>1</v>
      </c>
      <c r="S186" s="1">
        <v>0</v>
      </c>
    </row>
    <row r="187" spans="4:19" x14ac:dyDescent="0.3">
      <c r="D187" s="1" t="s">
        <v>9</v>
      </c>
      <c r="E187" s="1">
        <v>0</v>
      </c>
      <c r="F187" s="1">
        <v>0</v>
      </c>
      <c r="G187" s="1">
        <v>2</v>
      </c>
      <c r="H187" s="1">
        <v>0</v>
      </c>
      <c r="I187" s="1">
        <v>0</v>
      </c>
      <c r="J187" s="1">
        <v>2</v>
      </c>
      <c r="M187" s="1" t="s">
        <v>9</v>
      </c>
      <c r="N187" s="1">
        <v>0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</row>
    <row r="189" spans="4:19" x14ac:dyDescent="0.3">
      <c r="E189" s="1"/>
      <c r="F189" s="1" t="s">
        <v>11</v>
      </c>
      <c r="G189" s="1"/>
      <c r="H189" s="1"/>
      <c r="I189" s="1"/>
      <c r="J189" s="1"/>
      <c r="M189" s="2"/>
      <c r="N189" s="2" t="s">
        <v>12</v>
      </c>
      <c r="O189" s="2"/>
      <c r="P189" s="2"/>
      <c r="Q189" s="2"/>
      <c r="R189" s="2"/>
    </row>
    <row r="190" spans="4:19" x14ac:dyDescent="0.3">
      <c r="E190" s="1" t="s">
        <v>0</v>
      </c>
      <c r="F190" s="1" t="s">
        <v>1</v>
      </c>
      <c r="G190" s="1" t="s">
        <v>2</v>
      </c>
      <c r="H190" s="1" t="s">
        <v>2</v>
      </c>
      <c r="I190" s="11" t="s">
        <v>37</v>
      </c>
      <c r="J190" s="11" t="s">
        <v>38</v>
      </c>
      <c r="M190" s="1" t="s">
        <v>0</v>
      </c>
      <c r="N190" s="1" t="s">
        <v>1</v>
      </c>
      <c r="O190" s="1" t="s">
        <v>2</v>
      </c>
      <c r="P190" s="1" t="s">
        <v>3</v>
      </c>
      <c r="Q190" s="11" t="s">
        <v>37</v>
      </c>
      <c r="R190" s="11" t="s">
        <v>38</v>
      </c>
      <c r="S190" s="12"/>
    </row>
    <row r="191" spans="4:19" x14ac:dyDescent="0.3">
      <c r="E191" s="1">
        <v>2</v>
      </c>
      <c r="F191" s="1">
        <v>2</v>
      </c>
      <c r="G191" s="1">
        <v>3</v>
      </c>
      <c r="H191" s="1">
        <v>2</v>
      </c>
      <c r="I191" s="1">
        <v>2</v>
      </c>
      <c r="J191" s="1">
        <v>2</v>
      </c>
      <c r="M191" s="1">
        <v>0</v>
      </c>
      <c r="N191" s="1">
        <v>0</v>
      </c>
      <c r="O191" s="1">
        <v>1</v>
      </c>
      <c r="P191" s="1">
        <v>1</v>
      </c>
      <c r="Q191" s="1">
        <v>0</v>
      </c>
      <c r="R191" s="1">
        <v>1</v>
      </c>
    </row>
    <row r="193" spans="3:20" x14ac:dyDescent="0.3">
      <c r="D193" s="3"/>
      <c r="E193" s="3" t="s">
        <v>12</v>
      </c>
      <c r="F193" s="3"/>
      <c r="G193" s="3"/>
      <c r="H193" s="3"/>
      <c r="I193" s="3"/>
      <c r="J193" s="3"/>
    </row>
    <row r="194" spans="3:20" x14ac:dyDescent="0.3">
      <c r="D194" s="1"/>
      <c r="E194" s="1" t="s">
        <v>0</v>
      </c>
      <c r="F194" s="1" t="s">
        <v>1</v>
      </c>
      <c r="G194" s="1" t="s">
        <v>2</v>
      </c>
      <c r="H194" s="1" t="s">
        <v>3</v>
      </c>
      <c r="I194" s="11" t="s">
        <v>37</v>
      </c>
      <c r="J194" s="11" t="s">
        <v>38</v>
      </c>
    </row>
    <row r="195" spans="3:20" x14ac:dyDescent="0.3">
      <c r="D195" s="1" t="s">
        <v>4</v>
      </c>
      <c r="E195" s="1">
        <f>E182+N182</f>
        <v>1</v>
      </c>
      <c r="F195" s="1">
        <f t="shared" ref="F195:F200" si="20">F182+O182</f>
        <v>2</v>
      </c>
      <c r="G195" s="1">
        <f t="shared" ref="G195:G199" si="21">G182+P182</f>
        <v>0</v>
      </c>
      <c r="H195" s="1">
        <f t="shared" ref="H195:H200" si="22">H182+Q182</f>
        <v>0</v>
      </c>
      <c r="I195" s="1">
        <f t="shared" ref="I195:I200" si="23">I182+R182</f>
        <v>0</v>
      </c>
      <c r="J195" s="1">
        <f t="shared" ref="J195:J199" si="24">J182+S182</f>
        <v>0</v>
      </c>
    </row>
    <row r="196" spans="3:20" x14ac:dyDescent="0.3">
      <c r="D196" s="1" t="s">
        <v>5</v>
      </c>
      <c r="E196" s="1">
        <f t="shared" ref="E196:E200" si="25">E183+N183</f>
        <v>1</v>
      </c>
      <c r="F196" s="1">
        <f t="shared" si="20"/>
        <v>0</v>
      </c>
      <c r="G196" s="1">
        <f t="shared" si="21"/>
        <v>1</v>
      </c>
      <c r="H196" s="1">
        <f t="shared" si="22"/>
        <v>1</v>
      </c>
      <c r="I196" s="1">
        <f t="shared" si="23"/>
        <v>1</v>
      </c>
      <c r="J196" s="1">
        <f t="shared" si="24"/>
        <v>1</v>
      </c>
    </row>
    <row r="197" spans="3:20" x14ac:dyDescent="0.3">
      <c r="D197" s="1" t="s">
        <v>6</v>
      </c>
      <c r="E197" s="1">
        <f t="shared" si="25"/>
        <v>1</v>
      </c>
      <c r="F197" s="1">
        <f t="shared" si="20"/>
        <v>0</v>
      </c>
      <c r="G197" s="1">
        <f t="shared" si="21"/>
        <v>0</v>
      </c>
      <c r="H197" s="1">
        <f t="shared" si="22"/>
        <v>0</v>
      </c>
      <c r="I197" s="1">
        <f t="shared" si="23"/>
        <v>0</v>
      </c>
      <c r="J197" s="1">
        <f t="shared" si="24"/>
        <v>1</v>
      </c>
    </row>
    <row r="198" spans="3:20" x14ac:dyDescent="0.3">
      <c r="D198" s="1" t="s">
        <v>7</v>
      </c>
      <c r="E198" s="1">
        <f t="shared" si="25"/>
        <v>0</v>
      </c>
      <c r="F198" s="1">
        <f t="shared" si="20"/>
        <v>1</v>
      </c>
      <c r="G198" s="1">
        <f t="shared" si="21"/>
        <v>0</v>
      </c>
      <c r="H198" s="1">
        <f t="shared" si="22"/>
        <v>0</v>
      </c>
      <c r="I198" s="1">
        <f t="shared" si="23"/>
        <v>1</v>
      </c>
      <c r="J198" s="1">
        <f t="shared" si="24"/>
        <v>1</v>
      </c>
    </row>
    <row r="199" spans="3:20" x14ac:dyDescent="0.3">
      <c r="D199" s="1" t="s">
        <v>8</v>
      </c>
      <c r="E199" s="1">
        <f t="shared" si="25"/>
        <v>0</v>
      </c>
      <c r="F199" s="1">
        <f t="shared" si="20"/>
        <v>0</v>
      </c>
      <c r="G199" s="1">
        <f t="shared" si="21"/>
        <v>1</v>
      </c>
      <c r="H199" s="1">
        <f t="shared" si="22"/>
        <v>1</v>
      </c>
      <c r="I199" s="1">
        <f t="shared" si="23"/>
        <v>1</v>
      </c>
      <c r="J199" s="1">
        <f t="shared" si="24"/>
        <v>1</v>
      </c>
    </row>
    <row r="200" spans="3:20" x14ac:dyDescent="0.3">
      <c r="D200" s="1" t="s">
        <v>9</v>
      </c>
      <c r="E200" s="1">
        <f t="shared" si="25"/>
        <v>0</v>
      </c>
      <c r="F200" s="1">
        <f t="shared" si="20"/>
        <v>1</v>
      </c>
      <c r="G200" s="1">
        <v>2</v>
      </c>
      <c r="H200" s="1">
        <f t="shared" si="22"/>
        <v>0</v>
      </c>
      <c r="I200" s="1">
        <f t="shared" si="23"/>
        <v>0</v>
      </c>
      <c r="J200" s="1">
        <v>2</v>
      </c>
    </row>
    <row r="203" spans="3:20" x14ac:dyDescent="0.3">
      <c r="C203" s="8"/>
      <c r="D203" s="8"/>
      <c r="E203" s="8"/>
      <c r="F203" s="8"/>
      <c r="G203" s="8"/>
      <c r="H203" s="8">
        <f>J202</f>
        <v>0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5" spans="3:20" x14ac:dyDescent="0.3">
      <c r="C205" t="s">
        <v>35</v>
      </c>
      <c r="D205" s="3"/>
      <c r="E205" s="3" t="s">
        <v>17</v>
      </c>
      <c r="F205" s="3"/>
      <c r="G205" s="3"/>
      <c r="H205" s="3"/>
      <c r="I205" s="3"/>
      <c r="J205" s="3"/>
      <c r="L205" t="s">
        <v>14</v>
      </c>
      <c r="M205" s="4"/>
      <c r="N205" s="4"/>
      <c r="O205" s="4" t="s">
        <v>10</v>
      </c>
      <c r="P205" s="4"/>
      <c r="Q205" s="4"/>
      <c r="R205" s="4"/>
      <c r="S205" s="4"/>
    </row>
    <row r="206" spans="3:20" x14ac:dyDescent="0.3">
      <c r="D206" s="1"/>
      <c r="E206" s="1" t="s">
        <v>0</v>
      </c>
      <c r="F206" s="1" t="s">
        <v>1</v>
      </c>
      <c r="G206" s="1" t="s">
        <v>2</v>
      </c>
      <c r="H206" s="1" t="s">
        <v>3</v>
      </c>
      <c r="I206" s="11" t="s">
        <v>37</v>
      </c>
      <c r="J206" s="11" t="s">
        <v>38</v>
      </c>
      <c r="L206" t="s">
        <v>10</v>
      </c>
      <c r="M206" s="1"/>
      <c r="N206" s="1" t="s">
        <v>0</v>
      </c>
      <c r="O206" s="1" t="s">
        <v>1</v>
      </c>
      <c r="P206" s="1" t="s">
        <v>2</v>
      </c>
      <c r="Q206" s="1" t="s">
        <v>3</v>
      </c>
      <c r="R206" s="11" t="s">
        <v>37</v>
      </c>
      <c r="S206" s="11" t="s">
        <v>38</v>
      </c>
    </row>
    <row r="207" spans="3:20" x14ac:dyDescent="0.3">
      <c r="D207" s="1" t="s">
        <v>4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M207" s="1" t="s">
        <v>4</v>
      </c>
      <c r="N207" s="1">
        <v>1</v>
      </c>
      <c r="O207" s="1">
        <v>1</v>
      </c>
      <c r="P207" s="1">
        <v>0</v>
      </c>
      <c r="Q207" s="1">
        <v>0</v>
      </c>
      <c r="R207" s="1">
        <v>0</v>
      </c>
      <c r="S207" s="1">
        <v>0</v>
      </c>
    </row>
    <row r="208" spans="3:20" x14ac:dyDescent="0.3">
      <c r="D208" s="1" t="s">
        <v>5</v>
      </c>
      <c r="E208" s="1">
        <v>0</v>
      </c>
      <c r="F208" s="1">
        <v>0</v>
      </c>
      <c r="G208" s="1">
        <v>0</v>
      </c>
      <c r="H208" s="1">
        <v>1</v>
      </c>
      <c r="I208" s="1">
        <v>1</v>
      </c>
      <c r="J208" s="1">
        <v>1</v>
      </c>
      <c r="M208" s="1" t="s">
        <v>5</v>
      </c>
      <c r="N208" s="1">
        <v>1</v>
      </c>
      <c r="O208" s="1">
        <v>0</v>
      </c>
      <c r="P208" s="1">
        <v>1</v>
      </c>
      <c r="Q208" s="1">
        <v>0</v>
      </c>
      <c r="R208" s="1">
        <v>0</v>
      </c>
      <c r="S208" s="1">
        <v>0</v>
      </c>
    </row>
    <row r="209" spans="3:19" x14ac:dyDescent="0.3">
      <c r="D209" s="1" t="s">
        <v>6</v>
      </c>
      <c r="E209" s="1">
        <v>1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M209" s="1" t="s">
        <v>6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1</v>
      </c>
    </row>
    <row r="210" spans="3:19" x14ac:dyDescent="0.3">
      <c r="D210" s="1" t="s">
        <v>7</v>
      </c>
      <c r="E210" s="1">
        <v>0</v>
      </c>
      <c r="F210" s="1">
        <v>1</v>
      </c>
      <c r="G210" s="1">
        <v>0</v>
      </c>
      <c r="H210" s="1">
        <v>0</v>
      </c>
      <c r="I210" s="1">
        <v>0</v>
      </c>
      <c r="J210" s="1">
        <v>1</v>
      </c>
      <c r="M210" s="1" t="s">
        <v>7</v>
      </c>
      <c r="N210" s="1">
        <v>0</v>
      </c>
      <c r="O210" s="1">
        <v>0</v>
      </c>
      <c r="P210" s="1">
        <v>0</v>
      </c>
      <c r="Q210" s="1">
        <v>0</v>
      </c>
      <c r="R210" s="1">
        <v>1</v>
      </c>
      <c r="S210" s="1">
        <v>0</v>
      </c>
    </row>
    <row r="211" spans="3:19" x14ac:dyDescent="0.3">
      <c r="D211" s="1" t="s">
        <v>8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1</v>
      </c>
      <c r="M211" s="1" t="s">
        <v>8</v>
      </c>
      <c r="N211" s="5">
        <v>0</v>
      </c>
      <c r="O211" s="5">
        <v>0</v>
      </c>
      <c r="P211" s="5">
        <v>1</v>
      </c>
      <c r="Q211" s="5">
        <v>1</v>
      </c>
      <c r="R211" s="5">
        <v>1</v>
      </c>
      <c r="S211" s="5">
        <v>1</v>
      </c>
    </row>
    <row r="212" spans="3:19" x14ac:dyDescent="0.3">
      <c r="D212" s="1" t="s">
        <v>9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2</v>
      </c>
      <c r="M212" s="1" t="s">
        <v>9</v>
      </c>
      <c r="N212" s="1">
        <v>0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</row>
    <row r="214" spans="3:19" x14ac:dyDescent="0.3">
      <c r="C214" t="s">
        <v>15</v>
      </c>
      <c r="D214" t="s">
        <v>20</v>
      </c>
      <c r="F214" t="s">
        <v>30</v>
      </c>
    </row>
    <row r="215" spans="3:19" x14ac:dyDescent="0.3">
      <c r="E215" s="2"/>
      <c r="F215" s="2" t="s">
        <v>12</v>
      </c>
      <c r="G215" s="2"/>
      <c r="H215" s="2"/>
      <c r="I215" s="2"/>
      <c r="J215" s="2"/>
    </row>
    <row r="216" spans="3:19" x14ac:dyDescent="0.3">
      <c r="E216" s="1" t="s">
        <v>0</v>
      </c>
      <c r="F216" s="1" t="s">
        <v>1</v>
      </c>
      <c r="G216" s="1" t="s">
        <v>2</v>
      </c>
      <c r="H216" s="1" t="s">
        <v>3</v>
      </c>
      <c r="I216" s="11" t="s">
        <v>37</v>
      </c>
      <c r="J216" s="11" t="s">
        <v>38</v>
      </c>
    </row>
    <row r="217" spans="3:19" x14ac:dyDescent="0.3">
      <c r="E217" s="1">
        <f t="shared" ref="E217:J217" si="26">M191-E211+N211</f>
        <v>0</v>
      </c>
      <c r="F217" s="1">
        <f t="shared" si="26"/>
        <v>0</v>
      </c>
      <c r="G217" s="1">
        <f t="shared" si="26"/>
        <v>2</v>
      </c>
      <c r="H217" s="1">
        <f t="shared" si="26"/>
        <v>2</v>
      </c>
      <c r="I217" s="1">
        <f t="shared" si="26"/>
        <v>1</v>
      </c>
      <c r="J217" s="1">
        <f t="shared" si="26"/>
        <v>1</v>
      </c>
    </row>
    <row r="219" spans="3:19" x14ac:dyDescent="0.3">
      <c r="C219" t="s">
        <v>19</v>
      </c>
      <c r="D219" s="3"/>
      <c r="E219" s="3" t="s">
        <v>12</v>
      </c>
      <c r="F219" s="3"/>
      <c r="G219" s="3"/>
      <c r="H219" s="3"/>
      <c r="I219" s="3"/>
      <c r="J219" s="3"/>
      <c r="M219" s="4"/>
      <c r="N219" s="4"/>
      <c r="O219" s="4" t="s">
        <v>10</v>
      </c>
      <c r="P219" s="4"/>
      <c r="Q219" s="4"/>
      <c r="R219" s="4"/>
      <c r="S219" s="4"/>
    </row>
    <row r="220" spans="3:19" x14ac:dyDescent="0.3">
      <c r="C220">
        <v>0</v>
      </c>
      <c r="D220" s="1"/>
      <c r="E220" s="1" t="s">
        <v>0</v>
      </c>
      <c r="F220" s="1" t="s">
        <v>1</v>
      </c>
      <c r="G220" s="1" t="s">
        <v>2</v>
      </c>
      <c r="H220" s="1" t="s">
        <v>3</v>
      </c>
      <c r="I220" s="11" t="s">
        <v>37</v>
      </c>
      <c r="J220" s="11" t="s">
        <v>38</v>
      </c>
      <c r="M220" s="1"/>
      <c r="N220" s="1" t="s">
        <v>0</v>
      </c>
      <c r="O220" s="1" t="s">
        <v>1</v>
      </c>
      <c r="P220" s="1" t="s">
        <v>2</v>
      </c>
      <c r="Q220" s="1" t="s">
        <v>3</v>
      </c>
      <c r="R220" s="11" t="s">
        <v>37</v>
      </c>
      <c r="S220" s="11" t="s">
        <v>38</v>
      </c>
    </row>
    <row r="221" spans="3:19" x14ac:dyDescent="0.3">
      <c r="D221" s="1" t="s">
        <v>4</v>
      </c>
      <c r="E221" s="1">
        <f>E207+N221</f>
        <v>1</v>
      </c>
      <c r="F221" s="1">
        <f t="shared" ref="F221:F226" si="27">F207+O221</f>
        <v>2</v>
      </c>
      <c r="G221" s="1">
        <f t="shared" ref="G221:G226" si="28">G207+P221</f>
        <v>0</v>
      </c>
      <c r="H221" s="1">
        <f t="shared" ref="H221:H226" si="29">H207+Q221</f>
        <v>0</v>
      </c>
      <c r="I221" s="1">
        <f t="shared" ref="I221:I226" si="30">I207+R221</f>
        <v>0</v>
      </c>
      <c r="J221" s="1">
        <f t="shared" ref="J221:J225" si="31">J207+S221</f>
        <v>0</v>
      </c>
      <c r="M221" s="1" t="s">
        <v>4</v>
      </c>
      <c r="N221" s="1">
        <v>1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</row>
    <row r="222" spans="3:19" x14ac:dyDescent="0.3">
      <c r="D222" s="1" t="s">
        <v>5</v>
      </c>
      <c r="E222" s="1">
        <f t="shared" ref="E222:E226" si="32">E208+N222</f>
        <v>1</v>
      </c>
      <c r="F222" s="1">
        <f t="shared" si="27"/>
        <v>0</v>
      </c>
      <c r="G222" s="1">
        <f t="shared" si="28"/>
        <v>1</v>
      </c>
      <c r="H222" s="1">
        <f t="shared" si="29"/>
        <v>1</v>
      </c>
      <c r="I222" s="1">
        <f t="shared" si="30"/>
        <v>1</v>
      </c>
      <c r="J222" s="1">
        <f t="shared" si="31"/>
        <v>1</v>
      </c>
      <c r="M222" s="1" t="s">
        <v>5</v>
      </c>
      <c r="N222" s="1">
        <v>1</v>
      </c>
      <c r="O222" s="1">
        <v>0</v>
      </c>
      <c r="P222" s="1">
        <v>1</v>
      </c>
      <c r="Q222" s="1">
        <v>0</v>
      </c>
      <c r="R222" s="1">
        <v>0</v>
      </c>
      <c r="S222" s="1">
        <v>0</v>
      </c>
    </row>
    <row r="223" spans="3:19" x14ac:dyDescent="0.3">
      <c r="D223" s="1" t="s">
        <v>6</v>
      </c>
      <c r="E223" s="1">
        <f t="shared" si="32"/>
        <v>1</v>
      </c>
      <c r="F223" s="1">
        <f t="shared" si="27"/>
        <v>0</v>
      </c>
      <c r="G223" s="1">
        <f t="shared" si="28"/>
        <v>0</v>
      </c>
      <c r="H223" s="1">
        <f t="shared" si="29"/>
        <v>0</v>
      </c>
      <c r="I223" s="1">
        <f t="shared" si="30"/>
        <v>0</v>
      </c>
      <c r="J223" s="1">
        <f t="shared" si="31"/>
        <v>1</v>
      </c>
      <c r="M223" s="1" t="s">
        <v>6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1</v>
      </c>
    </row>
    <row r="224" spans="3:19" x14ac:dyDescent="0.3">
      <c r="D224" s="1" t="s">
        <v>7</v>
      </c>
      <c r="E224" s="1">
        <f t="shared" si="32"/>
        <v>0</v>
      </c>
      <c r="F224" s="1">
        <f t="shared" si="27"/>
        <v>1</v>
      </c>
      <c r="G224" s="1">
        <f t="shared" si="28"/>
        <v>0</v>
      </c>
      <c r="H224" s="1">
        <f t="shared" si="29"/>
        <v>0</v>
      </c>
      <c r="I224" s="1">
        <f t="shared" si="30"/>
        <v>1</v>
      </c>
      <c r="J224" s="1">
        <f t="shared" si="31"/>
        <v>1</v>
      </c>
      <c r="M224" s="1" t="s">
        <v>7</v>
      </c>
      <c r="N224" s="1">
        <v>0</v>
      </c>
      <c r="O224" s="1">
        <v>0</v>
      </c>
      <c r="P224" s="1">
        <v>0</v>
      </c>
      <c r="Q224" s="1">
        <v>0</v>
      </c>
      <c r="R224" s="1">
        <v>1</v>
      </c>
      <c r="S224" s="1">
        <v>0</v>
      </c>
    </row>
    <row r="225" spans="3:20" x14ac:dyDescent="0.3">
      <c r="D225" s="1" t="s">
        <v>8</v>
      </c>
      <c r="E225" s="1">
        <f t="shared" si="32"/>
        <v>0</v>
      </c>
      <c r="F225" s="1">
        <f t="shared" si="27"/>
        <v>0</v>
      </c>
      <c r="G225" s="1">
        <f t="shared" si="28"/>
        <v>0</v>
      </c>
      <c r="H225" s="1">
        <f t="shared" si="29"/>
        <v>0</v>
      </c>
      <c r="I225" s="1">
        <f t="shared" si="30"/>
        <v>0</v>
      </c>
      <c r="J225" s="1">
        <f t="shared" si="31"/>
        <v>1</v>
      </c>
      <c r="M225" s="1" t="s">
        <v>8</v>
      </c>
      <c r="N225" s="13">
        <v>0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</row>
    <row r="226" spans="3:20" x14ac:dyDescent="0.3">
      <c r="D226" s="1" t="s">
        <v>9</v>
      </c>
      <c r="E226" s="1">
        <f t="shared" si="32"/>
        <v>0</v>
      </c>
      <c r="F226" s="1">
        <f t="shared" si="27"/>
        <v>1</v>
      </c>
      <c r="G226" s="1">
        <f t="shared" si="28"/>
        <v>2</v>
      </c>
      <c r="H226" s="1">
        <f t="shared" si="29"/>
        <v>0</v>
      </c>
      <c r="I226" s="1">
        <f t="shared" si="30"/>
        <v>0</v>
      </c>
      <c r="J226" s="1">
        <v>2</v>
      </c>
      <c r="M226" s="1" t="s">
        <v>9</v>
      </c>
      <c r="N226" s="1">
        <v>0</v>
      </c>
      <c r="O226" s="1">
        <v>1</v>
      </c>
      <c r="P226" s="1">
        <v>0</v>
      </c>
      <c r="Q226" s="1">
        <v>0</v>
      </c>
      <c r="R226" s="1">
        <v>0</v>
      </c>
      <c r="S226" s="1">
        <v>0</v>
      </c>
    </row>
    <row r="228" spans="3:20" x14ac:dyDescent="0.3"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3:20" x14ac:dyDescent="0.3">
      <c r="C229" t="s">
        <v>39</v>
      </c>
    </row>
    <row r="230" spans="3:20" x14ac:dyDescent="0.3">
      <c r="D230" s="3"/>
      <c r="E230" s="3" t="s">
        <v>17</v>
      </c>
      <c r="F230" s="3"/>
      <c r="G230" s="3"/>
      <c r="H230" s="3"/>
      <c r="I230" s="3"/>
      <c r="J230" s="3"/>
      <c r="L230" t="s">
        <v>14</v>
      </c>
      <c r="M230" s="4"/>
      <c r="N230" s="4"/>
      <c r="O230" s="4" t="s">
        <v>10</v>
      </c>
      <c r="P230" s="4"/>
      <c r="Q230" s="4"/>
      <c r="R230" s="4"/>
      <c r="S230" s="4"/>
    </row>
    <row r="231" spans="3:20" x14ac:dyDescent="0.3">
      <c r="D231" s="1"/>
      <c r="E231" s="1" t="s">
        <v>0</v>
      </c>
      <c r="F231" s="1" t="s">
        <v>1</v>
      </c>
      <c r="G231" s="1" t="s">
        <v>2</v>
      </c>
      <c r="H231" s="1" t="s">
        <v>3</v>
      </c>
      <c r="I231" s="11" t="s">
        <v>37</v>
      </c>
      <c r="J231" s="11" t="s">
        <v>38</v>
      </c>
      <c r="M231" s="1"/>
      <c r="N231" s="1" t="s">
        <v>0</v>
      </c>
      <c r="O231" s="1" t="s">
        <v>1</v>
      </c>
      <c r="P231" s="1" t="s">
        <v>2</v>
      </c>
      <c r="Q231" s="1" t="s">
        <v>3</v>
      </c>
      <c r="R231" s="11" t="s">
        <v>37</v>
      </c>
      <c r="S231" s="11" t="s">
        <v>38</v>
      </c>
    </row>
    <row r="232" spans="3:20" x14ac:dyDescent="0.3">
      <c r="D232" s="1" t="s">
        <v>4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M232" s="1" t="s">
        <v>4</v>
      </c>
      <c r="N232" s="1">
        <v>1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</row>
    <row r="233" spans="3:20" x14ac:dyDescent="0.3">
      <c r="D233" s="1" t="s">
        <v>5</v>
      </c>
      <c r="E233" s="5">
        <v>0</v>
      </c>
      <c r="F233" s="5">
        <v>0</v>
      </c>
      <c r="G233" s="5">
        <v>0</v>
      </c>
      <c r="H233" s="5">
        <v>1</v>
      </c>
      <c r="I233" s="5">
        <v>1</v>
      </c>
      <c r="J233" s="5">
        <v>1</v>
      </c>
      <c r="M233" s="1" t="s">
        <v>5</v>
      </c>
      <c r="N233" s="5">
        <v>1</v>
      </c>
      <c r="O233" s="5">
        <v>0</v>
      </c>
      <c r="P233" s="5">
        <v>1</v>
      </c>
      <c r="Q233" s="5">
        <v>1</v>
      </c>
      <c r="R233" s="5">
        <v>1</v>
      </c>
      <c r="S233" s="5">
        <v>1</v>
      </c>
    </row>
    <row r="234" spans="3:20" x14ac:dyDescent="0.3">
      <c r="D234" s="1" t="s">
        <v>6</v>
      </c>
      <c r="E234" s="1">
        <v>1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M234" s="1" t="s">
        <v>6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1</v>
      </c>
    </row>
    <row r="235" spans="3:20" x14ac:dyDescent="0.3">
      <c r="D235" s="1" t="s">
        <v>7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1</v>
      </c>
      <c r="M235" s="1" t="s">
        <v>7</v>
      </c>
      <c r="N235" s="1">
        <v>0</v>
      </c>
      <c r="O235" s="1">
        <v>0</v>
      </c>
      <c r="P235" s="1">
        <v>0</v>
      </c>
      <c r="Q235" s="1">
        <v>0</v>
      </c>
      <c r="R235" s="1">
        <v>1</v>
      </c>
      <c r="S235" s="1">
        <v>0</v>
      </c>
    </row>
    <row r="236" spans="3:20" x14ac:dyDescent="0.3">
      <c r="D236" s="1" t="s">
        <v>8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5"/>
      <c r="M236" s="1" t="s">
        <v>8</v>
      </c>
      <c r="N236" s="13">
        <v>0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</row>
    <row r="237" spans="3:20" x14ac:dyDescent="0.3">
      <c r="D237" s="1" t="s">
        <v>9</v>
      </c>
      <c r="E237" s="1">
        <v>0</v>
      </c>
      <c r="F237" s="1">
        <v>0</v>
      </c>
      <c r="G237" s="1">
        <v>2</v>
      </c>
      <c r="H237" s="1">
        <v>0</v>
      </c>
      <c r="I237" s="1">
        <v>0</v>
      </c>
      <c r="J237" s="1">
        <v>2</v>
      </c>
      <c r="M237" s="1" t="s">
        <v>9</v>
      </c>
      <c r="N237" s="1">
        <v>0</v>
      </c>
      <c r="O237" s="1">
        <v>1</v>
      </c>
      <c r="P237" s="1">
        <v>0</v>
      </c>
      <c r="Q237" s="1">
        <v>0</v>
      </c>
      <c r="R237" s="1">
        <v>0</v>
      </c>
      <c r="S237" s="1">
        <v>0</v>
      </c>
    </row>
    <row r="239" spans="3:20" x14ac:dyDescent="0.3">
      <c r="C239" t="s">
        <v>15</v>
      </c>
      <c r="D239" t="s">
        <v>20</v>
      </c>
      <c r="F239" t="s">
        <v>30</v>
      </c>
    </row>
    <row r="240" spans="3:20" x14ac:dyDescent="0.3">
      <c r="E240" s="2"/>
      <c r="F240" s="2" t="s">
        <v>12</v>
      </c>
      <c r="G240" s="2"/>
      <c r="H240" s="2"/>
      <c r="I240" s="2"/>
      <c r="J240" s="2"/>
    </row>
    <row r="241" spans="3:20" x14ac:dyDescent="0.3">
      <c r="E241" s="1" t="s">
        <v>0</v>
      </c>
      <c r="F241" s="1" t="s">
        <v>1</v>
      </c>
      <c r="G241" s="1" t="s">
        <v>2</v>
      </c>
      <c r="H241" s="1" t="s">
        <v>3</v>
      </c>
      <c r="I241" s="11" t="s">
        <v>37</v>
      </c>
      <c r="J241" s="11" t="s">
        <v>38</v>
      </c>
    </row>
    <row r="242" spans="3:20" x14ac:dyDescent="0.3">
      <c r="E242" s="1">
        <f>E217-E233+N233</f>
        <v>1</v>
      </c>
      <c r="F242" s="1">
        <f t="shared" ref="F242" si="33">F217-F233+O233</f>
        <v>0</v>
      </c>
      <c r="G242" s="1">
        <f t="shared" ref="G242" si="34">G217-G233+P233</f>
        <v>3</v>
      </c>
      <c r="H242" s="1">
        <f t="shared" ref="H242" si="35">H217-H233+Q233</f>
        <v>2</v>
      </c>
      <c r="I242" s="1">
        <f t="shared" ref="I242" si="36">I217-I233+R233</f>
        <v>1</v>
      </c>
      <c r="J242" s="1">
        <f t="shared" ref="J242" si="37">J217-J233+S233</f>
        <v>1</v>
      </c>
    </row>
    <row r="244" spans="3:20" x14ac:dyDescent="0.3">
      <c r="C244" t="s">
        <v>19</v>
      </c>
      <c r="D244" s="3"/>
      <c r="E244" s="3" t="s">
        <v>12</v>
      </c>
      <c r="F244" s="3"/>
      <c r="G244" s="3"/>
      <c r="H244" s="3"/>
      <c r="I244" s="3"/>
      <c r="J244" s="3"/>
      <c r="M244" s="4"/>
      <c r="N244" s="4"/>
      <c r="O244" s="4" t="s">
        <v>10</v>
      </c>
      <c r="P244" s="4"/>
      <c r="Q244" s="4"/>
      <c r="R244" s="4"/>
      <c r="S244" s="4"/>
    </row>
    <row r="245" spans="3:20" x14ac:dyDescent="0.3">
      <c r="D245" s="1"/>
      <c r="E245" s="1" t="s">
        <v>0</v>
      </c>
      <c r="F245" s="1" t="s">
        <v>1</v>
      </c>
      <c r="G245" s="1" t="s">
        <v>2</v>
      </c>
      <c r="H245" s="1" t="s">
        <v>3</v>
      </c>
      <c r="I245" s="11" t="s">
        <v>37</v>
      </c>
      <c r="J245" s="11" t="s">
        <v>38</v>
      </c>
      <c r="M245" s="1"/>
      <c r="N245" s="1" t="s">
        <v>0</v>
      </c>
      <c r="O245" s="1" t="s">
        <v>1</v>
      </c>
      <c r="P245" s="1" t="s">
        <v>2</v>
      </c>
      <c r="Q245" s="1" t="s">
        <v>3</v>
      </c>
      <c r="R245" s="11" t="s">
        <v>37</v>
      </c>
      <c r="S245" s="11" t="s">
        <v>38</v>
      </c>
    </row>
    <row r="246" spans="3:20" x14ac:dyDescent="0.3">
      <c r="D246" s="1" t="s">
        <v>4</v>
      </c>
      <c r="E246" s="1">
        <v>1</v>
      </c>
      <c r="F246" s="1">
        <v>2</v>
      </c>
      <c r="G246" s="1">
        <v>0</v>
      </c>
      <c r="H246" s="1">
        <v>0</v>
      </c>
      <c r="I246" s="1">
        <v>0</v>
      </c>
      <c r="J246" s="1">
        <v>0</v>
      </c>
      <c r="M246" s="1" t="s">
        <v>4</v>
      </c>
      <c r="N246" s="1">
        <v>1</v>
      </c>
      <c r="O246" s="1">
        <v>1</v>
      </c>
      <c r="P246" s="1">
        <v>0</v>
      </c>
      <c r="Q246" s="1">
        <v>0</v>
      </c>
      <c r="R246" s="1">
        <v>0</v>
      </c>
      <c r="S246" s="1">
        <v>0</v>
      </c>
    </row>
    <row r="247" spans="3:20" x14ac:dyDescent="0.3">
      <c r="D247" s="1" t="s">
        <v>5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M247" s="1" t="s">
        <v>5</v>
      </c>
      <c r="N247" s="13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</row>
    <row r="248" spans="3:20" x14ac:dyDescent="0.3">
      <c r="D248" s="1" t="s">
        <v>6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1</v>
      </c>
      <c r="M248" s="1" t="s">
        <v>6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1</v>
      </c>
    </row>
    <row r="249" spans="3:20" x14ac:dyDescent="0.3">
      <c r="D249" s="1" t="s">
        <v>7</v>
      </c>
      <c r="E249" s="1">
        <v>0</v>
      </c>
      <c r="F249" s="1">
        <v>1</v>
      </c>
      <c r="G249" s="1">
        <v>0</v>
      </c>
      <c r="H249" s="1">
        <v>0</v>
      </c>
      <c r="I249" s="1">
        <v>1</v>
      </c>
      <c r="J249" s="1">
        <v>1</v>
      </c>
      <c r="M249" s="1" t="s">
        <v>7</v>
      </c>
      <c r="N249" s="1">
        <v>0</v>
      </c>
      <c r="O249" s="1">
        <v>0</v>
      </c>
      <c r="P249" s="1">
        <v>0</v>
      </c>
      <c r="Q249" s="1">
        <v>0</v>
      </c>
      <c r="R249" s="1">
        <v>1</v>
      </c>
      <c r="S249" s="1">
        <v>0</v>
      </c>
    </row>
    <row r="250" spans="3:20" x14ac:dyDescent="0.3">
      <c r="D250" s="1" t="s">
        <v>8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1</v>
      </c>
      <c r="M250" s="1" t="s">
        <v>8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</row>
    <row r="251" spans="3:20" x14ac:dyDescent="0.3">
      <c r="D251" s="1" t="s">
        <v>9</v>
      </c>
      <c r="E251" s="1">
        <v>0</v>
      </c>
      <c r="F251" s="1">
        <v>1</v>
      </c>
      <c r="G251" s="1">
        <v>2</v>
      </c>
      <c r="H251" s="1">
        <v>0</v>
      </c>
      <c r="I251" s="1">
        <v>0</v>
      </c>
      <c r="J251" s="1">
        <v>2</v>
      </c>
      <c r="M251" s="1" t="s">
        <v>9</v>
      </c>
      <c r="N251" s="1">
        <v>0</v>
      </c>
      <c r="O251" s="1">
        <v>1</v>
      </c>
      <c r="P251" s="1">
        <v>0</v>
      </c>
      <c r="Q251" s="1">
        <v>0</v>
      </c>
      <c r="R251" s="1">
        <v>0</v>
      </c>
      <c r="S251" s="1">
        <v>0</v>
      </c>
    </row>
    <row r="253" spans="3:20" x14ac:dyDescent="0.3"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3:20" x14ac:dyDescent="0.3">
      <c r="C254" t="s">
        <v>25</v>
      </c>
    </row>
    <row r="255" spans="3:20" x14ac:dyDescent="0.3">
      <c r="D255" s="3"/>
      <c r="E255" s="3" t="s">
        <v>17</v>
      </c>
      <c r="F255" s="3"/>
      <c r="G255" s="3"/>
      <c r="H255" s="3"/>
      <c r="I255" s="3"/>
      <c r="J255" s="3"/>
      <c r="L255" t="s">
        <v>14</v>
      </c>
      <c r="M255" s="4"/>
      <c r="N255" s="4"/>
      <c r="O255" s="4" t="s">
        <v>10</v>
      </c>
      <c r="P255" s="4"/>
      <c r="Q255" s="4"/>
      <c r="R255" s="4"/>
      <c r="S255" s="4"/>
    </row>
    <row r="256" spans="3:20" x14ac:dyDescent="0.3">
      <c r="D256" s="1"/>
      <c r="E256" s="1" t="s">
        <v>0</v>
      </c>
      <c r="F256" s="1" t="s">
        <v>1</v>
      </c>
      <c r="G256" s="1" t="s">
        <v>2</v>
      </c>
      <c r="H256" s="1" t="s">
        <v>3</v>
      </c>
      <c r="I256" s="11" t="s">
        <v>37</v>
      </c>
      <c r="J256" s="11" t="s">
        <v>38</v>
      </c>
      <c r="M256" s="1"/>
      <c r="N256" s="1" t="s">
        <v>0</v>
      </c>
      <c r="O256" s="1" t="s">
        <v>1</v>
      </c>
      <c r="P256" s="1" t="s">
        <v>2</v>
      </c>
      <c r="Q256" s="1" t="s">
        <v>3</v>
      </c>
      <c r="R256" s="11" t="s">
        <v>37</v>
      </c>
      <c r="S256" s="11" t="s">
        <v>38</v>
      </c>
    </row>
    <row r="257" spans="3:19" x14ac:dyDescent="0.3">
      <c r="D257" s="1" t="s">
        <v>4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M257" s="1" t="s">
        <v>4</v>
      </c>
      <c r="N257" s="1">
        <v>1</v>
      </c>
      <c r="O257" s="1">
        <v>1</v>
      </c>
      <c r="P257" s="1">
        <v>0</v>
      </c>
      <c r="Q257" s="1">
        <v>0</v>
      </c>
      <c r="R257" s="1">
        <v>0</v>
      </c>
      <c r="S257" s="1">
        <v>0</v>
      </c>
    </row>
    <row r="258" spans="3:19" x14ac:dyDescent="0.3">
      <c r="D258" s="1" t="s">
        <v>5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M258" s="1" t="s">
        <v>5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</row>
    <row r="259" spans="3:19" x14ac:dyDescent="0.3">
      <c r="D259" s="1" t="s">
        <v>6</v>
      </c>
      <c r="E259" s="5">
        <v>1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M259" s="1" t="s">
        <v>6</v>
      </c>
      <c r="N259" s="5">
        <v>1</v>
      </c>
      <c r="O259" s="5">
        <v>0</v>
      </c>
      <c r="P259" s="5">
        <v>0</v>
      </c>
      <c r="Q259" s="5">
        <v>0</v>
      </c>
      <c r="R259" s="5">
        <v>0</v>
      </c>
      <c r="S259" s="5">
        <v>1</v>
      </c>
    </row>
    <row r="260" spans="3:19" x14ac:dyDescent="0.3">
      <c r="D260" s="1" t="s">
        <v>40</v>
      </c>
      <c r="E260" s="1">
        <v>0</v>
      </c>
      <c r="F260" s="1">
        <v>1</v>
      </c>
      <c r="G260" s="1">
        <v>0</v>
      </c>
      <c r="H260" s="1">
        <v>0</v>
      </c>
      <c r="I260" s="1">
        <v>0</v>
      </c>
      <c r="J260" s="1">
        <v>1</v>
      </c>
      <c r="M260" s="1" t="s">
        <v>7</v>
      </c>
      <c r="N260" s="1">
        <v>0</v>
      </c>
      <c r="O260" s="1">
        <v>0</v>
      </c>
      <c r="P260" s="1">
        <v>0</v>
      </c>
      <c r="Q260" s="1">
        <v>0</v>
      </c>
      <c r="R260" s="1">
        <v>1</v>
      </c>
      <c r="S260" s="1">
        <v>0</v>
      </c>
    </row>
    <row r="261" spans="3:19" x14ac:dyDescent="0.3">
      <c r="D261" s="1" t="s">
        <v>8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M261" s="1" t="s">
        <v>8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</row>
    <row r="262" spans="3:19" x14ac:dyDescent="0.3">
      <c r="D262" s="1" t="s">
        <v>9</v>
      </c>
      <c r="E262" s="1">
        <v>0</v>
      </c>
      <c r="F262" s="1">
        <v>0</v>
      </c>
      <c r="G262" s="1">
        <v>2</v>
      </c>
      <c r="H262" s="1">
        <v>0</v>
      </c>
      <c r="I262" s="1">
        <v>0</v>
      </c>
      <c r="J262" s="1">
        <v>2</v>
      </c>
      <c r="M262" s="1" t="s">
        <v>9</v>
      </c>
      <c r="N262" s="1">
        <v>0</v>
      </c>
      <c r="O262" s="1">
        <v>1</v>
      </c>
      <c r="P262" s="1">
        <v>0</v>
      </c>
      <c r="Q262" s="1">
        <v>0</v>
      </c>
      <c r="R262" s="1">
        <v>0</v>
      </c>
      <c r="S262" s="1">
        <v>0</v>
      </c>
    </row>
    <row r="264" spans="3:19" x14ac:dyDescent="0.3">
      <c r="C264" t="s">
        <v>15</v>
      </c>
      <c r="D264" t="s">
        <v>20</v>
      </c>
      <c r="F264" t="s">
        <v>30</v>
      </c>
    </row>
    <row r="265" spans="3:19" x14ac:dyDescent="0.3">
      <c r="E265" s="2"/>
      <c r="F265" s="2" t="s">
        <v>12</v>
      </c>
      <c r="G265" s="2"/>
      <c r="H265" s="2"/>
      <c r="I265" s="2"/>
      <c r="J265" s="2"/>
    </row>
    <row r="266" spans="3:19" x14ac:dyDescent="0.3">
      <c r="E266" s="1" t="s">
        <v>0</v>
      </c>
      <c r="F266" s="1" t="s">
        <v>1</v>
      </c>
      <c r="G266" s="1" t="s">
        <v>2</v>
      </c>
      <c r="H266" s="1" t="s">
        <v>3</v>
      </c>
      <c r="I266" s="11" t="s">
        <v>37</v>
      </c>
      <c r="J266" s="11" t="s">
        <v>38</v>
      </c>
    </row>
    <row r="267" spans="3:19" x14ac:dyDescent="0.3">
      <c r="E267" s="1">
        <f>E242-E259+N259</f>
        <v>1</v>
      </c>
      <c r="F267" s="1">
        <f t="shared" ref="F267" si="38">F242-F259+O259</f>
        <v>0</v>
      </c>
      <c r="G267" s="1">
        <f t="shared" ref="G267" si="39">G242-G259+P259</f>
        <v>3</v>
      </c>
      <c r="H267" s="1">
        <f t="shared" ref="H267" si="40">H242-H259+Q259</f>
        <v>2</v>
      </c>
      <c r="I267" s="1">
        <f t="shared" ref="I267" si="41">I242-I259+R259</f>
        <v>1</v>
      </c>
      <c r="J267" s="1">
        <f t="shared" ref="J267" si="42">J242-J259+S259</f>
        <v>2</v>
      </c>
    </row>
    <row r="269" spans="3:19" x14ac:dyDescent="0.3">
      <c r="C269" t="s">
        <v>19</v>
      </c>
      <c r="D269" s="3"/>
      <c r="E269" s="3" t="s">
        <v>12</v>
      </c>
      <c r="F269" s="3"/>
      <c r="G269" s="3"/>
      <c r="H269" s="3"/>
      <c r="I269" s="3"/>
      <c r="J269" s="3"/>
      <c r="M269" s="4"/>
      <c r="N269" s="4"/>
      <c r="O269" s="4" t="s">
        <v>10</v>
      </c>
      <c r="P269" s="4"/>
      <c r="Q269" s="4"/>
      <c r="R269" s="4"/>
      <c r="S269" s="4"/>
    </row>
    <row r="270" spans="3:19" x14ac:dyDescent="0.3">
      <c r="D270" s="1"/>
      <c r="E270" s="1" t="s">
        <v>0</v>
      </c>
      <c r="F270" s="1" t="s">
        <v>1</v>
      </c>
      <c r="G270" s="1" t="s">
        <v>2</v>
      </c>
      <c r="H270" s="1" t="s">
        <v>3</v>
      </c>
      <c r="I270" s="11" t="s">
        <v>37</v>
      </c>
      <c r="J270" s="11" t="s">
        <v>38</v>
      </c>
      <c r="M270" s="1"/>
      <c r="N270" s="1" t="s">
        <v>0</v>
      </c>
      <c r="O270" s="1" t="s">
        <v>1</v>
      </c>
      <c r="P270" s="1" t="s">
        <v>2</v>
      </c>
      <c r="Q270" s="1" t="s">
        <v>3</v>
      </c>
      <c r="R270" s="11" t="s">
        <v>37</v>
      </c>
      <c r="S270" s="11" t="s">
        <v>38</v>
      </c>
    </row>
    <row r="271" spans="3:19" x14ac:dyDescent="0.3">
      <c r="D271" s="1" t="s">
        <v>4</v>
      </c>
      <c r="E271" s="1">
        <v>1</v>
      </c>
      <c r="F271" s="1">
        <v>2</v>
      </c>
      <c r="G271" s="1">
        <v>0</v>
      </c>
      <c r="H271" s="1">
        <v>0</v>
      </c>
      <c r="I271" s="1">
        <v>0</v>
      </c>
      <c r="J271" s="1">
        <v>0</v>
      </c>
      <c r="M271" s="1" t="s">
        <v>4</v>
      </c>
      <c r="N271" s="1">
        <v>1</v>
      </c>
      <c r="O271" s="1">
        <v>1</v>
      </c>
      <c r="P271" s="1">
        <v>0</v>
      </c>
      <c r="Q271" s="1">
        <v>0</v>
      </c>
      <c r="R271" s="1">
        <v>0</v>
      </c>
      <c r="S271" s="1">
        <v>0</v>
      </c>
    </row>
    <row r="272" spans="3:19" x14ac:dyDescent="0.3">
      <c r="D272" s="1" t="s">
        <v>5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M272" s="1" t="s">
        <v>5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</row>
    <row r="273" spans="3:20" x14ac:dyDescent="0.3">
      <c r="D273" s="1" t="s">
        <v>6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M273" s="1" t="s">
        <v>6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</row>
    <row r="274" spans="3:20" x14ac:dyDescent="0.3">
      <c r="D274" s="1" t="s">
        <v>7</v>
      </c>
      <c r="E274" s="1">
        <v>0</v>
      </c>
      <c r="F274" s="1">
        <v>1</v>
      </c>
      <c r="G274" s="1">
        <v>0</v>
      </c>
      <c r="H274" s="1">
        <v>0</v>
      </c>
      <c r="I274" s="1">
        <v>1</v>
      </c>
      <c r="J274" s="1">
        <v>1</v>
      </c>
      <c r="M274" s="1" t="s">
        <v>7</v>
      </c>
      <c r="N274" s="1">
        <v>0</v>
      </c>
      <c r="O274" s="1">
        <v>0</v>
      </c>
      <c r="P274" s="1">
        <v>0</v>
      </c>
      <c r="Q274" s="1">
        <v>0</v>
      </c>
      <c r="R274" s="1">
        <v>1</v>
      </c>
      <c r="S274" s="1">
        <v>0</v>
      </c>
    </row>
    <row r="275" spans="3:20" x14ac:dyDescent="0.3">
      <c r="D275" s="1" t="s">
        <v>8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1</v>
      </c>
      <c r="M275" s="1" t="s">
        <v>8</v>
      </c>
      <c r="N275" s="13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</row>
    <row r="276" spans="3:20" x14ac:dyDescent="0.3">
      <c r="D276" s="1" t="s">
        <v>9</v>
      </c>
      <c r="E276" s="1">
        <v>0</v>
      </c>
      <c r="F276" s="1">
        <v>1</v>
      </c>
      <c r="G276" s="1">
        <v>2</v>
      </c>
      <c r="H276" s="1">
        <v>0</v>
      </c>
      <c r="I276" s="1">
        <v>0</v>
      </c>
      <c r="J276" s="1">
        <v>2</v>
      </c>
      <c r="M276" s="1" t="s">
        <v>9</v>
      </c>
      <c r="N276" s="1">
        <v>0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</row>
    <row r="278" spans="3:20" x14ac:dyDescent="0.3"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80" spans="3:20" x14ac:dyDescent="0.3">
      <c r="C280" t="s">
        <v>28</v>
      </c>
      <c r="D280" s="3"/>
      <c r="E280" s="3" t="s">
        <v>17</v>
      </c>
      <c r="F280" s="3"/>
      <c r="G280" s="3"/>
      <c r="H280" s="3"/>
      <c r="I280" s="3"/>
      <c r="J280" s="3"/>
      <c r="L280" t="s">
        <v>14</v>
      </c>
      <c r="M280" s="4"/>
      <c r="N280" s="4"/>
      <c r="O280" s="4" t="s">
        <v>10</v>
      </c>
      <c r="P280" s="4"/>
      <c r="Q280" s="4"/>
      <c r="R280" s="4"/>
      <c r="S280" s="4"/>
    </row>
    <row r="281" spans="3:20" x14ac:dyDescent="0.3">
      <c r="D281" s="1"/>
      <c r="E281" s="1" t="s">
        <v>0</v>
      </c>
      <c r="F281" s="1" t="s">
        <v>1</v>
      </c>
      <c r="G281" s="1" t="s">
        <v>2</v>
      </c>
      <c r="H281" s="1" t="s">
        <v>3</v>
      </c>
      <c r="I281" s="11" t="s">
        <v>37</v>
      </c>
      <c r="J281" s="11" t="s">
        <v>38</v>
      </c>
      <c r="M281" s="1"/>
      <c r="N281" s="1" t="s">
        <v>0</v>
      </c>
      <c r="O281" s="1" t="s">
        <v>1</v>
      </c>
      <c r="P281" s="1" t="s">
        <v>2</v>
      </c>
      <c r="Q281" s="1" t="s">
        <v>3</v>
      </c>
      <c r="R281" s="11" t="s">
        <v>37</v>
      </c>
      <c r="S281" s="11" t="s">
        <v>38</v>
      </c>
    </row>
    <row r="282" spans="3:20" x14ac:dyDescent="0.3">
      <c r="D282" s="1" t="s">
        <v>4</v>
      </c>
      <c r="E282" s="1">
        <v>0</v>
      </c>
      <c r="F282" s="1">
        <v>1</v>
      </c>
      <c r="G282" s="1">
        <v>0</v>
      </c>
      <c r="H282" s="1">
        <v>0</v>
      </c>
      <c r="I282" s="1">
        <v>0</v>
      </c>
      <c r="J282" s="1">
        <v>0</v>
      </c>
      <c r="M282" s="1" t="s">
        <v>4</v>
      </c>
      <c r="N282" s="1">
        <v>1</v>
      </c>
      <c r="O282" s="1">
        <v>1</v>
      </c>
      <c r="P282" s="1">
        <v>0</v>
      </c>
      <c r="Q282" s="1">
        <v>0</v>
      </c>
      <c r="R282" s="1">
        <v>0</v>
      </c>
      <c r="S282" s="1">
        <v>0</v>
      </c>
    </row>
    <row r="283" spans="3:20" x14ac:dyDescent="0.3">
      <c r="D283" s="1" t="s">
        <v>5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M283" s="1" t="s">
        <v>5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</row>
    <row r="284" spans="3:20" x14ac:dyDescent="0.3">
      <c r="D284" s="1" t="s">
        <v>6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M284" s="1" t="s">
        <v>6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</row>
    <row r="285" spans="3:20" x14ac:dyDescent="0.3">
      <c r="D285" s="1" t="s">
        <v>40</v>
      </c>
      <c r="E285" s="1">
        <v>0</v>
      </c>
      <c r="F285" s="1">
        <v>1</v>
      </c>
      <c r="G285" s="1">
        <v>0</v>
      </c>
      <c r="H285" s="1">
        <v>0</v>
      </c>
      <c r="I285" s="1">
        <v>0</v>
      </c>
      <c r="J285" s="1">
        <v>1</v>
      </c>
      <c r="M285" s="1" t="s">
        <v>7</v>
      </c>
      <c r="N285" s="1">
        <v>0</v>
      </c>
      <c r="O285" s="1">
        <v>0</v>
      </c>
      <c r="P285" s="1">
        <v>0</v>
      </c>
      <c r="Q285" s="1">
        <v>0</v>
      </c>
      <c r="R285" s="1">
        <v>1</v>
      </c>
      <c r="S285" s="1">
        <v>0</v>
      </c>
    </row>
    <row r="286" spans="3:20" x14ac:dyDescent="0.3">
      <c r="D286" s="1" t="s">
        <v>8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M286" s="1" t="s">
        <v>8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</row>
    <row r="287" spans="3:20" x14ac:dyDescent="0.3">
      <c r="D287" s="1" t="s">
        <v>9</v>
      </c>
      <c r="E287" s="5">
        <v>0</v>
      </c>
      <c r="F287" s="5">
        <v>0</v>
      </c>
      <c r="G287" s="5">
        <v>2</v>
      </c>
      <c r="H287" s="5">
        <v>0</v>
      </c>
      <c r="I287" s="5">
        <v>0</v>
      </c>
      <c r="J287" s="5">
        <v>2</v>
      </c>
      <c r="M287" s="1" t="s">
        <v>9</v>
      </c>
      <c r="N287" s="5">
        <v>0</v>
      </c>
      <c r="O287" s="5">
        <v>1</v>
      </c>
      <c r="P287" s="5">
        <v>2</v>
      </c>
      <c r="Q287" s="5">
        <v>0</v>
      </c>
      <c r="R287" s="5">
        <v>0</v>
      </c>
      <c r="S287" s="5">
        <v>2</v>
      </c>
    </row>
    <row r="289" spans="3:20" x14ac:dyDescent="0.3">
      <c r="C289" t="s">
        <v>15</v>
      </c>
      <c r="D289" t="s">
        <v>20</v>
      </c>
      <c r="F289" t="s">
        <v>30</v>
      </c>
    </row>
    <row r="290" spans="3:20" x14ac:dyDescent="0.3">
      <c r="E290" s="2"/>
      <c r="F290" s="2" t="s">
        <v>12</v>
      </c>
      <c r="G290" s="2"/>
      <c r="H290" s="2"/>
      <c r="I290" s="2"/>
      <c r="J290" s="2"/>
    </row>
    <row r="291" spans="3:20" x14ac:dyDescent="0.3">
      <c r="E291" s="1" t="s">
        <v>0</v>
      </c>
      <c r="F291" s="1" t="s">
        <v>1</v>
      </c>
      <c r="G291" s="1" t="s">
        <v>2</v>
      </c>
      <c r="H291" s="1" t="s">
        <v>3</v>
      </c>
      <c r="I291" s="11" t="s">
        <v>37</v>
      </c>
      <c r="J291" s="11" t="s">
        <v>38</v>
      </c>
    </row>
    <row r="292" spans="3:20" x14ac:dyDescent="0.3">
      <c r="E292" s="1">
        <f>E267-E287+N287</f>
        <v>1</v>
      </c>
      <c r="F292" s="1">
        <f t="shared" ref="F292:J292" si="43">F267-F287+O287</f>
        <v>1</v>
      </c>
      <c r="G292" s="1">
        <f t="shared" si="43"/>
        <v>3</v>
      </c>
      <c r="H292" s="1">
        <f t="shared" si="43"/>
        <v>2</v>
      </c>
      <c r="I292" s="1">
        <f t="shared" si="43"/>
        <v>1</v>
      </c>
      <c r="J292" s="1">
        <f t="shared" si="43"/>
        <v>2</v>
      </c>
    </row>
    <row r="294" spans="3:20" x14ac:dyDescent="0.3">
      <c r="C294" t="s">
        <v>19</v>
      </c>
      <c r="D294" s="3"/>
      <c r="E294" s="3" t="s">
        <v>12</v>
      </c>
      <c r="F294" s="3"/>
      <c r="G294" s="3"/>
      <c r="H294" s="3"/>
      <c r="I294" s="3"/>
      <c r="J294" s="3"/>
      <c r="M294" s="4"/>
      <c r="N294" s="4"/>
      <c r="O294" s="4" t="s">
        <v>10</v>
      </c>
      <c r="P294" s="4"/>
      <c r="Q294" s="4"/>
      <c r="R294" s="4"/>
      <c r="S294" s="4"/>
    </row>
    <row r="295" spans="3:20" x14ac:dyDescent="0.3">
      <c r="D295" s="1"/>
      <c r="E295" s="1" t="s">
        <v>0</v>
      </c>
      <c r="F295" s="1" t="s">
        <v>1</v>
      </c>
      <c r="G295" s="1" t="s">
        <v>2</v>
      </c>
      <c r="H295" s="1" t="s">
        <v>3</v>
      </c>
      <c r="I295" s="11" t="s">
        <v>37</v>
      </c>
      <c r="J295" s="11" t="s">
        <v>38</v>
      </c>
      <c r="M295" s="1"/>
      <c r="N295" s="1" t="s">
        <v>0</v>
      </c>
      <c r="O295" s="1" t="s">
        <v>1</v>
      </c>
      <c r="P295" s="1" t="s">
        <v>2</v>
      </c>
      <c r="Q295" s="1" t="s">
        <v>3</v>
      </c>
      <c r="R295" s="11" t="s">
        <v>37</v>
      </c>
      <c r="S295" s="11" t="s">
        <v>38</v>
      </c>
    </row>
    <row r="296" spans="3:20" x14ac:dyDescent="0.3">
      <c r="D296" s="1" t="s">
        <v>4</v>
      </c>
      <c r="E296" s="1">
        <v>1</v>
      </c>
      <c r="F296" s="1">
        <v>2</v>
      </c>
      <c r="G296" s="1">
        <v>0</v>
      </c>
      <c r="H296" s="1">
        <v>0</v>
      </c>
      <c r="I296" s="1">
        <v>0</v>
      </c>
      <c r="J296" s="1">
        <v>0</v>
      </c>
      <c r="M296" s="1" t="s">
        <v>4</v>
      </c>
      <c r="N296" s="1">
        <v>1</v>
      </c>
      <c r="O296" s="1">
        <v>1</v>
      </c>
      <c r="P296" s="1">
        <v>0</v>
      </c>
      <c r="Q296" s="1">
        <v>0</v>
      </c>
      <c r="R296" s="1">
        <v>0</v>
      </c>
      <c r="S296" s="1">
        <v>0</v>
      </c>
    </row>
    <row r="297" spans="3:20" x14ac:dyDescent="0.3">
      <c r="D297" s="1" t="s">
        <v>5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M297" s="1" t="s">
        <v>5</v>
      </c>
      <c r="N297" s="13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</row>
    <row r="298" spans="3:20" x14ac:dyDescent="0.3">
      <c r="D298" s="1" t="s">
        <v>6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M298" s="1" t="s">
        <v>6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</row>
    <row r="299" spans="3:20" x14ac:dyDescent="0.3">
      <c r="D299" s="1" t="s">
        <v>7</v>
      </c>
      <c r="E299" s="1">
        <v>0</v>
      </c>
      <c r="F299" s="1">
        <v>1</v>
      </c>
      <c r="G299" s="1">
        <v>0</v>
      </c>
      <c r="H299" s="1">
        <v>0</v>
      </c>
      <c r="I299" s="1">
        <v>1</v>
      </c>
      <c r="J299" s="1">
        <v>1</v>
      </c>
      <c r="M299" s="1" t="s">
        <v>7</v>
      </c>
      <c r="N299" s="1">
        <v>0</v>
      </c>
      <c r="O299" s="1">
        <v>0</v>
      </c>
      <c r="P299" s="1">
        <v>0</v>
      </c>
      <c r="Q299" s="1">
        <v>0</v>
      </c>
      <c r="R299" s="1">
        <v>1</v>
      </c>
      <c r="S299" s="1">
        <v>0</v>
      </c>
    </row>
    <row r="300" spans="3:20" x14ac:dyDescent="0.3">
      <c r="D300" s="1" t="s">
        <v>8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1</v>
      </c>
      <c r="M300" s="1" t="s">
        <v>8</v>
      </c>
      <c r="N300" s="13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</row>
    <row r="301" spans="3:20" x14ac:dyDescent="0.3">
      <c r="D301" s="1" t="s">
        <v>9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M301" s="1" t="s">
        <v>9</v>
      </c>
      <c r="N301" s="13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</row>
    <row r="303" spans="3:20" x14ac:dyDescent="0.3"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3:20" x14ac:dyDescent="0.3">
      <c r="C304" t="s">
        <v>31</v>
      </c>
    </row>
    <row r="305" spans="3:19" x14ac:dyDescent="0.3">
      <c r="D305" s="3"/>
      <c r="E305" s="3" t="s">
        <v>17</v>
      </c>
      <c r="F305" s="3"/>
      <c r="G305" s="3"/>
      <c r="H305" s="3"/>
      <c r="I305" s="3"/>
      <c r="J305" s="3"/>
      <c r="L305" t="s">
        <v>14</v>
      </c>
      <c r="M305" s="4"/>
      <c r="N305" s="4"/>
      <c r="O305" s="4" t="s">
        <v>10</v>
      </c>
      <c r="P305" s="4"/>
      <c r="Q305" s="4"/>
      <c r="R305" s="4"/>
      <c r="S305" s="4"/>
    </row>
    <row r="306" spans="3:19" x14ac:dyDescent="0.3">
      <c r="D306" s="1"/>
      <c r="E306" s="1" t="s">
        <v>0</v>
      </c>
      <c r="F306" s="1" t="s">
        <v>1</v>
      </c>
      <c r="G306" s="1" t="s">
        <v>2</v>
      </c>
      <c r="H306" s="1" t="s">
        <v>3</v>
      </c>
      <c r="I306" s="11" t="s">
        <v>37</v>
      </c>
      <c r="J306" s="11" t="s">
        <v>38</v>
      </c>
      <c r="M306" s="1"/>
      <c r="N306" s="1" t="s">
        <v>0</v>
      </c>
      <c r="O306" s="1" t="s">
        <v>1</v>
      </c>
      <c r="P306" s="1" t="s">
        <v>2</v>
      </c>
      <c r="Q306" s="1" t="s">
        <v>3</v>
      </c>
      <c r="R306" s="11" t="s">
        <v>37</v>
      </c>
      <c r="S306" s="11" t="s">
        <v>38</v>
      </c>
    </row>
    <row r="307" spans="3:19" x14ac:dyDescent="0.3">
      <c r="D307" s="1" t="s">
        <v>4</v>
      </c>
      <c r="E307" s="1">
        <v>0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M307" s="1" t="s">
        <v>4</v>
      </c>
      <c r="N307" s="1">
        <v>1</v>
      </c>
      <c r="O307" s="1">
        <v>1</v>
      </c>
      <c r="P307" s="1">
        <v>0</v>
      </c>
      <c r="Q307" s="1">
        <v>0</v>
      </c>
      <c r="R307" s="1">
        <v>0</v>
      </c>
      <c r="S307" s="1">
        <v>0</v>
      </c>
    </row>
    <row r="308" spans="3:19" x14ac:dyDescent="0.3">
      <c r="D308" s="1" t="s">
        <v>5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M308" s="1" t="s">
        <v>5</v>
      </c>
      <c r="N308" s="13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</row>
    <row r="309" spans="3:19" x14ac:dyDescent="0.3">
      <c r="D309" s="1" t="s">
        <v>6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M309" s="1" t="s">
        <v>6</v>
      </c>
      <c r="N309" s="13">
        <v>0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</row>
    <row r="310" spans="3:19" x14ac:dyDescent="0.3">
      <c r="D310" s="1" t="s">
        <v>40</v>
      </c>
      <c r="E310" s="5">
        <v>0</v>
      </c>
      <c r="F310" s="5">
        <v>1</v>
      </c>
      <c r="G310" s="5">
        <v>0</v>
      </c>
      <c r="H310" s="5">
        <v>0</v>
      </c>
      <c r="I310" s="5">
        <v>0</v>
      </c>
      <c r="J310" s="5">
        <v>1</v>
      </c>
      <c r="M310" s="1" t="s">
        <v>7</v>
      </c>
      <c r="N310" s="5">
        <v>0</v>
      </c>
      <c r="O310" s="5">
        <v>1</v>
      </c>
      <c r="P310" s="5">
        <v>0</v>
      </c>
      <c r="Q310" s="5">
        <v>0</v>
      </c>
      <c r="R310" s="5">
        <v>1</v>
      </c>
      <c r="S310" s="5">
        <v>1</v>
      </c>
    </row>
    <row r="311" spans="3:19" x14ac:dyDescent="0.3">
      <c r="D311" s="1" t="s">
        <v>8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M311" s="1" t="s">
        <v>8</v>
      </c>
      <c r="N311" s="13">
        <v>0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</row>
    <row r="312" spans="3:19" x14ac:dyDescent="0.3">
      <c r="D312" s="1" t="s">
        <v>9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M312" s="1" t="s">
        <v>9</v>
      </c>
      <c r="N312" s="13">
        <v>0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</row>
    <row r="314" spans="3:19" x14ac:dyDescent="0.3">
      <c r="C314" t="s">
        <v>15</v>
      </c>
      <c r="D314" t="s">
        <v>20</v>
      </c>
      <c r="F314" t="s">
        <v>30</v>
      </c>
    </row>
    <row r="315" spans="3:19" x14ac:dyDescent="0.3">
      <c r="E315" s="2"/>
      <c r="F315" s="2" t="s">
        <v>12</v>
      </c>
      <c r="G315" s="2"/>
      <c r="H315" s="2"/>
      <c r="I315" s="2"/>
      <c r="J315" s="2"/>
    </row>
    <row r="316" spans="3:19" x14ac:dyDescent="0.3">
      <c r="E316" s="1" t="s">
        <v>0</v>
      </c>
      <c r="F316" s="1" t="s">
        <v>1</v>
      </c>
      <c r="G316" s="1" t="s">
        <v>2</v>
      </c>
      <c r="H316" s="1" t="s">
        <v>3</v>
      </c>
      <c r="I316" s="11" t="s">
        <v>37</v>
      </c>
      <c r="J316" s="11" t="s">
        <v>38</v>
      </c>
    </row>
    <row r="317" spans="3:19" x14ac:dyDescent="0.3">
      <c r="E317" s="1">
        <f>E292-E310+N310</f>
        <v>1</v>
      </c>
      <c r="F317" s="1">
        <f t="shared" ref="F317" si="44">F292-F310+O310</f>
        <v>1</v>
      </c>
      <c r="G317" s="1">
        <f t="shared" ref="G317" si="45">G292-G310+P310</f>
        <v>3</v>
      </c>
      <c r="H317" s="1">
        <f t="shared" ref="H317" si="46">H292-H310+Q310</f>
        <v>2</v>
      </c>
      <c r="I317" s="1">
        <f t="shared" ref="I317" si="47">I292-I310+R310</f>
        <v>2</v>
      </c>
      <c r="J317" s="1">
        <f t="shared" ref="J317" si="48">J292-J310+S310</f>
        <v>2</v>
      </c>
    </row>
    <row r="319" spans="3:19" x14ac:dyDescent="0.3">
      <c r="C319" t="s">
        <v>19</v>
      </c>
      <c r="D319" s="3"/>
      <c r="E319" s="3" t="s">
        <v>12</v>
      </c>
      <c r="F319" s="3"/>
      <c r="G319" s="3"/>
      <c r="H319" s="3"/>
      <c r="I319" s="3"/>
      <c r="J319" s="3"/>
      <c r="M319" s="4"/>
      <c r="N319" s="4"/>
      <c r="O319" s="4" t="s">
        <v>10</v>
      </c>
      <c r="P319" s="4"/>
      <c r="Q319" s="4"/>
      <c r="R319" s="4"/>
      <c r="S319" s="4"/>
    </row>
    <row r="320" spans="3:19" x14ac:dyDescent="0.3">
      <c r="D320" s="1"/>
      <c r="E320" s="1" t="s">
        <v>0</v>
      </c>
      <c r="F320" s="1" t="s">
        <v>1</v>
      </c>
      <c r="G320" s="1" t="s">
        <v>2</v>
      </c>
      <c r="H320" s="1" t="s">
        <v>3</v>
      </c>
      <c r="I320" s="11" t="s">
        <v>37</v>
      </c>
      <c r="J320" s="11" t="s">
        <v>38</v>
      </c>
      <c r="M320" s="1"/>
      <c r="N320" s="1" t="s">
        <v>0</v>
      </c>
      <c r="O320" s="1" t="s">
        <v>1</v>
      </c>
      <c r="P320" s="1" t="s">
        <v>2</v>
      </c>
      <c r="Q320" s="1" t="s">
        <v>3</v>
      </c>
      <c r="R320" s="11" t="s">
        <v>37</v>
      </c>
      <c r="S320" s="11" t="s">
        <v>38</v>
      </c>
    </row>
    <row r="321" spans="3:20" x14ac:dyDescent="0.3">
      <c r="D321" s="1" t="s">
        <v>4</v>
      </c>
      <c r="E321" s="1">
        <v>1</v>
      </c>
      <c r="F321" s="1">
        <v>2</v>
      </c>
      <c r="G321" s="1">
        <v>0</v>
      </c>
      <c r="H321" s="1">
        <v>0</v>
      </c>
      <c r="I321" s="1">
        <v>0</v>
      </c>
      <c r="J321" s="1">
        <v>0</v>
      </c>
      <c r="M321" s="1" t="s">
        <v>4</v>
      </c>
      <c r="N321" s="1">
        <v>1</v>
      </c>
      <c r="O321" s="1">
        <v>1</v>
      </c>
      <c r="P321" s="1">
        <v>0</v>
      </c>
      <c r="Q321" s="1">
        <v>0</v>
      </c>
      <c r="R321" s="1">
        <v>0</v>
      </c>
      <c r="S321" s="1">
        <v>0</v>
      </c>
    </row>
    <row r="322" spans="3:20" x14ac:dyDescent="0.3">
      <c r="D322" s="1" t="s">
        <v>5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M322" s="1" t="s">
        <v>5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</row>
    <row r="323" spans="3:20" x14ac:dyDescent="0.3">
      <c r="D323" s="1" t="s">
        <v>6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M323" s="1" t="s">
        <v>6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</row>
    <row r="324" spans="3:20" x14ac:dyDescent="0.3">
      <c r="D324" s="1" t="s">
        <v>7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M324" s="1" t="s">
        <v>7</v>
      </c>
      <c r="N324" s="13">
        <v>0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</row>
    <row r="325" spans="3:20" x14ac:dyDescent="0.3">
      <c r="D325" s="1" t="s">
        <v>8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1</v>
      </c>
      <c r="M325" s="1" t="s">
        <v>8</v>
      </c>
      <c r="N325" s="13">
        <v>0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</row>
    <row r="326" spans="3:20" x14ac:dyDescent="0.3">
      <c r="D326" s="1" t="s">
        <v>9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M326" s="1" t="s">
        <v>9</v>
      </c>
      <c r="N326" s="13">
        <v>0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</row>
    <row r="328" spans="3:20" x14ac:dyDescent="0.3"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3:20" x14ac:dyDescent="0.3">
      <c r="C329" t="s">
        <v>32</v>
      </c>
    </row>
    <row r="330" spans="3:20" x14ac:dyDescent="0.3">
      <c r="D330" s="3"/>
      <c r="E330" s="3" t="s">
        <v>17</v>
      </c>
      <c r="F330" s="3"/>
      <c r="G330" s="3"/>
      <c r="H330" s="3"/>
      <c r="I330" s="3"/>
      <c r="J330" s="3"/>
      <c r="L330" t="s">
        <v>14</v>
      </c>
      <c r="M330" s="4"/>
      <c r="N330" s="4"/>
      <c r="O330" s="4" t="s">
        <v>10</v>
      </c>
      <c r="P330" s="4"/>
      <c r="Q330" s="4"/>
      <c r="R330" s="4"/>
      <c r="S330" s="4"/>
    </row>
    <row r="331" spans="3:20" x14ac:dyDescent="0.3">
      <c r="D331" s="1"/>
      <c r="E331" s="1" t="s">
        <v>0</v>
      </c>
      <c r="F331" s="1" t="s">
        <v>1</v>
      </c>
      <c r="G331" s="1" t="s">
        <v>2</v>
      </c>
      <c r="H331" s="1" t="s">
        <v>3</v>
      </c>
      <c r="I331" s="11" t="s">
        <v>37</v>
      </c>
      <c r="J331" s="11" t="s">
        <v>38</v>
      </c>
      <c r="M331" s="1"/>
      <c r="N331" s="1" t="s">
        <v>0</v>
      </c>
      <c r="O331" s="1" t="s">
        <v>1</v>
      </c>
      <c r="P331" s="1" t="s">
        <v>2</v>
      </c>
      <c r="Q331" s="1" t="s">
        <v>3</v>
      </c>
      <c r="R331" s="11" t="s">
        <v>37</v>
      </c>
      <c r="S331" s="11" t="s">
        <v>38</v>
      </c>
    </row>
    <row r="332" spans="3:20" x14ac:dyDescent="0.3">
      <c r="D332" s="1" t="s">
        <v>4</v>
      </c>
      <c r="E332" s="5">
        <v>0</v>
      </c>
      <c r="F332" s="5">
        <v>1</v>
      </c>
      <c r="G332" s="5">
        <v>0</v>
      </c>
      <c r="H332" s="5">
        <v>0</v>
      </c>
      <c r="I332" s="5">
        <v>0</v>
      </c>
      <c r="J332" s="5">
        <v>0</v>
      </c>
      <c r="M332" s="1" t="s">
        <v>4</v>
      </c>
      <c r="N332" s="5">
        <v>1</v>
      </c>
      <c r="O332" s="5">
        <v>2</v>
      </c>
      <c r="P332" s="5">
        <v>0</v>
      </c>
      <c r="Q332" s="5">
        <v>0</v>
      </c>
      <c r="R332" s="5">
        <v>0</v>
      </c>
      <c r="S332" s="5">
        <v>0</v>
      </c>
    </row>
    <row r="333" spans="3:20" x14ac:dyDescent="0.3">
      <c r="D333" s="1" t="s">
        <v>5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M333" s="1" t="s">
        <v>5</v>
      </c>
      <c r="N333" s="13">
        <v>0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</row>
    <row r="334" spans="3:20" x14ac:dyDescent="0.3">
      <c r="D334" s="1" t="s">
        <v>6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M334" s="1" t="s">
        <v>6</v>
      </c>
      <c r="N334" s="13">
        <v>0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</row>
    <row r="335" spans="3:20" x14ac:dyDescent="0.3">
      <c r="D335" s="1" t="s">
        <v>40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M335" s="1" t="s">
        <v>7</v>
      </c>
      <c r="N335" s="13">
        <v>0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</row>
    <row r="336" spans="3:20" x14ac:dyDescent="0.3">
      <c r="D336" s="1" t="s">
        <v>8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M336" s="1" t="s">
        <v>8</v>
      </c>
      <c r="N336" s="13">
        <v>0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</row>
    <row r="337" spans="3:19" x14ac:dyDescent="0.3">
      <c r="D337" s="1" t="s">
        <v>9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M337" s="1" t="s">
        <v>9</v>
      </c>
      <c r="N337" s="13">
        <v>0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</row>
    <row r="339" spans="3:19" x14ac:dyDescent="0.3">
      <c r="C339" t="s">
        <v>15</v>
      </c>
      <c r="D339" t="s">
        <v>20</v>
      </c>
      <c r="F339" t="s">
        <v>30</v>
      </c>
    </row>
    <row r="340" spans="3:19" x14ac:dyDescent="0.3">
      <c r="E340" s="2"/>
      <c r="F340" s="2" t="s">
        <v>12</v>
      </c>
      <c r="G340" s="2"/>
      <c r="H340" s="2"/>
      <c r="I340" s="2"/>
      <c r="J340" s="2"/>
    </row>
    <row r="341" spans="3:19" x14ac:dyDescent="0.3">
      <c r="E341" s="1" t="s">
        <v>0</v>
      </c>
      <c r="F341" s="1" t="s">
        <v>1</v>
      </c>
      <c r="G341" s="1" t="s">
        <v>2</v>
      </c>
      <c r="H341" s="1" t="s">
        <v>3</v>
      </c>
      <c r="I341" s="11" t="s">
        <v>37</v>
      </c>
      <c r="J341" s="11" t="s">
        <v>38</v>
      </c>
    </row>
    <row r="342" spans="3:19" x14ac:dyDescent="0.3">
      <c r="E342" s="1">
        <f>E317-E332+N332</f>
        <v>2</v>
      </c>
      <c r="F342" s="1">
        <f t="shared" ref="F342" si="49">F317-F332+O332</f>
        <v>2</v>
      </c>
      <c r="G342" s="1">
        <f t="shared" ref="G342" si="50">G317-G332+P332</f>
        <v>3</v>
      </c>
      <c r="H342" s="1">
        <f t="shared" ref="H342" si="51">H317-H332+Q332</f>
        <v>2</v>
      </c>
      <c r="I342" s="1">
        <f t="shared" ref="I342" si="52">I317-I332+R332</f>
        <v>2</v>
      </c>
      <c r="J342" s="1">
        <f t="shared" ref="J342" si="53">J317-J332+S332</f>
        <v>2</v>
      </c>
    </row>
    <row r="344" spans="3:19" x14ac:dyDescent="0.3">
      <c r="C344" t="s">
        <v>19</v>
      </c>
      <c r="D344" s="3"/>
      <c r="E344" s="3" t="s">
        <v>12</v>
      </c>
      <c r="F344" s="3"/>
      <c r="G344" s="3"/>
      <c r="H344" s="3"/>
      <c r="I344" s="3"/>
      <c r="J344" s="3"/>
      <c r="M344" s="4"/>
      <c r="N344" s="4"/>
      <c r="O344" s="4" t="s">
        <v>10</v>
      </c>
      <c r="P344" s="4"/>
      <c r="Q344" s="4"/>
      <c r="R344" s="4"/>
      <c r="S344" s="4"/>
    </row>
    <row r="345" spans="3:19" x14ac:dyDescent="0.3">
      <c r="D345" s="1"/>
      <c r="E345" s="1" t="s">
        <v>0</v>
      </c>
      <c r="F345" s="1" t="s">
        <v>1</v>
      </c>
      <c r="G345" s="1" t="s">
        <v>2</v>
      </c>
      <c r="H345" s="1" t="s">
        <v>3</v>
      </c>
      <c r="I345" s="11" t="s">
        <v>37</v>
      </c>
      <c r="J345" s="11" t="s">
        <v>38</v>
      </c>
      <c r="M345" s="1"/>
      <c r="N345" s="1" t="s">
        <v>0</v>
      </c>
      <c r="O345" s="1" t="s">
        <v>1</v>
      </c>
      <c r="P345" s="1" t="s">
        <v>2</v>
      </c>
      <c r="Q345" s="1" t="s">
        <v>3</v>
      </c>
      <c r="R345" s="11" t="s">
        <v>37</v>
      </c>
      <c r="S345" s="11" t="s">
        <v>38</v>
      </c>
    </row>
    <row r="346" spans="3:19" x14ac:dyDescent="0.3">
      <c r="D346" s="1" t="s">
        <v>4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M346" s="1" t="s">
        <v>4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</row>
    <row r="347" spans="3:19" x14ac:dyDescent="0.3">
      <c r="D347" s="1" t="s">
        <v>5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M347" s="1" t="s">
        <v>5</v>
      </c>
      <c r="N347" s="13">
        <v>0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</row>
    <row r="348" spans="3:19" x14ac:dyDescent="0.3">
      <c r="D348" s="1" t="s">
        <v>6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M348" s="1" t="s">
        <v>6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</row>
    <row r="349" spans="3:19" x14ac:dyDescent="0.3">
      <c r="D349" s="1" t="s">
        <v>7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M349" s="1" t="s">
        <v>7</v>
      </c>
      <c r="N349" s="13">
        <v>0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</row>
    <row r="350" spans="3:19" x14ac:dyDescent="0.3">
      <c r="D350" s="1" t="s">
        <v>8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1</v>
      </c>
      <c r="M350" s="1" t="s">
        <v>8</v>
      </c>
      <c r="N350" s="13">
        <v>0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</row>
    <row r="351" spans="3:19" x14ac:dyDescent="0.3">
      <c r="D351" s="1" t="s">
        <v>9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M351" s="1" t="s">
        <v>9</v>
      </c>
      <c r="N351" s="13">
        <v>0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</row>
    <row r="354" spans="4:8" x14ac:dyDescent="0.3">
      <c r="D354" s="16" t="s">
        <v>43</v>
      </c>
      <c r="E354" s="16"/>
      <c r="F354" s="16"/>
      <c r="G354" s="16"/>
      <c r="H35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05A2-131B-4C89-8B4A-13E1B01B4DB3}">
  <dimension ref="A1:CR617"/>
  <sheetViews>
    <sheetView tabSelected="1" topLeftCell="Q108" zoomScale="95" zoomScaleNormal="95" workbookViewId="0">
      <selection activeCell="E123" sqref="E123"/>
    </sheetView>
  </sheetViews>
  <sheetFormatPr baseColWidth="10" defaultRowHeight="14.4" x14ac:dyDescent="0.3"/>
  <cols>
    <col min="2" max="2" width="4.88671875" customWidth="1"/>
    <col min="3" max="3" width="6.88671875" customWidth="1"/>
    <col min="4" max="4" width="14.33203125" customWidth="1"/>
    <col min="5" max="5" width="5" customWidth="1"/>
    <col min="6" max="6" width="5.21875" customWidth="1"/>
    <col min="7" max="7" width="7.21875" customWidth="1"/>
    <col min="8" max="8" width="6.77734375" customWidth="1"/>
    <col min="9" max="9" width="6.88671875" customWidth="1"/>
    <col min="10" max="10" width="7.21875" customWidth="1"/>
    <col min="11" max="11" width="6.109375" customWidth="1"/>
    <col min="12" max="19" width="3.21875" customWidth="1"/>
    <col min="20" max="20" width="5.6640625" customWidth="1"/>
    <col min="21" max="29" width="3.21875" customWidth="1"/>
    <col min="30" max="30" width="4.5546875" customWidth="1"/>
    <col min="31" max="71" width="3.21875" customWidth="1"/>
    <col min="72" max="90" width="3.33203125" customWidth="1"/>
  </cols>
  <sheetData>
    <row r="1" spans="2:96" x14ac:dyDescent="0.3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</row>
    <row r="2" spans="2:96" x14ac:dyDescent="0.3">
      <c r="B2" s="18"/>
      <c r="C2" s="18" t="s">
        <v>56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</row>
    <row r="3" spans="2:96" x14ac:dyDescent="0.3">
      <c r="B3" s="18"/>
      <c r="C3" s="17" t="s">
        <v>44</v>
      </c>
      <c r="D3" s="17" t="s">
        <v>51</v>
      </c>
      <c r="E3" s="17" t="s">
        <v>50</v>
      </c>
      <c r="F3" s="17" t="s">
        <v>45</v>
      </c>
      <c r="G3" s="17" t="s">
        <v>48</v>
      </c>
      <c r="H3" s="17" t="s">
        <v>49</v>
      </c>
      <c r="I3" s="17" t="s">
        <v>46</v>
      </c>
      <c r="J3" s="17" t="s">
        <v>47</v>
      </c>
      <c r="K3" s="17" t="s">
        <v>55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</row>
    <row r="4" spans="2:96" x14ac:dyDescent="0.3">
      <c r="B4" s="18"/>
      <c r="C4" s="17" t="s">
        <v>10</v>
      </c>
      <c r="D4" s="17">
        <v>0</v>
      </c>
      <c r="E4" s="17">
        <v>15</v>
      </c>
      <c r="F4" s="17">
        <v>3</v>
      </c>
      <c r="G4" s="17">
        <v>1</v>
      </c>
      <c r="H4" s="17">
        <v>15</v>
      </c>
      <c r="I4" s="17">
        <f>H4-D4</f>
        <v>15</v>
      </c>
      <c r="J4" s="17">
        <f>I4-E4</f>
        <v>0</v>
      </c>
      <c r="K4" s="17">
        <f>E4/I4</f>
        <v>1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</row>
    <row r="5" spans="2:96" x14ac:dyDescent="0.3">
      <c r="B5" s="18"/>
      <c r="C5" s="17" t="s">
        <v>52</v>
      </c>
      <c r="D5" s="17">
        <v>0</v>
      </c>
      <c r="E5" s="17">
        <v>10</v>
      </c>
      <c r="F5" s="17">
        <v>0</v>
      </c>
      <c r="G5" s="17">
        <v>16</v>
      </c>
      <c r="H5" s="17">
        <v>25</v>
      </c>
      <c r="I5" s="17">
        <f t="shared" ref="I5:I8" si="0">H5-D5</f>
        <v>25</v>
      </c>
      <c r="J5" s="17">
        <f t="shared" ref="J5:J8" si="1">I5-E5</f>
        <v>15</v>
      </c>
      <c r="K5" s="17">
        <f t="shared" ref="K5:K8" si="2">E5/I5</f>
        <v>0.4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</row>
    <row r="6" spans="2:96" x14ac:dyDescent="0.3">
      <c r="B6" s="18"/>
      <c r="C6" s="17" t="s">
        <v>53</v>
      </c>
      <c r="D6" s="17">
        <v>0</v>
      </c>
      <c r="E6" s="17">
        <v>12</v>
      </c>
      <c r="F6" s="17">
        <v>2</v>
      </c>
      <c r="G6" s="17">
        <v>26</v>
      </c>
      <c r="H6" s="17">
        <v>37</v>
      </c>
      <c r="I6" s="17">
        <f t="shared" si="0"/>
        <v>37</v>
      </c>
      <c r="J6" s="17">
        <f t="shared" si="1"/>
        <v>25</v>
      </c>
      <c r="K6" s="17">
        <f t="shared" si="2"/>
        <v>0.32432432432432434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</row>
    <row r="7" spans="2:96" x14ac:dyDescent="0.3">
      <c r="B7" s="18"/>
      <c r="C7" s="17" t="s">
        <v>12</v>
      </c>
      <c r="D7" s="17">
        <v>0</v>
      </c>
      <c r="E7" s="17">
        <v>10</v>
      </c>
      <c r="F7" s="17">
        <v>3</v>
      </c>
      <c r="G7" s="17">
        <v>38</v>
      </c>
      <c r="H7" s="17">
        <v>47</v>
      </c>
      <c r="I7" s="17">
        <f t="shared" si="0"/>
        <v>47</v>
      </c>
      <c r="J7" s="17">
        <f t="shared" si="1"/>
        <v>37</v>
      </c>
      <c r="K7" s="17">
        <f t="shared" si="2"/>
        <v>0.21276595744680851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</row>
    <row r="8" spans="2:96" x14ac:dyDescent="0.3">
      <c r="B8" s="18"/>
      <c r="C8" s="17" t="s">
        <v>47</v>
      </c>
      <c r="D8" s="17">
        <v>0</v>
      </c>
      <c r="E8" s="17">
        <v>20</v>
      </c>
      <c r="F8" s="17">
        <v>0</v>
      </c>
      <c r="G8" s="17">
        <v>48</v>
      </c>
      <c r="H8" s="17">
        <v>67</v>
      </c>
      <c r="I8" s="17">
        <f t="shared" si="0"/>
        <v>67</v>
      </c>
      <c r="J8" s="17">
        <f t="shared" si="1"/>
        <v>47</v>
      </c>
      <c r="K8" s="17">
        <f t="shared" si="2"/>
        <v>0.29850746268656714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</row>
    <row r="9" spans="2:96" x14ac:dyDescent="0.3">
      <c r="B9" s="18"/>
      <c r="C9" s="22"/>
      <c r="D9" s="17" t="s">
        <v>54</v>
      </c>
      <c r="E9" s="17"/>
      <c r="F9" s="17"/>
      <c r="G9" s="17"/>
      <c r="H9" s="17"/>
      <c r="I9" s="17">
        <f>AVERAGE(I4:I8)/5</f>
        <v>7.6400000000000006</v>
      </c>
      <c r="J9" s="17">
        <f>AVERAGE(J4:J8)/5</f>
        <v>4.96</v>
      </c>
      <c r="K9" s="17">
        <f>AVERAGE(K4:K8)/5</f>
        <v>8.9423909778308011E-2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</row>
    <row r="10" spans="2:96" x14ac:dyDescent="0.3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</row>
    <row r="11" spans="2:96" x14ac:dyDescent="0.3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</row>
    <row r="12" spans="2:96" x14ac:dyDescent="0.3">
      <c r="B12" s="18"/>
      <c r="C12" s="17" t="s">
        <v>44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</row>
    <row r="13" spans="2:96" x14ac:dyDescent="0.3">
      <c r="B13" s="18"/>
      <c r="C13" s="17" t="s">
        <v>10</v>
      </c>
      <c r="D13" s="17" t="s">
        <v>59</v>
      </c>
      <c r="E13" s="21">
        <v>1</v>
      </c>
      <c r="F13" s="21">
        <v>2</v>
      </c>
      <c r="G13" s="21">
        <v>3</v>
      </c>
      <c r="H13" s="21">
        <v>4</v>
      </c>
      <c r="I13" s="21">
        <v>5</v>
      </c>
      <c r="J13" s="21">
        <v>6</v>
      </c>
      <c r="K13" s="21">
        <v>7</v>
      </c>
      <c r="L13" s="21">
        <v>8</v>
      </c>
      <c r="M13" s="21">
        <v>9</v>
      </c>
      <c r="N13" s="21">
        <v>10</v>
      </c>
      <c r="O13" s="21">
        <v>11</v>
      </c>
      <c r="P13" s="21">
        <v>12</v>
      </c>
      <c r="Q13" s="21">
        <v>13</v>
      </c>
      <c r="R13" s="21">
        <v>14</v>
      </c>
      <c r="S13" s="21">
        <v>15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</row>
    <row r="14" spans="2:96" x14ac:dyDescent="0.3">
      <c r="B14" s="18"/>
      <c r="C14" s="17" t="s">
        <v>52</v>
      </c>
      <c r="D14" s="17" t="s">
        <v>59</v>
      </c>
      <c r="E14" s="17" t="s">
        <v>60</v>
      </c>
      <c r="F14" s="17" t="s">
        <v>60</v>
      </c>
      <c r="G14" s="17" t="s">
        <v>60</v>
      </c>
      <c r="H14" s="17" t="s">
        <v>60</v>
      </c>
      <c r="I14" s="17" t="s">
        <v>60</v>
      </c>
      <c r="J14" s="17" t="s">
        <v>60</v>
      </c>
      <c r="K14" s="17" t="s">
        <v>60</v>
      </c>
      <c r="L14" s="17" t="s">
        <v>60</v>
      </c>
      <c r="M14" s="17" t="s">
        <v>60</v>
      </c>
      <c r="N14" s="17" t="s">
        <v>60</v>
      </c>
      <c r="O14" s="17" t="s">
        <v>60</v>
      </c>
      <c r="P14" s="17" t="s">
        <v>60</v>
      </c>
      <c r="Q14" s="17" t="s">
        <v>60</v>
      </c>
      <c r="R14" s="17" t="s">
        <v>60</v>
      </c>
      <c r="S14" s="17" t="s">
        <v>60</v>
      </c>
      <c r="T14" s="21">
        <v>1</v>
      </c>
      <c r="U14" s="21">
        <v>2</v>
      </c>
      <c r="V14" s="21">
        <v>3</v>
      </c>
      <c r="W14" s="21">
        <v>4</v>
      </c>
      <c r="X14" s="21">
        <v>5</v>
      </c>
      <c r="Y14" s="21">
        <v>6</v>
      </c>
      <c r="Z14" s="21">
        <v>7</v>
      </c>
      <c r="AA14" s="21">
        <v>8</v>
      </c>
      <c r="AB14" s="21">
        <v>9</v>
      </c>
      <c r="AC14" s="21" t="s">
        <v>61</v>
      </c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</row>
    <row r="15" spans="2:96" x14ac:dyDescent="0.3">
      <c r="B15" s="18"/>
      <c r="C15" s="17" t="s">
        <v>53</v>
      </c>
      <c r="D15" s="17" t="s">
        <v>59</v>
      </c>
      <c r="E15" s="17" t="s">
        <v>60</v>
      </c>
      <c r="F15" s="17" t="s">
        <v>60</v>
      </c>
      <c r="G15" s="17" t="s">
        <v>60</v>
      </c>
      <c r="H15" s="17" t="s">
        <v>60</v>
      </c>
      <c r="I15" s="17" t="s">
        <v>60</v>
      </c>
      <c r="J15" s="17" t="s">
        <v>60</v>
      </c>
      <c r="K15" s="17" t="s">
        <v>60</v>
      </c>
      <c r="L15" s="17" t="s">
        <v>60</v>
      </c>
      <c r="M15" s="17" t="s">
        <v>60</v>
      </c>
      <c r="N15" s="17" t="s">
        <v>60</v>
      </c>
      <c r="O15" s="17" t="s">
        <v>60</v>
      </c>
      <c r="P15" s="17" t="s">
        <v>60</v>
      </c>
      <c r="Q15" s="17" t="s">
        <v>60</v>
      </c>
      <c r="R15" s="17" t="s">
        <v>60</v>
      </c>
      <c r="S15" s="17" t="s">
        <v>60</v>
      </c>
      <c r="T15" s="17" t="s">
        <v>60</v>
      </c>
      <c r="U15" s="17" t="s">
        <v>60</v>
      </c>
      <c r="V15" s="17" t="s">
        <v>60</v>
      </c>
      <c r="W15" s="17" t="s">
        <v>60</v>
      </c>
      <c r="X15" s="17" t="s">
        <v>60</v>
      </c>
      <c r="Y15" s="17" t="s">
        <v>60</v>
      </c>
      <c r="Z15" s="17" t="s">
        <v>60</v>
      </c>
      <c r="AA15" s="17" t="s">
        <v>60</v>
      </c>
      <c r="AB15" s="17" t="s">
        <v>60</v>
      </c>
      <c r="AC15" s="17" t="s">
        <v>60</v>
      </c>
      <c r="AD15" s="21">
        <v>1</v>
      </c>
      <c r="AE15" s="21">
        <v>2</v>
      </c>
      <c r="AF15" s="21">
        <v>3</v>
      </c>
      <c r="AG15" s="21">
        <v>4</v>
      </c>
      <c r="AH15" s="21">
        <v>5</v>
      </c>
      <c r="AI15" s="21">
        <v>6</v>
      </c>
      <c r="AJ15" s="21">
        <v>7</v>
      </c>
      <c r="AK15" s="21">
        <v>8</v>
      </c>
      <c r="AL15" s="21">
        <v>9</v>
      </c>
      <c r="AM15" s="21">
        <v>10</v>
      </c>
      <c r="AN15" s="21">
        <v>11</v>
      </c>
      <c r="AO15" s="21">
        <v>12</v>
      </c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</row>
    <row r="16" spans="2:96" x14ac:dyDescent="0.3">
      <c r="B16" s="18"/>
      <c r="C16" s="17" t="s">
        <v>12</v>
      </c>
      <c r="D16" s="17" t="s">
        <v>59</v>
      </c>
      <c r="E16" s="17" t="s">
        <v>60</v>
      </c>
      <c r="F16" s="17" t="s">
        <v>60</v>
      </c>
      <c r="G16" s="17" t="s">
        <v>60</v>
      </c>
      <c r="H16" s="17" t="s">
        <v>60</v>
      </c>
      <c r="I16" s="17" t="s">
        <v>60</v>
      </c>
      <c r="J16" s="17" t="s">
        <v>60</v>
      </c>
      <c r="K16" s="17" t="s">
        <v>60</v>
      </c>
      <c r="L16" s="17" t="s">
        <v>60</v>
      </c>
      <c r="M16" s="17" t="s">
        <v>60</v>
      </c>
      <c r="N16" s="17" t="s">
        <v>60</v>
      </c>
      <c r="O16" s="17" t="s">
        <v>60</v>
      </c>
      <c r="P16" s="17" t="s">
        <v>60</v>
      </c>
      <c r="Q16" s="17" t="s">
        <v>60</v>
      </c>
      <c r="R16" s="17" t="s">
        <v>60</v>
      </c>
      <c r="S16" s="17" t="s">
        <v>60</v>
      </c>
      <c r="T16" s="17" t="s">
        <v>60</v>
      </c>
      <c r="U16" s="17" t="s">
        <v>60</v>
      </c>
      <c r="V16" s="17" t="s">
        <v>60</v>
      </c>
      <c r="W16" s="17" t="s">
        <v>60</v>
      </c>
      <c r="X16" s="17" t="s">
        <v>60</v>
      </c>
      <c r="Y16" s="17" t="s">
        <v>60</v>
      </c>
      <c r="Z16" s="17" t="s">
        <v>60</v>
      </c>
      <c r="AA16" s="17" t="s">
        <v>60</v>
      </c>
      <c r="AB16" s="17" t="s">
        <v>60</v>
      </c>
      <c r="AC16" s="17" t="s">
        <v>60</v>
      </c>
      <c r="AD16" s="17" t="s">
        <v>60</v>
      </c>
      <c r="AE16" s="17" t="s">
        <v>60</v>
      </c>
      <c r="AF16" s="17" t="s">
        <v>60</v>
      </c>
      <c r="AG16" s="17" t="s">
        <v>60</v>
      </c>
      <c r="AH16" s="17" t="s">
        <v>60</v>
      </c>
      <c r="AI16" s="17" t="s">
        <v>60</v>
      </c>
      <c r="AJ16" s="17" t="s">
        <v>60</v>
      </c>
      <c r="AK16" s="17" t="s">
        <v>60</v>
      </c>
      <c r="AL16" s="17" t="s">
        <v>60</v>
      </c>
      <c r="AM16" s="17" t="s">
        <v>60</v>
      </c>
      <c r="AN16" s="17" t="s">
        <v>60</v>
      </c>
      <c r="AO16" s="17" t="s">
        <v>60</v>
      </c>
      <c r="AP16" s="21">
        <v>1</v>
      </c>
      <c r="AQ16" s="21">
        <v>2</v>
      </c>
      <c r="AR16" s="21">
        <v>3</v>
      </c>
      <c r="AS16" s="21">
        <v>4</v>
      </c>
      <c r="AT16" s="21">
        <v>5</v>
      </c>
      <c r="AU16" s="21">
        <v>6</v>
      </c>
      <c r="AV16" s="21">
        <v>7</v>
      </c>
      <c r="AW16" s="21">
        <v>8</v>
      </c>
      <c r="AX16" s="21">
        <v>9</v>
      </c>
      <c r="AY16" s="21">
        <v>10</v>
      </c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</row>
    <row r="17" spans="2:96" x14ac:dyDescent="0.3">
      <c r="B17" s="18"/>
      <c r="C17" s="17" t="s">
        <v>47</v>
      </c>
      <c r="D17" s="17" t="s">
        <v>59</v>
      </c>
      <c r="E17" s="17" t="s">
        <v>60</v>
      </c>
      <c r="F17" s="17" t="s">
        <v>60</v>
      </c>
      <c r="G17" s="17" t="s">
        <v>60</v>
      </c>
      <c r="H17" s="17" t="s">
        <v>60</v>
      </c>
      <c r="I17" s="17" t="s">
        <v>60</v>
      </c>
      <c r="J17" s="17" t="s">
        <v>60</v>
      </c>
      <c r="K17" s="17" t="s">
        <v>60</v>
      </c>
      <c r="L17" s="17" t="s">
        <v>60</v>
      </c>
      <c r="M17" s="17" t="s">
        <v>60</v>
      </c>
      <c r="N17" s="17" t="s">
        <v>60</v>
      </c>
      <c r="O17" s="17" t="s">
        <v>60</v>
      </c>
      <c r="P17" s="17" t="s">
        <v>60</v>
      </c>
      <c r="Q17" s="17" t="s">
        <v>60</v>
      </c>
      <c r="R17" s="17" t="s">
        <v>60</v>
      </c>
      <c r="S17" s="17" t="s">
        <v>60</v>
      </c>
      <c r="T17" s="17" t="s">
        <v>60</v>
      </c>
      <c r="U17" s="17" t="s">
        <v>60</v>
      </c>
      <c r="V17" s="17" t="s">
        <v>60</v>
      </c>
      <c r="W17" s="17" t="s">
        <v>60</v>
      </c>
      <c r="X17" s="17" t="s">
        <v>60</v>
      </c>
      <c r="Y17" s="17" t="s">
        <v>60</v>
      </c>
      <c r="Z17" s="17" t="s">
        <v>60</v>
      </c>
      <c r="AA17" s="17" t="s">
        <v>60</v>
      </c>
      <c r="AB17" s="17" t="s">
        <v>60</v>
      </c>
      <c r="AC17" s="17" t="s">
        <v>60</v>
      </c>
      <c r="AD17" s="17" t="s">
        <v>60</v>
      </c>
      <c r="AE17" s="17" t="s">
        <v>60</v>
      </c>
      <c r="AF17" s="17" t="s">
        <v>60</v>
      </c>
      <c r="AG17" s="17" t="s">
        <v>60</v>
      </c>
      <c r="AH17" s="17" t="s">
        <v>60</v>
      </c>
      <c r="AI17" s="17" t="s">
        <v>60</v>
      </c>
      <c r="AJ17" s="17" t="s">
        <v>60</v>
      </c>
      <c r="AK17" s="17" t="s">
        <v>60</v>
      </c>
      <c r="AL17" s="17" t="s">
        <v>60</v>
      </c>
      <c r="AM17" s="17" t="s">
        <v>60</v>
      </c>
      <c r="AN17" s="17" t="s">
        <v>60</v>
      </c>
      <c r="AO17" s="17" t="s">
        <v>60</v>
      </c>
      <c r="AP17" s="17" t="s">
        <v>60</v>
      </c>
      <c r="AQ17" s="17" t="s">
        <v>60</v>
      </c>
      <c r="AR17" s="17" t="s">
        <v>60</v>
      </c>
      <c r="AS17" s="17" t="s">
        <v>60</v>
      </c>
      <c r="AT17" s="17" t="s">
        <v>60</v>
      </c>
      <c r="AU17" s="17" t="s">
        <v>60</v>
      </c>
      <c r="AV17" s="17" t="s">
        <v>60</v>
      </c>
      <c r="AW17" s="17" t="s">
        <v>60</v>
      </c>
      <c r="AX17" s="17" t="s">
        <v>60</v>
      </c>
      <c r="AY17" s="17" t="s">
        <v>60</v>
      </c>
      <c r="AZ17" s="21">
        <v>1</v>
      </c>
      <c r="BA17" s="21">
        <v>2</v>
      </c>
      <c r="BB17" s="21">
        <v>3</v>
      </c>
      <c r="BC17" s="21">
        <v>4</v>
      </c>
      <c r="BD17" s="21">
        <v>5</v>
      </c>
      <c r="BE17" s="21">
        <v>6</v>
      </c>
      <c r="BF17" s="21">
        <v>7</v>
      </c>
      <c r="BG17" s="21">
        <v>8</v>
      </c>
      <c r="BH17" s="21">
        <v>9</v>
      </c>
      <c r="BI17" s="21">
        <v>10</v>
      </c>
      <c r="BJ17" s="21">
        <v>11</v>
      </c>
      <c r="BK17" s="21">
        <v>12</v>
      </c>
      <c r="BL17" s="21">
        <v>13</v>
      </c>
      <c r="BM17" s="21">
        <v>14</v>
      </c>
      <c r="BN17" s="21">
        <v>15</v>
      </c>
      <c r="BO17" s="21">
        <v>16</v>
      </c>
      <c r="BP17" s="21">
        <v>17</v>
      </c>
      <c r="BQ17" s="21">
        <v>18</v>
      </c>
      <c r="BR17" s="21">
        <v>19</v>
      </c>
      <c r="BS17" s="21">
        <v>20</v>
      </c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</row>
    <row r="18" spans="2:96" x14ac:dyDescent="0.3">
      <c r="B18" s="18"/>
      <c r="C18" s="17">
        <f ca="1">C17:BG18</f>
        <v>0</v>
      </c>
      <c r="D18" s="17">
        <v>0</v>
      </c>
      <c r="E18" s="17">
        <v>1</v>
      </c>
      <c r="F18" s="17">
        <v>2</v>
      </c>
      <c r="G18" s="17">
        <v>3</v>
      </c>
      <c r="H18" s="17">
        <v>4</v>
      </c>
      <c r="I18" s="17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9">
        <v>11</v>
      </c>
      <c r="P18" s="17">
        <v>12</v>
      </c>
      <c r="Q18" s="17">
        <v>13</v>
      </c>
      <c r="R18" s="17">
        <v>14</v>
      </c>
      <c r="S18" s="17">
        <v>15</v>
      </c>
      <c r="T18" s="17">
        <v>16</v>
      </c>
      <c r="U18" s="17">
        <v>17</v>
      </c>
      <c r="V18" s="17">
        <v>18</v>
      </c>
      <c r="W18" s="17">
        <v>19</v>
      </c>
      <c r="X18" s="17">
        <v>20</v>
      </c>
      <c r="Y18" s="20">
        <v>21</v>
      </c>
      <c r="Z18" s="20">
        <v>22</v>
      </c>
      <c r="AA18" s="20">
        <v>23</v>
      </c>
      <c r="AB18" s="20">
        <v>24</v>
      </c>
      <c r="AC18" s="20">
        <v>25</v>
      </c>
      <c r="AD18" s="20">
        <v>26</v>
      </c>
      <c r="AE18" s="20">
        <v>27</v>
      </c>
      <c r="AF18" s="20">
        <v>28</v>
      </c>
      <c r="AG18" s="20">
        <v>29</v>
      </c>
      <c r="AH18" s="20">
        <v>30</v>
      </c>
      <c r="AI18" s="20">
        <v>31</v>
      </c>
      <c r="AJ18" s="20">
        <v>32</v>
      </c>
      <c r="AK18" s="20">
        <v>33</v>
      </c>
      <c r="AL18" s="20">
        <v>34</v>
      </c>
      <c r="AM18" s="20">
        <v>35</v>
      </c>
      <c r="AN18" s="20">
        <v>36</v>
      </c>
      <c r="AO18" s="20">
        <v>37</v>
      </c>
      <c r="AP18" s="20">
        <v>38</v>
      </c>
      <c r="AQ18" s="20">
        <v>39</v>
      </c>
      <c r="AR18" s="20">
        <v>40</v>
      </c>
      <c r="AS18" s="20">
        <v>41</v>
      </c>
      <c r="AT18" s="20">
        <v>42</v>
      </c>
      <c r="AU18" s="20">
        <v>43</v>
      </c>
      <c r="AV18" s="20">
        <v>44</v>
      </c>
      <c r="AW18" s="20">
        <v>45</v>
      </c>
      <c r="AX18" s="20">
        <v>46</v>
      </c>
      <c r="AY18" s="20">
        <v>47</v>
      </c>
      <c r="AZ18" s="20">
        <v>48</v>
      </c>
      <c r="BA18" s="20">
        <v>49</v>
      </c>
      <c r="BB18" s="20">
        <v>50</v>
      </c>
      <c r="BC18" s="17">
        <v>51</v>
      </c>
      <c r="BD18" s="17">
        <v>52</v>
      </c>
      <c r="BE18" s="17">
        <v>53</v>
      </c>
      <c r="BF18" s="17">
        <v>54</v>
      </c>
      <c r="BG18" s="17">
        <v>55</v>
      </c>
      <c r="BH18" s="17">
        <v>56</v>
      </c>
      <c r="BI18" s="17">
        <v>57</v>
      </c>
      <c r="BJ18" s="17">
        <v>58</v>
      </c>
      <c r="BK18" s="17">
        <v>59</v>
      </c>
      <c r="BL18" s="17">
        <v>60</v>
      </c>
      <c r="BM18" s="17">
        <v>61</v>
      </c>
      <c r="BN18" s="17">
        <v>62</v>
      </c>
      <c r="BO18" s="17">
        <v>63</v>
      </c>
      <c r="BP18" s="17">
        <v>64</v>
      </c>
      <c r="BQ18" s="17">
        <v>65</v>
      </c>
      <c r="BR18" s="17">
        <v>66</v>
      </c>
      <c r="BS18" s="17">
        <v>67</v>
      </c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</row>
    <row r="19" spans="2:96" x14ac:dyDescent="0.3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</row>
    <row r="20" spans="2:96" x14ac:dyDescent="0.3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</row>
    <row r="21" spans="2:96" x14ac:dyDescent="0.3">
      <c r="B21" s="18"/>
      <c r="C21" s="18" t="s">
        <v>58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</row>
    <row r="22" spans="2:96" x14ac:dyDescent="0.3">
      <c r="B22" s="18"/>
      <c r="C22" s="17" t="s">
        <v>44</v>
      </c>
      <c r="D22" s="17" t="s">
        <v>51</v>
      </c>
      <c r="E22" s="17" t="s">
        <v>50</v>
      </c>
      <c r="F22" s="17" t="s">
        <v>45</v>
      </c>
      <c r="G22" s="17" t="s">
        <v>48</v>
      </c>
      <c r="H22" s="17" t="s">
        <v>49</v>
      </c>
      <c r="I22" s="17" t="s">
        <v>46</v>
      </c>
      <c r="J22" s="17" t="s">
        <v>47</v>
      </c>
      <c r="K22" s="17" t="s">
        <v>55</v>
      </c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</row>
    <row r="23" spans="2:96" x14ac:dyDescent="0.3">
      <c r="B23" s="18"/>
      <c r="C23" s="17" t="s">
        <v>10</v>
      </c>
      <c r="D23" s="17">
        <v>0</v>
      </c>
      <c r="E23" s="17">
        <v>15</v>
      </c>
      <c r="F23" s="17">
        <v>3</v>
      </c>
      <c r="G23" s="17">
        <v>43</v>
      </c>
      <c r="H23" s="17">
        <v>57</v>
      </c>
      <c r="I23" s="17">
        <f>H23-D23</f>
        <v>57</v>
      </c>
      <c r="J23" s="17">
        <f>I23-E23</f>
        <v>42</v>
      </c>
      <c r="K23" s="17">
        <f>E23/I23</f>
        <v>0.26315789473684209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</row>
    <row r="24" spans="2:96" x14ac:dyDescent="0.3">
      <c r="B24" s="18"/>
      <c r="C24" s="17" t="s">
        <v>52</v>
      </c>
      <c r="D24" s="17">
        <v>0</v>
      </c>
      <c r="E24" s="17">
        <v>10</v>
      </c>
      <c r="F24" s="17">
        <v>0</v>
      </c>
      <c r="G24" s="17">
        <v>1</v>
      </c>
      <c r="H24" s="17">
        <v>10</v>
      </c>
      <c r="I24" s="17">
        <f t="shared" ref="I24:I27" si="3">H24-D24</f>
        <v>10</v>
      </c>
      <c r="J24" s="17">
        <f t="shared" ref="J24:J27" si="4">I24-E24</f>
        <v>0</v>
      </c>
      <c r="K24" s="17">
        <f t="shared" ref="K24:K27" si="5">E24/I24</f>
        <v>1</v>
      </c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</row>
    <row r="25" spans="2:96" x14ac:dyDescent="0.3">
      <c r="B25" s="18"/>
      <c r="C25" s="17" t="s">
        <v>53</v>
      </c>
      <c r="D25" s="17">
        <v>0</v>
      </c>
      <c r="E25" s="17">
        <v>12</v>
      </c>
      <c r="F25" s="17">
        <v>2</v>
      </c>
      <c r="G25" s="17">
        <v>31</v>
      </c>
      <c r="H25" s="17">
        <v>42</v>
      </c>
      <c r="I25" s="17">
        <f t="shared" si="3"/>
        <v>42</v>
      </c>
      <c r="J25" s="17">
        <f t="shared" si="4"/>
        <v>30</v>
      </c>
      <c r="K25" s="17">
        <f t="shared" si="5"/>
        <v>0.2857142857142857</v>
      </c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</row>
    <row r="26" spans="2:96" x14ac:dyDescent="0.3">
      <c r="B26" s="18"/>
      <c r="C26" s="17" t="s">
        <v>12</v>
      </c>
      <c r="D26" s="17">
        <v>0</v>
      </c>
      <c r="E26" s="17">
        <v>10</v>
      </c>
      <c r="F26" s="17">
        <v>3</v>
      </c>
      <c r="G26" s="17">
        <v>58</v>
      </c>
      <c r="H26" s="17">
        <v>67</v>
      </c>
      <c r="I26" s="17">
        <f t="shared" si="3"/>
        <v>67</v>
      </c>
      <c r="J26" s="17">
        <f t="shared" si="4"/>
        <v>57</v>
      </c>
      <c r="K26" s="17">
        <f t="shared" si="5"/>
        <v>0.14925373134328357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</row>
    <row r="27" spans="2:96" x14ac:dyDescent="0.3">
      <c r="B27" s="18"/>
      <c r="C27" s="17" t="s">
        <v>47</v>
      </c>
      <c r="D27" s="17">
        <v>0</v>
      </c>
      <c r="E27" s="17">
        <v>20</v>
      </c>
      <c r="F27" s="17">
        <v>0</v>
      </c>
      <c r="G27" s="17">
        <v>11</v>
      </c>
      <c r="H27" s="17">
        <v>30</v>
      </c>
      <c r="I27" s="17">
        <f t="shared" si="3"/>
        <v>30</v>
      </c>
      <c r="J27" s="17">
        <f t="shared" si="4"/>
        <v>10</v>
      </c>
      <c r="K27" s="17">
        <f t="shared" si="5"/>
        <v>0.66666666666666663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</row>
    <row r="28" spans="2:96" x14ac:dyDescent="0.3">
      <c r="B28" s="18"/>
      <c r="C28" s="17" t="s">
        <v>54</v>
      </c>
      <c r="D28" s="17"/>
      <c r="E28" s="17"/>
      <c r="F28" s="17"/>
      <c r="G28" s="17"/>
      <c r="H28" s="17"/>
      <c r="I28" s="17">
        <f>AVERAGE(I23:I27)/5</f>
        <v>8.24</v>
      </c>
      <c r="J28" s="17">
        <f>AVERAGE(J23:J27)/5</f>
        <v>5.5600000000000005</v>
      </c>
      <c r="K28" s="17">
        <f>AVERAGE(K23:K27)/5</f>
        <v>9.4591703138443103E-2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</row>
    <row r="29" spans="2:96" x14ac:dyDescent="0.3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</row>
    <row r="30" spans="2:96" x14ac:dyDescent="0.3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</row>
    <row r="31" spans="2:96" x14ac:dyDescent="0.3">
      <c r="B31" s="17" t="s">
        <v>45</v>
      </c>
      <c r="C31" s="17" t="s">
        <v>44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</row>
    <row r="32" spans="2:96" x14ac:dyDescent="0.3">
      <c r="B32" s="17">
        <v>3</v>
      </c>
      <c r="C32" s="17" t="s">
        <v>10</v>
      </c>
      <c r="D32" s="17" t="s">
        <v>59</v>
      </c>
      <c r="E32" s="17" t="s">
        <v>60</v>
      </c>
      <c r="F32" s="17" t="s">
        <v>60</v>
      </c>
      <c r="G32" s="17" t="s">
        <v>60</v>
      </c>
      <c r="H32" s="17" t="s">
        <v>60</v>
      </c>
      <c r="I32" s="17" t="s">
        <v>60</v>
      </c>
      <c r="J32" s="17" t="s">
        <v>60</v>
      </c>
      <c r="K32" s="17" t="s">
        <v>60</v>
      </c>
      <c r="L32" s="17" t="s">
        <v>60</v>
      </c>
      <c r="M32" s="17" t="s">
        <v>60</v>
      </c>
      <c r="N32" s="17" t="s">
        <v>60</v>
      </c>
      <c r="O32" s="17" t="s">
        <v>60</v>
      </c>
      <c r="P32" s="17" t="s">
        <v>60</v>
      </c>
      <c r="Q32" s="17" t="s">
        <v>60</v>
      </c>
      <c r="R32" s="17" t="s">
        <v>60</v>
      </c>
      <c r="S32" s="17" t="s">
        <v>60</v>
      </c>
      <c r="T32" s="17" t="s">
        <v>60</v>
      </c>
      <c r="U32" s="17" t="s">
        <v>60</v>
      </c>
      <c r="V32" s="17" t="s">
        <v>60</v>
      </c>
      <c r="W32" s="17" t="s">
        <v>60</v>
      </c>
      <c r="X32" s="17" t="s">
        <v>60</v>
      </c>
      <c r="Y32" s="17" t="s">
        <v>60</v>
      </c>
      <c r="Z32" s="17" t="s">
        <v>60</v>
      </c>
      <c r="AA32" s="17" t="s">
        <v>60</v>
      </c>
      <c r="AB32" s="17" t="s">
        <v>60</v>
      </c>
      <c r="AC32" s="17" t="s">
        <v>60</v>
      </c>
      <c r="AD32" s="17" t="s">
        <v>60</v>
      </c>
      <c r="AE32" s="17" t="s">
        <v>60</v>
      </c>
      <c r="AF32" s="17" t="s">
        <v>60</v>
      </c>
      <c r="AG32" s="17" t="s">
        <v>60</v>
      </c>
      <c r="AH32" s="17" t="s">
        <v>60</v>
      </c>
      <c r="AI32" s="17" t="s">
        <v>60</v>
      </c>
      <c r="AJ32" s="17" t="s">
        <v>60</v>
      </c>
      <c r="AK32" s="17" t="s">
        <v>60</v>
      </c>
      <c r="AL32" s="17" t="s">
        <v>60</v>
      </c>
      <c r="AM32" s="17" t="s">
        <v>60</v>
      </c>
      <c r="AN32" s="17" t="s">
        <v>60</v>
      </c>
      <c r="AO32" s="17" t="s">
        <v>60</v>
      </c>
      <c r="AP32" s="17" t="s">
        <v>60</v>
      </c>
      <c r="AQ32" s="17" t="s">
        <v>60</v>
      </c>
      <c r="AR32" s="17" t="s">
        <v>60</v>
      </c>
      <c r="AS32" s="17" t="s">
        <v>60</v>
      </c>
      <c r="AT32" s="17" t="s">
        <v>60</v>
      </c>
      <c r="AU32" s="21">
        <v>1</v>
      </c>
      <c r="AV32" s="21">
        <v>2</v>
      </c>
      <c r="AW32" s="21">
        <v>3</v>
      </c>
      <c r="AX32" s="21">
        <v>4</v>
      </c>
      <c r="AY32" s="21">
        <v>5</v>
      </c>
      <c r="AZ32" s="21">
        <v>6</v>
      </c>
      <c r="BA32" s="21">
        <v>7</v>
      </c>
      <c r="BB32" s="21">
        <v>8</v>
      </c>
      <c r="BC32" s="21">
        <v>9</v>
      </c>
      <c r="BD32" s="21">
        <v>10</v>
      </c>
      <c r="BE32" s="21">
        <v>11</v>
      </c>
      <c r="BF32" s="21">
        <v>12</v>
      </c>
      <c r="BG32" s="21">
        <v>13</v>
      </c>
      <c r="BH32" s="21">
        <v>14</v>
      </c>
      <c r="BI32" s="21">
        <v>15</v>
      </c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</row>
    <row r="33" spans="2:96" x14ac:dyDescent="0.3">
      <c r="B33" s="17">
        <v>0</v>
      </c>
      <c r="C33" s="17" t="s">
        <v>52</v>
      </c>
      <c r="D33" s="17" t="s">
        <v>59</v>
      </c>
      <c r="E33" s="21">
        <v>1</v>
      </c>
      <c r="F33" s="21">
        <v>2</v>
      </c>
      <c r="G33" s="21">
        <v>3</v>
      </c>
      <c r="H33" s="21">
        <v>4</v>
      </c>
      <c r="I33" s="21">
        <v>5</v>
      </c>
      <c r="J33" s="21">
        <v>6</v>
      </c>
      <c r="K33" s="21">
        <v>7</v>
      </c>
      <c r="L33" s="21">
        <v>8</v>
      </c>
      <c r="M33" s="21">
        <v>9</v>
      </c>
      <c r="N33" s="21">
        <v>10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</row>
    <row r="34" spans="2:96" x14ac:dyDescent="0.3">
      <c r="B34" s="17">
        <v>2</v>
      </c>
      <c r="C34" s="17" t="s">
        <v>53</v>
      </c>
      <c r="D34" s="17" t="s">
        <v>59</v>
      </c>
      <c r="E34" s="17" t="s">
        <v>60</v>
      </c>
      <c r="F34" s="17" t="s">
        <v>60</v>
      </c>
      <c r="G34" s="17" t="s">
        <v>60</v>
      </c>
      <c r="H34" s="17" t="s">
        <v>60</v>
      </c>
      <c r="I34" s="17" t="s">
        <v>60</v>
      </c>
      <c r="J34" s="17" t="s">
        <v>60</v>
      </c>
      <c r="K34" s="17" t="s">
        <v>60</v>
      </c>
      <c r="L34" s="17" t="s">
        <v>60</v>
      </c>
      <c r="M34" s="17" t="s">
        <v>60</v>
      </c>
      <c r="N34" s="17" t="s">
        <v>60</v>
      </c>
      <c r="O34" s="17" t="s">
        <v>60</v>
      </c>
      <c r="P34" s="17" t="s">
        <v>60</v>
      </c>
      <c r="Q34" s="17" t="s">
        <v>60</v>
      </c>
      <c r="R34" s="17" t="s">
        <v>60</v>
      </c>
      <c r="S34" s="17" t="s">
        <v>60</v>
      </c>
      <c r="T34" s="17" t="s">
        <v>60</v>
      </c>
      <c r="U34" s="17" t="s">
        <v>60</v>
      </c>
      <c r="V34" s="17" t="s">
        <v>60</v>
      </c>
      <c r="W34" s="17" t="s">
        <v>60</v>
      </c>
      <c r="X34" s="17" t="s">
        <v>60</v>
      </c>
      <c r="Y34" s="17" t="s">
        <v>60</v>
      </c>
      <c r="Z34" s="17" t="s">
        <v>60</v>
      </c>
      <c r="AA34" s="17" t="s">
        <v>60</v>
      </c>
      <c r="AB34" s="17" t="s">
        <v>60</v>
      </c>
      <c r="AC34" s="17" t="s">
        <v>60</v>
      </c>
      <c r="AD34" s="17" t="s">
        <v>60</v>
      </c>
      <c r="AE34" s="17" t="s">
        <v>60</v>
      </c>
      <c r="AF34" s="17" t="s">
        <v>60</v>
      </c>
      <c r="AG34" s="17" t="s">
        <v>60</v>
      </c>
      <c r="AH34" s="17" t="s">
        <v>60</v>
      </c>
      <c r="AI34" s="21">
        <v>1</v>
      </c>
      <c r="AJ34" s="21">
        <v>2</v>
      </c>
      <c r="AK34" s="21">
        <v>3</v>
      </c>
      <c r="AL34" s="21">
        <v>4</v>
      </c>
      <c r="AM34" s="21">
        <v>5</v>
      </c>
      <c r="AN34" s="21">
        <v>6</v>
      </c>
      <c r="AO34" s="21">
        <v>7</v>
      </c>
      <c r="AP34" s="21">
        <v>8</v>
      </c>
      <c r="AQ34" s="21">
        <v>9</v>
      </c>
      <c r="AR34" s="21">
        <v>10</v>
      </c>
      <c r="AS34" s="21">
        <v>11</v>
      </c>
      <c r="AT34" s="21">
        <v>12</v>
      </c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</row>
    <row r="35" spans="2:96" x14ac:dyDescent="0.3">
      <c r="B35" s="17">
        <v>3</v>
      </c>
      <c r="C35" s="17" t="s">
        <v>12</v>
      </c>
      <c r="D35" s="17" t="s">
        <v>59</v>
      </c>
      <c r="E35" s="17" t="s">
        <v>60</v>
      </c>
      <c r="F35" s="17" t="s">
        <v>60</v>
      </c>
      <c r="G35" s="17" t="s">
        <v>60</v>
      </c>
      <c r="H35" s="17" t="s">
        <v>60</v>
      </c>
      <c r="I35" s="17" t="s">
        <v>60</v>
      </c>
      <c r="J35" s="17" t="s">
        <v>60</v>
      </c>
      <c r="K35" s="17" t="s">
        <v>60</v>
      </c>
      <c r="L35" s="17" t="s">
        <v>60</v>
      </c>
      <c r="M35" s="17" t="s">
        <v>60</v>
      </c>
      <c r="N35" s="17" t="s">
        <v>60</v>
      </c>
      <c r="O35" s="17" t="s">
        <v>60</v>
      </c>
      <c r="P35" s="17" t="s">
        <v>60</v>
      </c>
      <c r="Q35" s="17" t="s">
        <v>60</v>
      </c>
      <c r="R35" s="17" t="s">
        <v>60</v>
      </c>
      <c r="S35" s="17" t="s">
        <v>60</v>
      </c>
      <c r="T35" s="17" t="s">
        <v>60</v>
      </c>
      <c r="U35" s="17" t="s">
        <v>60</v>
      </c>
      <c r="V35" s="17" t="s">
        <v>60</v>
      </c>
      <c r="W35" s="17" t="s">
        <v>60</v>
      </c>
      <c r="X35" s="17" t="s">
        <v>60</v>
      </c>
      <c r="Y35" s="17" t="s">
        <v>60</v>
      </c>
      <c r="Z35" s="17" t="s">
        <v>60</v>
      </c>
      <c r="AA35" s="17" t="s">
        <v>60</v>
      </c>
      <c r="AB35" s="17" t="s">
        <v>60</v>
      </c>
      <c r="AC35" s="17" t="s">
        <v>60</v>
      </c>
      <c r="AD35" s="17" t="s">
        <v>60</v>
      </c>
      <c r="AE35" s="17" t="s">
        <v>60</v>
      </c>
      <c r="AF35" s="17" t="s">
        <v>60</v>
      </c>
      <c r="AG35" s="17" t="s">
        <v>60</v>
      </c>
      <c r="AH35" s="17" t="s">
        <v>60</v>
      </c>
      <c r="AI35" s="17" t="s">
        <v>60</v>
      </c>
      <c r="AJ35" s="17" t="s">
        <v>60</v>
      </c>
      <c r="AK35" s="17" t="s">
        <v>60</v>
      </c>
      <c r="AL35" s="17" t="s">
        <v>60</v>
      </c>
      <c r="AM35" s="17" t="s">
        <v>60</v>
      </c>
      <c r="AN35" s="17" t="s">
        <v>60</v>
      </c>
      <c r="AO35" s="17" t="s">
        <v>60</v>
      </c>
      <c r="AP35" s="17" t="s">
        <v>60</v>
      </c>
      <c r="AQ35" s="17" t="s">
        <v>60</v>
      </c>
      <c r="AR35" s="17" t="s">
        <v>60</v>
      </c>
      <c r="AS35" s="17" t="s">
        <v>60</v>
      </c>
      <c r="AT35" s="17" t="s">
        <v>60</v>
      </c>
      <c r="AU35" s="17" t="s">
        <v>60</v>
      </c>
      <c r="AV35" s="17" t="s">
        <v>60</v>
      </c>
      <c r="AW35" s="17" t="s">
        <v>60</v>
      </c>
      <c r="AX35" s="17" t="s">
        <v>60</v>
      </c>
      <c r="AY35" s="17" t="s">
        <v>60</v>
      </c>
      <c r="AZ35" s="17" t="s">
        <v>60</v>
      </c>
      <c r="BA35" s="17" t="s">
        <v>60</v>
      </c>
      <c r="BB35" s="17" t="s">
        <v>60</v>
      </c>
      <c r="BC35" s="17" t="s">
        <v>60</v>
      </c>
      <c r="BD35" s="17" t="s">
        <v>60</v>
      </c>
      <c r="BE35" s="17" t="s">
        <v>60</v>
      </c>
      <c r="BF35" s="17" t="s">
        <v>60</v>
      </c>
      <c r="BG35" s="17" t="s">
        <v>60</v>
      </c>
      <c r="BH35" s="17" t="s">
        <v>60</v>
      </c>
      <c r="BI35" s="17" t="s">
        <v>60</v>
      </c>
      <c r="BJ35" s="21">
        <v>1</v>
      </c>
      <c r="BK35" s="21">
        <v>2</v>
      </c>
      <c r="BL35" s="21">
        <v>3</v>
      </c>
      <c r="BM35" s="21">
        <v>4</v>
      </c>
      <c r="BN35" s="21">
        <v>5</v>
      </c>
      <c r="BO35" s="21">
        <v>6</v>
      </c>
      <c r="BP35" s="21">
        <v>7</v>
      </c>
      <c r="BQ35" s="21">
        <v>8</v>
      </c>
      <c r="BR35" s="21">
        <v>9</v>
      </c>
      <c r="BS35" s="21">
        <v>10</v>
      </c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</row>
    <row r="36" spans="2:96" x14ac:dyDescent="0.3">
      <c r="B36" s="17">
        <v>0</v>
      </c>
      <c r="C36" s="17" t="s">
        <v>47</v>
      </c>
      <c r="D36" s="17" t="s">
        <v>59</v>
      </c>
      <c r="E36" s="17" t="s">
        <v>60</v>
      </c>
      <c r="F36" s="17" t="s">
        <v>60</v>
      </c>
      <c r="G36" s="17" t="s">
        <v>60</v>
      </c>
      <c r="H36" s="17" t="s">
        <v>60</v>
      </c>
      <c r="I36" s="17" t="s">
        <v>60</v>
      </c>
      <c r="J36" s="17" t="s">
        <v>60</v>
      </c>
      <c r="K36" s="17" t="s">
        <v>60</v>
      </c>
      <c r="L36" s="17" t="s">
        <v>60</v>
      </c>
      <c r="M36" s="17" t="s">
        <v>60</v>
      </c>
      <c r="N36" s="17" t="s">
        <v>60</v>
      </c>
      <c r="O36" s="21">
        <v>1</v>
      </c>
      <c r="P36" s="21">
        <v>2</v>
      </c>
      <c r="Q36" s="21">
        <v>3</v>
      </c>
      <c r="R36" s="21">
        <v>4</v>
      </c>
      <c r="S36" s="21">
        <v>5</v>
      </c>
      <c r="T36" s="21">
        <v>6</v>
      </c>
      <c r="U36" s="21">
        <v>7</v>
      </c>
      <c r="V36" s="21">
        <v>8</v>
      </c>
      <c r="W36" s="21">
        <v>9</v>
      </c>
      <c r="X36" s="21">
        <v>10</v>
      </c>
      <c r="Y36" s="21">
        <v>11</v>
      </c>
      <c r="Z36" s="21">
        <v>12</v>
      </c>
      <c r="AA36" s="21">
        <v>13</v>
      </c>
      <c r="AB36" s="21">
        <v>14</v>
      </c>
      <c r="AC36" s="21">
        <v>15</v>
      </c>
      <c r="AD36" s="21">
        <v>16</v>
      </c>
      <c r="AE36" s="21">
        <v>17</v>
      </c>
      <c r="AF36" s="21">
        <v>18</v>
      </c>
      <c r="AG36" s="21">
        <v>19</v>
      </c>
      <c r="AH36" s="21">
        <v>20</v>
      </c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</row>
    <row r="37" spans="2:96" x14ac:dyDescent="0.3">
      <c r="B37" s="18"/>
      <c r="C37" s="17"/>
      <c r="D37" s="17">
        <v>0</v>
      </c>
      <c r="E37" s="17">
        <v>1</v>
      </c>
      <c r="F37" s="17">
        <v>2</v>
      </c>
      <c r="G37" s="17">
        <v>3</v>
      </c>
      <c r="H37" s="17">
        <v>4</v>
      </c>
      <c r="I37" s="17">
        <v>5</v>
      </c>
      <c r="J37" s="17">
        <v>6</v>
      </c>
      <c r="K37" s="17">
        <v>7</v>
      </c>
      <c r="L37" s="17">
        <v>8</v>
      </c>
      <c r="M37" s="17">
        <v>9</v>
      </c>
      <c r="N37" s="17">
        <v>10</v>
      </c>
      <c r="O37" s="19">
        <v>11</v>
      </c>
      <c r="P37" s="17">
        <v>12</v>
      </c>
      <c r="Q37" s="17">
        <v>13</v>
      </c>
      <c r="R37" s="17">
        <v>14</v>
      </c>
      <c r="S37" s="17">
        <v>15</v>
      </c>
      <c r="T37" s="17">
        <v>16</v>
      </c>
      <c r="U37" s="17">
        <v>17</v>
      </c>
      <c r="V37" s="17">
        <v>18</v>
      </c>
      <c r="W37" s="17">
        <v>19</v>
      </c>
      <c r="X37" s="17">
        <v>20</v>
      </c>
      <c r="Y37" s="20">
        <v>21</v>
      </c>
      <c r="Z37" s="20">
        <v>22</v>
      </c>
      <c r="AA37" s="20">
        <v>23</v>
      </c>
      <c r="AB37" s="20">
        <v>24</v>
      </c>
      <c r="AC37" s="20">
        <v>25</v>
      </c>
      <c r="AD37" s="20">
        <v>26</v>
      </c>
      <c r="AE37" s="20">
        <v>27</v>
      </c>
      <c r="AF37" s="20">
        <v>28</v>
      </c>
      <c r="AG37" s="20">
        <v>29</v>
      </c>
      <c r="AH37" s="20">
        <v>30</v>
      </c>
      <c r="AI37" s="20">
        <v>31</v>
      </c>
      <c r="AJ37" s="20">
        <v>32</v>
      </c>
      <c r="AK37" s="20">
        <v>33</v>
      </c>
      <c r="AL37" s="20">
        <v>34</v>
      </c>
      <c r="AM37" s="20">
        <v>35</v>
      </c>
      <c r="AN37" s="20">
        <v>36</v>
      </c>
      <c r="AO37" s="20">
        <v>37</v>
      </c>
      <c r="AP37" s="20">
        <v>38</v>
      </c>
      <c r="AQ37" s="20">
        <v>39</v>
      </c>
      <c r="AR37" s="20">
        <v>40</v>
      </c>
      <c r="AS37" s="20">
        <v>41</v>
      </c>
      <c r="AT37" s="20">
        <v>42</v>
      </c>
      <c r="AU37" s="20">
        <v>43</v>
      </c>
      <c r="AV37" s="20">
        <v>44</v>
      </c>
      <c r="AW37" s="20">
        <v>45</v>
      </c>
      <c r="AX37" s="20">
        <v>46</v>
      </c>
      <c r="AY37" s="20">
        <v>47</v>
      </c>
      <c r="AZ37" s="20">
        <v>48</v>
      </c>
      <c r="BA37" s="20">
        <v>49</v>
      </c>
      <c r="BB37" s="20">
        <v>50</v>
      </c>
      <c r="BC37" s="17">
        <v>51</v>
      </c>
      <c r="BD37" s="17">
        <v>52</v>
      </c>
      <c r="BE37" s="17">
        <v>53</v>
      </c>
      <c r="BF37" s="17">
        <v>54</v>
      </c>
      <c r="BG37" s="17">
        <v>55</v>
      </c>
      <c r="BH37" s="17">
        <v>56</v>
      </c>
      <c r="BI37" s="17">
        <v>57</v>
      </c>
      <c r="BJ37" s="17">
        <v>58</v>
      </c>
      <c r="BK37" s="17">
        <v>59</v>
      </c>
      <c r="BL37" s="17">
        <v>60</v>
      </c>
      <c r="BM37" s="17">
        <v>61</v>
      </c>
      <c r="BN37" s="17">
        <v>62</v>
      </c>
      <c r="BO37" s="17">
        <v>63</v>
      </c>
      <c r="BP37" s="17">
        <v>64</v>
      </c>
      <c r="BQ37" s="17">
        <v>65</v>
      </c>
      <c r="BR37" s="17">
        <v>66</v>
      </c>
      <c r="BS37" s="17">
        <v>67</v>
      </c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</row>
    <row r="38" spans="2:96" x14ac:dyDescent="0.3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</row>
    <row r="39" spans="2:96" x14ac:dyDescent="0.3">
      <c r="B39" s="18"/>
      <c r="C39" s="18" t="s">
        <v>57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</row>
    <row r="40" spans="2:96" x14ac:dyDescent="0.3">
      <c r="B40" s="18"/>
      <c r="C40" s="17" t="s">
        <v>44</v>
      </c>
      <c r="D40" s="17" t="s">
        <v>51</v>
      </c>
      <c r="E40" s="17" t="s">
        <v>50</v>
      </c>
      <c r="F40" s="17" t="s">
        <v>45</v>
      </c>
      <c r="G40" s="17" t="s">
        <v>48</v>
      </c>
      <c r="H40" s="17" t="s">
        <v>49</v>
      </c>
      <c r="I40" s="17" t="s">
        <v>46</v>
      </c>
      <c r="J40" s="17" t="s">
        <v>47</v>
      </c>
      <c r="K40" s="17" t="s">
        <v>55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</row>
    <row r="41" spans="2:96" x14ac:dyDescent="0.3">
      <c r="B41" s="18"/>
      <c r="C41" s="17" t="s">
        <v>10</v>
      </c>
      <c r="D41" s="17">
        <v>0</v>
      </c>
      <c r="E41" s="17">
        <v>15</v>
      </c>
      <c r="F41" s="17">
        <v>3</v>
      </c>
      <c r="G41" s="17">
        <v>33</v>
      </c>
      <c r="H41" s="17">
        <v>47</v>
      </c>
      <c r="I41" s="17">
        <f>H41-D41</f>
        <v>47</v>
      </c>
      <c r="J41" s="17">
        <f>I41-E41</f>
        <v>32</v>
      </c>
      <c r="K41" s="17">
        <f>E41/I41</f>
        <v>0.31914893617021278</v>
      </c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</row>
    <row r="42" spans="2:96" x14ac:dyDescent="0.3">
      <c r="B42" s="18"/>
      <c r="C42" s="17" t="s">
        <v>52</v>
      </c>
      <c r="D42" s="17">
        <v>0</v>
      </c>
      <c r="E42" s="17">
        <v>10</v>
      </c>
      <c r="F42" s="17">
        <v>0</v>
      </c>
      <c r="G42" s="17">
        <v>1</v>
      </c>
      <c r="H42" s="17">
        <v>10</v>
      </c>
      <c r="I42" s="17">
        <f t="shared" ref="I42:I45" si="6">H42-D42</f>
        <v>10</v>
      </c>
      <c r="J42" s="17">
        <f t="shared" ref="J42:J45" si="7">I42-E42</f>
        <v>0</v>
      </c>
      <c r="K42" s="17">
        <f t="shared" ref="K42:K45" si="8">E42/I42</f>
        <v>1</v>
      </c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</row>
    <row r="43" spans="2:96" x14ac:dyDescent="0.3">
      <c r="B43" s="18"/>
      <c r="C43" s="17" t="s">
        <v>53</v>
      </c>
      <c r="D43" s="17">
        <v>0</v>
      </c>
      <c r="E43" s="17">
        <v>12</v>
      </c>
      <c r="F43" s="17">
        <v>2</v>
      </c>
      <c r="G43" s="17">
        <v>21</v>
      </c>
      <c r="H43" s="17">
        <v>32</v>
      </c>
      <c r="I43" s="17">
        <f t="shared" si="6"/>
        <v>32</v>
      </c>
      <c r="J43" s="17">
        <f t="shared" si="7"/>
        <v>20</v>
      </c>
      <c r="K43" s="17">
        <f t="shared" si="8"/>
        <v>0.375</v>
      </c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</row>
    <row r="44" spans="2:96" x14ac:dyDescent="0.3">
      <c r="B44" s="18"/>
      <c r="C44" s="17" t="s">
        <v>12</v>
      </c>
      <c r="D44" s="17">
        <v>0</v>
      </c>
      <c r="E44" s="17">
        <v>10</v>
      </c>
      <c r="F44" s="17">
        <v>3</v>
      </c>
      <c r="G44" s="17">
        <v>11</v>
      </c>
      <c r="H44" s="17">
        <v>20</v>
      </c>
      <c r="I44" s="17">
        <f t="shared" si="6"/>
        <v>20</v>
      </c>
      <c r="J44" s="17">
        <f t="shared" si="7"/>
        <v>10</v>
      </c>
      <c r="K44" s="17">
        <f t="shared" si="8"/>
        <v>0.5</v>
      </c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</row>
    <row r="45" spans="2:96" x14ac:dyDescent="0.3">
      <c r="B45" s="18"/>
      <c r="C45" s="17" t="s">
        <v>47</v>
      </c>
      <c r="D45" s="17">
        <v>0</v>
      </c>
      <c r="E45" s="17">
        <v>20</v>
      </c>
      <c r="F45" s="17">
        <v>0</v>
      </c>
      <c r="G45" s="17">
        <v>48</v>
      </c>
      <c r="H45" s="17">
        <v>67</v>
      </c>
      <c r="I45" s="17">
        <f t="shared" si="6"/>
        <v>67</v>
      </c>
      <c r="J45" s="17">
        <f t="shared" si="7"/>
        <v>47</v>
      </c>
      <c r="K45" s="17">
        <f t="shared" si="8"/>
        <v>0.29850746268656714</v>
      </c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</row>
    <row r="46" spans="2:96" x14ac:dyDescent="0.3">
      <c r="B46" s="18"/>
      <c r="C46" s="17" t="s">
        <v>54</v>
      </c>
      <c r="D46" s="17"/>
      <c r="E46" s="17"/>
      <c r="F46" s="17"/>
      <c r="G46" s="17"/>
      <c r="H46" s="17"/>
      <c r="I46" s="17">
        <f>AVERAGE(I41:I45)/5</f>
        <v>7.0400000000000009</v>
      </c>
      <c r="J46" s="17">
        <f>AVERAGE(J41:J45)/5</f>
        <v>4.3600000000000003</v>
      </c>
      <c r="K46" s="17">
        <f>AVERAGE(K41:K45)/5</f>
        <v>9.9706255954271197E-2</v>
      </c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</row>
    <row r="47" spans="2:96" x14ac:dyDescent="0.3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</row>
    <row r="48" spans="2:96" x14ac:dyDescent="0.3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</row>
    <row r="49" spans="2:96" x14ac:dyDescent="0.3">
      <c r="B49" s="18"/>
      <c r="C49" s="17" t="s">
        <v>44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</row>
    <row r="50" spans="2:96" x14ac:dyDescent="0.3">
      <c r="B50" s="18"/>
      <c r="C50" s="17" t="s">
        <v>10</v>
      </c>
      <c r="D50" s="17" t="s">
        <v>59</v>
      </c>
      <c r="E50" s="17" t="s">
        <v>60</v>
      </c>
      <c r="F50" s="17" t="s">
        <v>60</v>
      </c>
      <c r="G50" s="17" t="s">
        <v>60</v>
      </c>
      <c r="H50" s="17" t="s">
        <v>60</v>
      </c>
      <c r="I50" s="17" t="s">
        <v>60</v>
      </c>
      <c r="J50" s="17" t="s">
        <v>60</v>
      </c>
      <c r="K50" s="17" t="s">
        <v>60</v>
      </c>
      <c r="L50" s="17" t="s">
        <v>60</v>
      </c>
      <c r="M50" s="17" t="s">
        <v>60</v>
      </c>
      <c r="N50" s="17" t="s">
        <v>60</v>
      </c>
      <c r="O50" s="17" t="s">
        <v>60</v>
      </c>
      <c r="P50" s="17" t="s">
        <v>60</v>
      </c>
      <c r="Q50" s="17" t="s">
        <v>60</v>
      </c>
      <c r="R50" s="17" t="s">
        <v>60</v>
      </c>
      <c r="S50" s="17" t="s">
        <v>60</v>
      </c>
      <c r="T50" s="17" t="s">
        <v>60</v>
      </c>
      <c r="U50" s="17" t="s">
        <v>60</v>
      </c>
      <c r="V50" s="17" t="s">
        <v>60</v>
      </c>
      <c r="W50" s="17" t="s">
        <v>60</v>
      </c>
      <c r="X50" s="17" t="s">
        <v>60</v>
      </c>
      <c r="Y50" s="17" t="s">
        <v>60</v>
      </c>
      <c r="Z50" s="17" t="s">
        <v>60</v>
      </c>
      <c r="AA50" s="17" t="s">
        <v>60</v>
      </c>
      <c r="AB50" s="17" t="s">
        <v>60</v>
      </c>
      <c r="AC50" s="17" t="s">
        <v>60</v>
      </c>
      <c r="AD50" s="17" t="s">
        <v>60</v>
      </c>
      <c r="AE50" s="17" t="s">
        <v>60</v>
      </c>
      <c r="AF50" s="17" t="s">
        <v>60</v>
      </c>
      <c r="AG50" s="17" t="s">
        <v>60</v>
      </c>
      <c r="AH50" s="17" t="s">
        <v>60</v>
      </c>
      <c r="AI50" s="17" t="s">
        <v>60</v>
      </c>
      <c r="AJ50" s="17" t="s">
        <v>60</v>
      </c>
      <c r="AK50" s="21">
        <v>1</v>
      </c>
      <c r="AL50" s="21">
        <v>2</v>
      </c>
      <c r="AM50" s="21">
        <v>3</v>
      </c>
      <c r="AN50" s="21">
        <v>4</v>
      </c>
      <c r="AO50" s="21">
        <v>5</v>
      </c>
      <c r="AP50" s="21">
        <v>6</v>
      </c>
      <c r="AQ50" s="21">
        <v>7</v>
      </c>
      <c r="AR50" s="21">
        <v>8</v>
      </c>
      <c r="AS50" s="21">
        <v>9</v>
      </c>
      <c r="AT50" s="21">
        <v>10</v>
      </c>
      <c r="AU50" s="21">
        <v>11</v>
      </c>
      <c r="AV50" s="21">
        <v>12</v>
      </c>
      <c r="AW50" s="21">
        <v>13</v>
      </c>
      <c r="AX50" s="21">
        <v>14</v>
      </c>
      <c r="AY50" s="21">
        <v>15</v>
      </c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</row>
    <row r="51" spans="2:96" x14ac:dyDescent="0.3">
      <c r="B51" s="18"/>
      <c r="C51" s="17" t="s">
        <v>52</v>
      </c>
      <c r="D51" s="17" t="s">
        <v>59</v>
      </c>
      <c r="E51" s="21">
        <v>1</v>
      </c>
      <c r="F51" s="21">
        <v>2</v>
      </c>
      <c r="G51" s="21">
        <v>3</v>
      </c>
      <c r="H51" s="21">
        <v>4</v>
      </c>
      <c r="I51" s="21">
        <v>5</v>
      </c>
      <c r="J51" s="21">
        <v>6</v>
      </c>
      <c r="K51" s="21">
        <v>7</v>
      </c>
      <c r="L51" s="21">
        <v>8</v>
      </c>
      <c r="M51" s="21">
        <v>9</v>
      </c>
      <c r="N51" s="21">
        <v>10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</row>
    <row r="52" spans="2:96" x14ac:dyDescent="0.3">
      <c r="B52" s="18"/>
      <c r="C52" s="17" t="s">
        <v>53</v>
      </c>
      <c r="D52" s="17" t="s">
        <v>59</v>
      </c>
      <c r="E52" s="17" t="s">
        <v>60</v>
      </c>
      <c r="F52" s="17" t="s">
        <v>60</v>
      </c>
      <c r="G52" s="17" t="s">
        <v>60</v>
      </c>
      <c r="H52" s="17" t="s">
        <v>60</v>
      </c>
      <c r="I52" s="17" t="s">
        <v>60</v>
      </c>
      <c r="J52" s="17" t="s">
        <v>60</v>
      </c>
      <c r="K52" s="17" t="s">
        <v>60</v>
      </c>
      <c r="L52" s="17" t="s">
        <v>60</v>
      </c>
      <c r="M52" s="17" t="s">
        <v>60</v>
      </c>
      <c r="N52" s="17" t="s">
        <v>60</v>
      </c>
      <c r="O52" s="17" t="s">
        <v>60</v>
      </c>
      <c r="P52" s="17" t="s">
        <v>60</v>
      </c>
      <c r="Q52" s="17" t="s">
        <v>60</v>
      </c>
      <c r="R52" s="17" t="s">
        <v>60</v>
      </c>
      <c r="S52" s="17" t="s">
        <v>60</v>
      </c>
      <c r="T52" s="17" t="s">
        <v>60</v>
      </c>
      <c r="U52" s="17" t="s">
        <v>60</v>
      </c>
      <c r="V52" s="17" t="s">
        <v>60</v>
      </c>
      <c r="W52" s="17" t="s">
        <v>60</v>
      </c>
      <c r="X52" s="17" t="s">
        <v>60</v>
      </c>
      <c r="Y52" s="21">
        <v>1</v>
      </c>
      <c r="Z52" s="21">
        <v>2</v>
      </c>
      <c r="AA52" s="21">
        <v>3</v>
      </c>
      <c r="AB52" s="21">
        <v>4</v>
      </c>
      <c r="AC52" s="21">
        <v>5</v>
      </c>
      <c r="AD52" s="21">
        <v>6</v>
      </c>
      <c r="AE52" s="21">
        <v>7</v>
      </c>
      <c r="AF52" s="21">
        <v>8</v>
      </c>
      <c r="AG52" s="21">
        <v>9</v>
      </c>
      <c r="AH52" s="21">
        <v>10</v>
      </c>
      <c r="AI52" s="21">
        <v>11</v>
      </c>
      <c r="AJ52" s="21">
        <v>12</v>
      </c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</row>
    <row r="53" spans="2:96" x14ac:dyDescent="0.3">
      <c r="B53" s="18"/>
      <c r="C53" s="17" t="s">
        <v>12</v>
      </c>
      <c r="D53" s="17" t="s">
        <v>59</v>
      </c>
      <c r="E53" s="17" t="s">
        <v>60</v>
      </c>
      <c r="F53" s="17" t="s">
        <v>60</v>
      </c>
      <c r="G53" s="17" t="s">
        <v>60</v>
      </c>
      <c r="H53" s="17" t="s">
        <v>60</v>
      </c>
      <c r="I53" s="17" t="s">
        <v>60</v>
      </c>
      <c r="J53" s="17" t="s">
        <v>60</v>
      </c>
      <c r="K53" s="17" t="s">
        <v>60</v>
      </c>
      <c r="L53" s="17" t="s">
        <v>60</v>
      </c>
      <c r="M53" s="17" t="s">
        <v>60</v>
      </c>
      <c r="N53" s="17" t="s">
        <v>60</v>
      </c>
      <c r="O53" s="21">
        <v>1</v>
      </c>
      <c r="P53" s="21">
        <v>2</v>
      </c>
      <c r="Q53" s="21">
        <v>3</v>
      </c>
      <c r="R53" s="21">
        <v>4</v>
      </c>
      <c r="S53" s="21">
        <v>5</v>
      </c>
      <c r="T53" s="21">
        <v>6</v>
      </c>
      <c r="U53" s="21">
        <v>7</v>
      </c>
      <c r="V53" s="21">
        <v>8</v>
      </c>
      <c r="W53" s="21">
        <v>9</v>
      </c>
      <c r="X53" s="21">
        <v>10</v>
      </c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</row>
    <row r="54" spans="2:96" x14ac:dyDescent="0.3">
      <c r="B54" s="18"/>
      <c r="C54" s="17" t="s">
        <v>47</v>
      </c>
      <c r="D54" s="17" t="s">
        <v>59</v>
      </c>
      <c r="E54" s="17" t="s">
        <v>60</v>
      </c>
      <c r="F54" s="17" t="s">
        <v>60</v>
      </c>
      <c r="G54" s="17" t="s">
        <v>60</v>
      </c>
      <c r="H54" s="17" t="s">
        <v>60</v>
      </c>
      <c r="I54" s="17" t="s">
        <v>60</v>
      </c>
      <c r="J54" s="17" t="s">
        <v>60</v>
      </c>
      <c r="K54" s="17" t="s">
        <v>60</v>
      </c>
      <c r="L54" s="17" t="s">
        <v>60</v>
      </c>
      <c r="M54" s="17" t="s">
        <v>60</v>
      </c>
      <c r="N54" s="17" t="s">
        <v>60</v>
      </c>
      <c r="O54" s="17" t="s">
        <v>60</v>
      </c>
      <c r="P54" s="17" t="s">
        <v>60</v>
      </c>
      <c r="Q54" s="17" t="s">
        <v>60</v>
      </c>
      <c r="R54" s="17" t="s">
        <v>60</v>
      </c>
      <c r="S54" s="17" t="s">
        <v>60</v>
      </c>
      <c r="T54" s="17" t="s">
        <v>60</v>
      </c>
      <c r="U54" s="17" t="s">
        <v>60</v>
      </c>
      <c r="V54" s="17" t="s">
        <v>60</v>
      </c>
      <c r="W54" s="17" t="s">
        <v>60</v>
      </c>
      <c r="X54" s="17" t="s">
        <v>60</v>
      </c>
      <c r="Y54" s="17" t="s">
        <v>60</v>
      </c>
      <c r="Z54" s="17" t="s">
        <v>60</v>
      </c>
      <c r="AA54" s="17" t="s">
        <v>60</v>
      </c>
      <c r="AB54" s="17" t="s">
        <v>60</v>
      </c>
      <c r="AC54" s="17" t="s">
        <v>60</v>
      </c>
      <c r="AD54" s="17" t="s">
        <v>60</v>
      </c>
      <c r="AE54" s="17" t="s">
        <v>60</v>
      </c>
      <c r="AF54" s="17" t="s">
        <v>60</v>
      </c>
      <c r="AG54" s="17" t="s">
        <v>60</v>
      </c>
      <c r="AH54" s="17" t="s">
        <v>60</v>
      </c>
      <c r="AI54" s="17" t="s">
        <v>60</v>
      </c>
      <c r="AJ54" s="17" t="s">
        <v>60</v>
      </c>
      <c r="AK54" s="17" t="s">
        <v>60</v>
      </c>
      <c r="AL54" s="17" t="s">
        <v>60</v>
      </c>
      <c r="AM54" s="17" t="s">
        <v>60</v>
      </c>
      <c r="AN54" s="17" t="s">
        <v>60</v>
      </c>
      <c r="AO54" s="17" t="s">
        <v>60</v>
      </c>
      <c r="AP54" s="17" t="s">
        <v>60</v>
      </c>
      <c r="AQ54" s="17" t="s">
        <v>60</v>
      </c>
      <c r="AR54" s="17" t="s">
        <v>60</v>
      </c>
      <c r="AS54" s="17" t="s">
        <v>60</v>
      </c>
      <c r="AT54" s="17" t="s">
        <v>60</v>
      </c>
      <c r="AU54" s="17" t="s">
        <v>60</v>
      </c>
      <c r="AV54" s="17" t="s">
        <v>60</v>
      </c>
      <c r="AW54" s="17" t="s">
        <v>60</v>
      </c>
      <c r="AX54" s="17" t="s">
        <v>60</v>
      </c>
      <c r="AY54" s="17" t="s">
        <v>60</v>
      </c>
      <c r="AZ54" s="21">
        <v>1</v>
      </c>
      <c r="BA54" s="21">
        <v>2</v>
      </c>
      <c r="BB54" s="21">
        <v>3</v>
      </c>
      <c r="BC54" s="21">
        <v>4</v>
      </c>
      <c r="BD54" s="21">
        <v>5</v>
      </c>
      <c r="BE54" s="21">
        <v>6</v>
      </c>
      <c r="BF54" s="21">
        <v>7</v>
      </c>
      <c r="BG54" s="21">
        <v>8</v>
      </c>
      <c r="BH54" s="21">
        <v>9</v>
      </c>
      <c r="BI54" s="21">
        <v>10</v>
      </c>
      <c r="BJ54" s="21">
        <v>11</v>
      </c>
      <c r="BK54" s="21">
        <v>12</v>
      </c>
      <c r="BL54" s="21">
        <v>13</v>
      </c>
      <c r="BM54" s="21">
        <v>14</v>
      </c>
      <c r="BN54" s="21">
        <v>15</v>
      </c>
      <c r="BO54" s="21">
        <v>16</v>
      </c>
      <c r="BP54" s="21">
        <v>17</v>
      </c>
      <c r="BQ54" s="21">
        <v>18</v>
      </c>
      <c r="BR54" s="21">
        <v>19</v>
      </c>
      <c r="BS54" s="21">
        <v>20</v>
      </c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</row>
    <row r="55" spans="2:96" x14ac:dyDescent="0.3">
      <c r="B55" s="18"/>
      <c r="C55" s="17"/>
      <c r="D55" s="17">
        <v>0</v>
      </c>
      <c r="E55" s="17">
        <v>1</v>
      </c>
      <c r="F55" s="17">
        <v>2</v>
      </c>
      <c r="G55" s="17">
        <v>3</v>
      </c>
      <c r="H55" s="17">
        <v>4</v>
      </c>
      <c r="I55" s="17">
        <v>5</v>
      </c>
      <c r="J55" s="17">
        <v>6</v>
      </c>
      <c r="K55" s="17">
        <v>7</v>
      </c>
      <c r="L55" s="17">
        <v>8</v>
      </c>
      <c r="M55" s="17">
        <v>9</v>
      </c>
      <c r="N55" s="17">
        <v>10</v>
      </c>
      <c r="O55" s="19">
        <v>11</v>
      </c>
      <c r="P55" s="17">
        <v>12</v>
      </c>
      <c r="Q55" s="17">
        <v>13</v>
      </c>
      <c r="R55" s="17">
        <v>14</v>
      </c>
      <c r="S55" s="17">
        <v>15</v>
      </c>
      <c r="T55" s="17">
        <v>16</v>
      </c>
      <c r="U55" s="17">
        <v>17</v>
      </c>
      <c r="V55" s="17">
        <v>18</v>
      </c>
      <c r="W55" s="17">
        <v>19</v>
      </c>
      <c r="X55" s="17">
        <v>20</v>
      </c>
      <c r="Y55" s="20">
        <v>21</v>
      </c>
      <c r="Z55" s="20">
        <v>22</v>
      </c>
      <c r="AA55" s="20">
        <v>23</v>
      </c>
      <c r="AB55" s="20">
        <v>24</v>
      </c>
      <c r="AC55" s="20">
        <v>25</v>
      </c>
      <c r="AD55" s="20">
        <v>26</v>
      </c>
      <c r="AE55" s="20">
        <v>27</v>
      </c>
      <c r="AF55" s="20">
        <v>28</v>
      </c>
      <c r="AG55" s="20">
        <v>29</v>
      </c>
      <c r="AH55" s="20">
        <v>30</v>
      </c>
      <c r="AI55" s="20">
        <v>31</v>
      </c>
      <c r="AJ55" s="20">
        <v>32</v>
      </c>
      <c r="AK55" s="20">
        <v>33</v>
      </c>
      <c r="AL55" s="20">
        <v>34</v>
      </c>
      <c r="AM55" s="20">
        <v>35</v>
      </c>
      <c r="AN55" s="20">
        <v>36</v>
      </c>
      <c r="AO55" s="20">
        <v>37</v>
      </c>
      <c r="AP55" s="20">
        <v>38</v>
      </c>
      <c r="AQ55" s="20">
        <v>39</v>
      </c>
      <c r="AR55" s="20">
        <v>40</v>
      </c>
      <c r="AS55" s="20">
        <v>41</v>
      </c>
      <c r="AT55" s="20">
        <v>42</v>
      </c>
      <c r="AU55" s="20">
        <v>43</v>
      </c>
      <c r="AV55" s="20">
        <v>44</v>
      </c>
      <c r="AW55" s="20">
        <v>45</v>
      </c>
      <c r="AX55" s="20">
        <v>46</v>
      </c>
      <c r="AY55" s="20">
        <v>47</v>
      </c>
      <c r="AZ55" s="20">
        <v>48</v>
      </c>
      <c r="BA55" s="20">
        <v>49</v>
      </c>
      <c r="BB55" s="20">
        <v>50</v>
      </c>
      <c r="BC55" s="17">
        <v>51</v>
      </c>
      <c r="BD55" s="17">
        <v>52</v>
      </c>
      <c r="BE55" s="17">
        <v>53</v>
      </c>
      <c r="BF55" s="17">
        <v>54</v>
      </c>
      <c r="BG55" s="17">
        <v>55</v>
      </c>
      <c r="BH55" s="17">
        <v>56</v>
      </c>
      <c r="BI55" s="17">
        <v>57</v>
      </c>
      <c r="BJ55" s="17">
        <v>58</v>
      </c>
      <c r="BK55" s="17">
        <v>59</v>
      </c>
      <c r="BL55" s="17">
        <v>60</v>
      </c>
      <c r="BM55" s="17">
        <v>61</v>
      </c>
      <c r="BN55" s="17">
        <v>62</v>
      </c>
      <c r="BO55" s="17">
        <v>63</v>
      </c>
      <c r="BP55" s="17">
        <v>64</v>
      </c>
      <c r="BQ55" s="17">
        <v>65</v>
      </c>
      <c r="BR55" s="17">
        <v>66</v>
      </c>
      <c r="BS55" s="17">
        <v>67</v>
      </c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</row>
    <row r="56" spans="2:96" x14ac:dyDescent="0.3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</row>
    <row r="57" spans="2:96" x14ac:dyDescent="0.3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</row>
    <row r="58" spans="2:96" x14ac:dyDescent="0.3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</row>
    <row r="59" spans="2:96" x14ac:dyDescent="0.3">
      <c r="B59" s="18"/>
      <c r="C59" s="18" t="s">
        <v>62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</row>
    <row r="60" spans="2:96" x14ac:dyDescent="0.3">
      <c r="B60" s="18"/>
      <c r="C60" s="17" t="s">
        <v>44</v>
      </c>
      <c r="D60" s="17" t="s">
        <v>51</v>
      </c>
      <c r="E60" s="17" t="s">
        <v>50</v>
      </c>
      <c r="F60" s="17" t="s">
        <v>45</v>
      </c>
      <c r="G60" s="17" t="s">
        <v>48</v>
      </c>
      <c r="H60" s="17" t="s">
        <v>49</v>
      </c>
      <c r="I60" s="17" t="s">
        <v>46</v>
      </c>
      <c r="J60" s="17" t="s">
        <v>47</v>
      </c>
      <c r="K60" s="17" t="s">
        <v>55</v>
      </c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</row>
    <row r="61" spans="2:96" x14ac:dyDescent="0.3">
      <c r="B61" s="18"/>
      <c r="C61" s="17" t="s">
        <v>10</v>
      </c>
      <c r="D61" s="17">
        <v>0</v>
      </c>
      <c r="E61" s="17">
        <v>15</v>
      </c>
      <c r="F61" s="17">
        <v>3</v>
      </c>
      <c r="G61" s="17">
        <v>0</v>
      </c>
      <c r="H61" s="17">
        <v>61</v>
      </c>
      <c r="I61" s="17">
        <f>(H61-D61)</f>
        <v>61</v>
      </c>
      <c r="J61" s="17">
        <f>(I61-E61)</f>
        <v>46</v>
      </c>
      <c r="K61" s="17">
        <f>(E61/I61)</f>
        <v>0.24590163934426229</v>
      </c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</row>
    <row r="62" spans="2:96" x14ac:dyDescent="0.3">
      <c r="B62" s="18"/>
      <c r="C62" s="17" t="s">
        <v>52</v>
      </c>
      <c r="D62" s="17">
        <v>0</v>
      </c>
      <c r="E62" s="17">
        <v>10</v>
      </c>
      <c r="F62" s="17">
        <v>0</v>
      </c>
      <c r="G62" s="17">
        <v>0</v>
      </c>
      <c r="H62" s="17">
        <v>47</v>
      </c>
      <c r="I62" s="17">
        <f t="shared" ref="I62:I65" si="9">(H62-D62)</f>
        <v>47</v>
      </c>
      <c r="J62" s="17">
        <f t="shared" ref="J62:J65" si="10">(I62-E62)</f>
        <v>37</v>
      </c>
      <c r="K62" s="17">
        <f t="shared" ref="K62:K65" si="11">(E62/I62)</f>
        <v>0.21276595744680851</v>
      </c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</row>
    <row r="63" spans="2:96" x14ac:dyDescent="0.3">
      <c r="B63" s="18"/>
      <c r="C63" s="17" t="s">
        <v>53</v>
      </c>
      <c r="D63" s="17">
        <v>0</v>
      </c>
      <c r="E63" s="17">
        <v>12</v>
      </c>
      <c r="F63" s="17">
        <v>2</v>
      </c>
      <c r="G63" s="17">
        <v>0</v>
      </c>
      <c r="H63" s="17">
        <v>55</v>
      </c>
      <c r="I63" s="17">
        <f t="shared" si="9"/>
        <v>55</v>
      </c>
      <c r="J63" s="17">
        <f t="shared" si="10"/>
        <v>43</v>
      </c>
      <c r="K63" s="17">
        <f t="shared" si="11"/>
        <v>0.21818181818181817</v>
      </c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</row>
    <row r="64" spans="2:96" x14ac:dyDescent="0.3">
      <c r="B64" s="18"/>
      <c r="C64" s="17" t="s">
        <v>12</v>
      </c>
      <c r="D64" s="17">
        <v>0</v>
      </c>
      <c r="E64" s="17">
        <v>10</v>
      </c>
      <c r="F64" s="17">
        <v>3</v>
      </c>
      <c r="G64" s="17">
        <v>0</v>
      </c>
      <c r="H64" s="17">
        <v>49</v>
      </c>
      <c r="I64" s="17">
        <f t="shared" si="9"/>
        <v>49</v>
      </c>
      <c r="J64" s="17">
        <f t="shared" si="10"/>
        <v>39</v>
      </c>
      <c r="K64" s="17">
        <f t="shared" si="11"/>
        <v>0.20408163265306123</v>
      </c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</row>
    <row r="65" spans="2:96" x14ac:dyDescent="0.3">
      <c r="B65" s="18"/>
      <c r="C65" s="17" t="s">
        <v>47</v>
      </c>
      <c r="D65" s="17">
        <v>0</v>
      </c>
      <c r="E65" s="17">
        <v>20</v>
      </c>
      <c r="F65" s="17">
        <v>0</v>
      </c>
      <c r="G65" s="17">
        <v>0</v>
      </c>
      <c r="H65" s="17">
        <v>67</v>
      </c>
      <c r="I65" s="17">
        <f t="shared" si="9"/>
        <v>67</v>
      </c>
      <c r="J65" s="17">
        <f t="shared" si="10"/>
        <v>47</v>
      </c>
      <c r="K65" s="17">
        <f t="shared" si="11"/>
        <v>0.29850746268656714</v>
      </c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</row>
    <row r="66" spans="2:96" x14ac:dyDescent="0.3">
      <c r="B66" s="18"/>
      <c r="C66" s="17" t="s">
        <v>54</v>
      </c>
      <c r="D66" s="17"/>
      <c r="E66" s="17"/>
      <c r="F66" s="17"/>
      <c r="G66" s="17"/>
      <c r="H66" s="17"/>
      <c r="I66" s="17">
        <f>AVERAGE(I61:I65)/5</f>
        <v>11.16</v>
      </c>
      <c r="J66" s="17">
        <f>AVERAGE(J61:J65)/5</f>
        <v>8.48</v>
      </c>
      <c r="K66" s="17">
        <f>AVERAGE(K61:K65)/5</f>
        <v>4.7177540412500697E-2</v>
      </c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</row>
    <row r="67" spans="2:96" x14ac:dyDescent="0.3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</row>
    <row r="68" spans="2:96" ht="15" thickBot="1" x14ac:dyDescent="0.3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</row>
    <row r="69" spans="2:96" x14ac:dyDescent="0.3">
      <c r="B69" s="18"/>
      <c r="C69" s="38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40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</row>
    <row r="70" spans="2:96" x14ac:dyDescent="0.3">
      <c r="B70" s="18"/>
      <c r="C70" s="41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42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</row>
    <row r="71" spans="2:96" x14ac:dyDescent="0.3">
      <c r="B71" s="18"/>
      <c r="C71" s="41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42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</row>
    <row r="72" spans="2:96" x14ac:dyDescent="0.3">
      <c r="B72" s="18"/>
      <c r="C72" s="41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42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</row>
    <row r="73" spans="2:96" x14ac:dyDescent="0.3">
      <c r="B73" s="18"/>
      <c r="C73" s="41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42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</row>
    <row r="74" spans="2:96" x14ac:dyDescent="0.3">
      <c r="B74" s="18"/>
      <c r="C74" s="41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42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</row>
    <row r="75" spans="2:96" ht="15" thickBot="1" x14ac:dyDescent="0.35">
      <c r="B75" s="18"/>
      <c r="C75" s="43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3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3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5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</row>
    <row r="76" spans="2:96" ht="15" thickBot="1" x14ac:dyDescent="0.35">
      <c r="B76" s="34"/>
      <c r="C76" s="46"/>
      <c r="D76" s="35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47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</row>
    <row r="77" spans="2:96" x14ac:dyDescent="0.3">
      <c r="B77" s="18" t="s">
        <v>63</v>
      </c>
      <c r="C77" s="24" t="s">
        <v>44</v>
      </c>
      <c r="D77" s="24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</row>
    <row r="78" spans="2:96" x14ac:dyDescent="0.3">
      <c r="B78" s="17">
        <v>15</v>
      </c>
      <c r="C78" s="17" t="s">
        <v>10</v>
      </c>
      <c r="D78" s="17" t="s">
        <v>59</v>
      </c>
      <c r="E78" s="23">
        <v>14</v>
      </c>
      <c r="F78" s="23" t="s">
        <v>60</v>
      </c>
      <c r="G78" s="23" t="s">
        <v>60</v>
      </c>
      <c r="H78" s="23" t="s">
        <v>60</v>
      </c>
      <c r="I78" s="23" t="s">
        <v>60</v>
      </c>
      <c r="J78" s="23">
        <v>13</v>
      </c>
      <c r="K78" s="23" t="s">
        <v>60</v>
      </c>
      <c r="L78" s="23" t="s">
        <v>60</v>
      </c>
      <c r="M78" s="23" t="s">
        <v>60</v>
      </c>
      <c r="N78" s="23" t="s">
        <v>60</v>
      </c>
      <c r="O78" s="23">
        <v>12</v>
      </c>
      <c r="P78" s="23" t="s">
        <v>60</v>
      </c>
      <c r="Q78" s="23" t="s">
        <v>60</v>
      </c>
      <c r="R78" s="23" t="s">
        <v>60</v>
      </c>
      <c r="S78" s="23" t="s">
        <v>60</v>
      </c>
      <c r="T78" s="23">
        <v>11</v>
      </c>
      <c r="U78" s="23" t="s">
        <v>60</v>
      </c>
      <c r="V78" s="23" t="s">
        <v>60</v>
      </c>
      <c r="W78" s="23" t="s">
        <v>60</v>
      </c>
      <c r="X78" s="23" t="s">
        <v>60</v>
      </c>
      <c r="Y78" s="23">
        <v>10</v>
      </c>
      <c r="Z78" s="23" t="s">
        <v>60</v>
      </c>
      <c r="AA78" s="23" t="s">
        <v>60</v>
      </c>
      <c r="AB78" s="23" t="s">
        <v>60</v>
      </c>
      <c r="AC78" s="23" t="s">
        <v>60</v>
      </c>
      <c r="AD78" s="23">
        <v>9</v>
      </c>
      <c r="AE78" s="23" t="s">
        <v>60</v>
      </c>
      <c r="AF78" s="23" t="s">
        <v>60</v>
      </c>
      <c r="AG78" s="23" t="s">
        <v>60</v>
      </c>
      <c r="AH78" s="23" t="s">
        <v>60</v>
      </c>
      <c r="AI78" s="23">
        <v>8</v>
      </c>
      <c r="AJ78" s="23" t="s">
        <v>60</v>
      </c>
      <c r="AK78" s="23" t="s">
        <v>60</v>
      </c>
      <c r="AL78" s="23" t="s">
        <v>60</v>
      </c>
      <c r="AM78" s="23" t="s">
        <v>60</v>
      </c>
      <c r="AN78" s="23">
        <v>7</v>
      </c>
      <c r="AO78" s="23" t="s">
        <v>60</v>
      </c>
      <c r="AP78" s="23" t="s">
        <v>60</v>
      </c>
      <c r="AQ78" s="23" t="s">
        <v>60</v>
      </c>
      <c r="AR78" s="23" t="s">
        <v>60</v>
      </c>
      <c r="AS78" s="23">
        <v>6</v>
      </c>
      <c r="AT78" s="23" t="s">
        <v>60</v>
      </c>
      <c r="AU78" s="23" t="s">
        <v>60</v>
      </c>
      <c r="AV78" s="23" t="s">
        <v>60</v>
      </c>
      <c r="AW78" s="23" t="s">
        <v>60</v>
      </c>
      <c r="AX78" s="23">
        <v>5</v>
      </c>
      <c r="AY78" s="23" t="s">
        <v>60</v>
      </c>
      <c r="AZ78" s="23" t="s">
        <v>60</v>
      </c>
      <c r="BA78" s="23" t="s">
        <v>60</v>
      </c>
      <c r="BB78" s="23" t="s">
        <v>60</v>
      </c>
      <c r="BC78" s="23">
        <v>4</v>
      </c>
      <c r="BD78" s="23" t="s">
        <v>60</v>
      </c>
      <c r="BE78" s="23" t="s">
        <v>60</v>
      </c>
      <c r="BF78" s="23">
        <v>3</v>
      </c>
      <c r="BG78" s="23" t="s">
        <v>60</v>
      </c>
      <c r="BH78" s="23" t="s">
        <v>60</v>
      </c>
      <c r="BI78" s="23">
        <v>2</v>
      </c>
      <c r="BJ78" s="23" t="s">
        <v>60</v>
      </c>
      <c r="BK78" s="23">
        <v>1</v>
      </c>
      <c r="BL78" s="23" t="s">
        <v>60</v>
      </c>
      <c r="BM78" s="21">
        <v>0</v>
      </c>
      <c r="BN78" s="23"/>
      <c r="BO78" s="23"/>
      <c r="BP78" s="23"/>
      <c r="BQ78" s="23"/>
      <c r="BR78" s="23"/>
      <c r="BS78" s="23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</row>
    <row r="79" spans="2:96" x14ac:dyDescent="0.3">
      <c r="B79" s="17">
        <v>10</v>
      </c>
      <c r="C79" s="17" t="s">
        <v>52</v>
      </c>
      <c r="D79" s="17" t="s">
        <v>59</v>
      </c>
      <c r="E79" s="23" t="s">
        <v>60</v>
      </c>
      <c r="F79" s="23">
        <v>9</v>
      </c>
      <c r="G79" s="23" t="s">
        <v>60</v>
      </c>
      <c r="H79" s="23" t="s">
        <v>60</v>
      </c>
      <c r="I79" s="23" t="s">
        <v>60</v>
      </c>
      <c r="J79" s="23" t="s">
        <v>60</v>
      </c>
      <c r="K79" s="23">
        <v>8</v>
      </c>
      <c r="L79" s="23" t="s">
        <v>60</v>
      </c>
      <c r="M79" s="23" t="s">
        <v>60</v>
      </c>
      <c r="N79" s="23" t="s">
        <v>60</v>
      </c>
      <c r="O79" s="23" t="s">
        <v>60</v>
      </c>
      <c r="P79" s="23">
        <v>7</v>
      </c>
      <c r="Q79" s="23" t="s">
        <v>60</v>
      </c>
      <c r="R79" s="23" t="s">
        <v>60</v>
      </c>
      <c r="S79" s="23" t="s">
        <v>60</v>
      </c>
      <c r="T79" s="23" t="s">
        <v>60</v>
      </c>
      <c r="U79" s="23">
        <v>6</v>
      </c>
      <c r="V79" s="23" t="s">
        <v>60</v>
      </c>
      <c r="W79" s="23" t="s">
        <v>60</v>
      </c>
      <c r="X79" s="23" t="s">
        <v>60</v>
      </c>
      <c r="Y79" s="23" t="s">
        <v>60</v>
      </c>
      <c r="Z79" s="23">
        <v>5</v>
      </c>
      <c r="AA79" s="23" t="s">
        <v>60</v>
      </c>
      <c r="AB79" s="23" t="s">
        <v>60</v>
      </c>
      <c r="AC79" s="23" t="s">
        <v>60</v>
      </c>
      <c r="AD79" s="23" t="s">
        <v>60</v>
      </c>
      <c r="AE79" s="23">
        <v>4</v>
      </c>
      <c r="AF79" s="23" t="s">
        <v>60</v>
      </c>
      <c r="AG79" s="23" t="s">
        <v>60</v>
      </c>
      <c r="AH79" s="23" t="s">
        <v>60</v>
      </c>
      <c r="AI79" s="23" t="s">
        <v>60</v>
      </c>
      <c r="AJ79" s="23">
        <v>3</v>
      </c>
      <c r="AK79" s="23" t="s">
        <v>60</v>
      </c>
      <c r="AL79" s="23" t="s">
        <v>60</v>
      </c>
      <c r="AM79" s="23" t="s">
        <v>60</v>
      </c>
      <c r="AN79" s="23" t="s">
        <v>60</v>
      </c>
      <c r="AO79" s="23">
        <v>2</v>
      </c>
      <c r="AP79" s="23" t="s">
        <v>60</v>
      </c>
      <c r="AQ79" s="23" t="s">
        <v>60</v>
      </c>
      <c r="AR79" s="23" t="s">
        <v>60</v>
      </c>
      <c r="AS79" s="23" t="s">
        <v>60</v>
      </c>
      <c r="AT79" s="23">
        <v>1</v>
      </c>
      <c r="AU79" s="23" t="s">
        <v>60</v>
      </c>
      <c r="AV79" s="23" t="s">
        <v>60</v>
      </c>
      <c r="AW79" s="23" t="s">
        <v>60</v>
      </c>
      <c r="AX79" s="23" t="s">
        <v>60</v>
      </c>
      <c r="AY79" s="21">
        <v>0</v>
      </c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1"/>
      <c r="BN79" s="23"/>
      <c r="BO79" s="23"/>
      <c r="BP79" s="23"/>
      <c r="BQ79" s="23"/>
      <c r="BR79" s="23"/>
      <c r="BS79" s="23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</row>
    <row r="80" spans="2:96" x14ac:dyDescent="0.3">
      <c r="B80" s="17">
        <v>12</v>
      </c>
      <c r="C80" s="17" t="s">
        <v>53</v>
      </c>
      <c r="D80" s="17" t="s">
        <v>59</v>
      </c>
      <c r="E80" s="23" t="s">
        <v>60</v>
      </c>
      <c r="F80" s="23" t="s">
        <v>60</v>
      </c>
      <c r="G80" s="23">
        <v>11</v>
      </c>
      <c r="H80" s="23"/>
      <c r="I80" s="23" t="s">
        <v>60</v>
      </c>
      <c r="J80" s="23" t="s">
        <v>60</v>
      </c>
      <c r="K80" s="23" t="s">
        <v>60</v>
      </c>
      <c r="L80" s="23">
        <v>10</v>
      </c>
      <c r="M80" s="23" t="s">
        <v>60</v>
      </c>
      <c r="N80" s="23" t="s">
        <v>60</v>
      </c>
      <c r="O80" s="23" t="s">
        <v>60</v>
      </c>
      <c r="P80" s="23" t="s">
        <v>60</v>
      </c>
      <c r="Q80" s="23">
        <v>9</v>
      </c>
      <c r="R80" s="23" t="s">
        <v>60</v>
      </c>
      <c r="S80" s="23" t="s">
        <v>60</v>
      </c>
      <c r="T80" s="23" t="s">
        <v>60</v>
      </c>
      <c r="U80" s="23" t="s">
        <v>60</v>
      </c>
      <c r="V80" s="23">
        <v>8</v>
      </c>
      <c r="W80" s="23" t="s">
        <v>60</v>
      </c>
      <c r="X80" s="23" t="s">
        <v>60</v>
      </c>
      <c r="Y80" s="23" t="s">
        <v>60</v>
      </c>
      <c r="Z80" s="23" t="s">
        <v>60</v>
      </c>
      <c r="AA80" s="23">
        <v>7</v>
      </c>
      <c r="AB80" s="23" t="s">
        <v>60</v>
      </c>
      <c r="AC80" s="23" t="s">
        <v>60</v>
      </c>
      <c r="AD80" s="23" t="s">
        <v>60</v>
      </c>
      <c r="AE80" s="23" t="s">
        <v>60</v>
      </c>
      <c r="AF80" s="23">
        <v>6</v>
      </c>
      <c r="AG80" s="23" t="s">
        <v>60</v>
      </c>
      <c r="AH80" s="23" t="s">
        <v>60</v>
      </c>
      <c r="AI80" s="23" t="s">
        <v>60</v>
      </c>
      <c r="AJ80" s="23" t="s">
        <v>60</v>
      </c>
      <c r="AK80" s="23">
        <v>5</v>
      </c>
      <c r="AL80" s="23" t="s">
        <v>60</v>
      </c>
      <c r="AM80" s="23" t="s">
        <v>60</v>
      </c>
      <c r="AN80" s="23" t="s">
        <v>60</v>
      </c>
      <c r="AO80" s="23" t="s">
        <v>60</v>
      </c>
      <c r="AP80" s="23">
        <v>4</v>
      </c>
      <c r="AQ80" s="23" t="s">
        <v>60</v>
      </c>
      <c r="AR80" s="23" t="s">
        <v>60</v>
      </c>
      <c r="AS80" s="23" t="s">
        <v>60</v>
      </c>
      <c r="AT80" s="23" t="s">
        <v>60</v>
      </c>
      <c r="AU80" s="23">
        <v>3</v>
      </c>
      <c r="AV80" s="23" t="s">
        <v>60</v>
      </c>
      <c r="AW80" s="23" t="s">
        <v>60</v>
      </c>
      <c r="AX80" s="23" t="s">
        <v>60</v>
      </c>
      <c r="AY80" s="23" t="s">
        <v>60</v>
      </c>
      <c r="AZ80" s="23">
        <v>2</v>
      </c>
      <c r="BA80" s="23" t="s">
        <v>60</v>
      </c>
      <c r="BB80" s="23" t="s">
        <v>60</v>
      </c>
      <c r="BC80" s="23" t="s">
        <v>60</v>
      </c>
      <c r="BD80" s="23">
        <v>1</v>
      </c>
      <c r="BE80" s="23" t="s">
        <v>60</v>
      </c>
      <c r="BF80" s="23" t="s">
        <v>60</v>
      </c>
      <c r="BG80" s="21">
        <v>0</v>
      </c>
      <c r="BH80" s="23"/>
      <c r="BI80" s="23"/>
      <c r="BJ80" s="23"/>
      <c r="BK80" s="23"/>
      <c r="BL80" s="23"/>
      <c r="BM80" s="21"/>
      <c r="BN80" s="23"/>
      <c r="BO80" s="23"/>
      <c r="BP80" s="23"/>
      <c r="BQ80" s="23"/>
      <c r="BR80" s="23"/>
      <c r="BS80" s="23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</row>
    <row r="81" spans="1:96" x14ac:dyDescent="0.3">
      <c r="B81" s="17">
        <v>10</v>
      </c>
      <c r="C81" s="17" t="s">
        <v>12</v>
      </c>
      <c r="D81" s="17" t="s">
        <v>59</v>
      </c>
      <c r="E81" s="23" t="s">
        <v>60</v>
      </c>
      <c r="F81" s="23" t="s">
        <v>60</v>
      </c>
      <c r="G81" s="23" t="s">
        <v>60</v>
      </c>
      <c r="H81" s="23">
        <v>9</v>
      </c>
      <c r="I81" s="23" t="s">
        <v>60</v>
      </c>
      <c r="J81" s="23" t="s">
        <v>60</v>
      </c>
      <c r="K81" s="23" t="s">
        <v>60</v>
      </c>
      <c r="L81" s="23" t="s">
        <v>60</v>
      </c>
      <c r="M81" s="23">
        <v>8</v>
      </c>
      <c r="N81" s="23" t="s">
        <v>60</v>
      </c>
      <c r="O81" s="23" t="s">
        <v>60</v>
      </c>
      <c r="P81" s="23" t="s">
        <v>60</v>
      </c>
      <c r="Q81" s="23" t="s">
        <v>60</v>
      </c>
      <c r="R81" s="23">
        <v>7</v>
      </c>
      <c r="S81" s="23" t="s">
        <v>60</v>
      </c>
      <c r="T81" s="23" t="s">
        <v>60</v>
      </c>
      <c r="U81" s="23" t="s">
        <v>60</v>
      </c>
      <c r="V81" s="23" t="s">
        <v>60</v>
      </c>
      <c r="W81" s="23">
        <v>6</v>
      </c>
      <c r="X81" s="23" t="s">
        <v>60</v>
      </c>
      <c r="Y81" s="23" t="s">
        <v>60</v>
      </c>
      <c r="Z81" s="23" t="s">
        <v>60</v>
      </c>
      <c r="AA81" s="23" t="s">
        <v>60</v>
      </c>
      <c r="AB81" s="23">
        <v>5</v>
      </c>
      <c r="AC81" s="23" t="s">
        <v>60</v>
      </c>
      <c r="AD81" s="23" t="s">
        <v>60</v>
      </c>
      <c r="AE81" s="23" t="s">
        <v>60</v>
      </c>
      <c r="AF81" s="23" t="s">
        <v>60</v>
      </c>
      <c r="AG81" s="23">
        <v>4</v>
      </c>
      <c r="AH81" s="23" t="s">
        <v>60</v>
      </c>
      <c r="AI81" s="23" t="s">
        <v>60</v>
      </c>
      <c r="AJ81" s="23" t="s">
        <v>60</v>
      </c>
      <c r="AK81" s="23" t="s">
        <v>60</v>
      </c>
      <c r="AL81" s="23">
        <v>3</v>
      </c>
      <c r="AM81" s="23" t="s">
        <v>60</v>
      </c>
      <c r="AN81" s="23" t="s">
        <v>60</v>
      </c>
      <c r="AO81" s="23" t="s">
        <v>60</v>
      </c>
      <c r="AP81" s="23" t="s">
        <v>60</v>
      </c>
      <c r="AQ81" s="23">
        <v>2</v>
      </c>
      <c r="AR81" s="23" t="s">
        <v>60</v>
      </c>
      <c r="AS81" s="23" t="s">
        <v>60</v>
      </c>
      <c r="AT81" s="23" t="s">
        <v>60</v>
      </c>
      <c r="AU81" s="23" t="s">
        <v>60</v>
      </c>
      <c r="AV81" s="23">
        <v>1</v>
      </c>
      <c r="AW81" s="23" t="s">
        <v>60</v>
      </c>
      <c r="AX81" s="23" t="s">
        <v>60</v>
      </c>
      <c r="AY81" s="23" t="s">
        <v>60</v>
      </c>
      <c r="AZ81" s="23" t="s">
        <v>60</v>
      </c>
      <c r="BA81" s="21">
        <v>0</v>
      </c>
      <c r="BB81" s="23"/>
      <c r="BC81" s="23"/>
      <c r="BD81" s="23"/>
      <c r="BE81" s="23"/>
      <c r="BF81" s="23"/>
      <c r="BG81" s="21"/>
      <c r="BH81" s="23"/>
      <c r="BI81" s="23"/>
      <c r="BJ81" s="23"/>
      <c r="BK81" s="23"/>
      <c r="BL81" s="23"/>
      <c r="BM81" s="21"/>
      <c r="BN81" s="23"/>
      <c r="BO81" s="23"/>
      <c r="BP81" s="23"/>
      <c r="BQ81" s="23"/>
      <c r="BR81" s="23"/>
      <c r="BS81" s="23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</row>
    <row r="82" spans="1:96" x14ac:dyDescent="0.3">
      <c r="B82" s="17">
        <v>20</v>
      </c>
      <c r="C82" s="17" t="s">
        <v>47</v>
      </c>
      <c r="D82" s="17" t="s">
        <v>59</v>
      </c>
      <c r="E82" s="23" t="s">
        <v>60</v>
      </c>
      <c r="F82" s="23" t="s">
        <v>60</v>
      </c>
      <c r="G82" s="23" t="s">
        <v>60</v>
      </c>
      <c r="H82" s="23" t="s">
        <v>60</v>
      </c>
      <c r="I82" s="23">
        <v>19</v>
      </c>
      <c r="J82" s="23" t="s">
        <v>60</v>
      </c>
      <c r="K82" s="23" t="s">
        <v>60</v>
      </c>
      <c r="L82" s="23" t="s">
        <v>60</v>
      </c>
      <c r="M82" s="23" t="s">
        <v>60</v>
      </c>
      <c r="N82" s="23">
        <v>18</v>
      </c>
      <c r="O82" s="23" t="s">
        <v>60</v>
      </c>
      <c r="P82" s="23" t="s">
        <v>60</v>
      </c>
      <c r="Q82" s="23" t="s">
        <v>60</v>
      </c>
      <c r="R82" s="23" t="s">
        <v>60</v>
      </c>
      <c r="S82" s="23">
        <v>17</v>
      </c>
      <c r="T82" s="23" t="s">
        <v>60</v>
      </c>
      <c r="U82" s="23" t="s">
        <v>60</v>
      </c>
      <c r="V82" s="23" t="s">
        <v>60</v>
      </c>
      <c r="W82" s="23" t="s">
        <v>60</v>
      </c>
      <c r="X82" s="23">
        <v>16</v>
      </c>
      <c r="Y82" s="23" t="s">
        <v>60</v>
      </c>
      <c r="Z82" s="23" t="s">
        <v>60</v>
      </c>
      <c r="AA82" s="23" t="s">
        <v>60</v>
      </c>
      <c r="AB82" s="23" t="s">
        <v>60</v>
      </c>
      <c r="AC82" s="23">
        <v>15</v>
      </c>
      <c r="AD82" s="23" t="s">
        <v>60</v>
      </c>
      <c r="AE82" s="23" t="s">
        <v>60</v>
      </c>
      <c r="AF82" s="23" t="s">
        <v>60</v>
      </c>
      <c r="AG82" s="23" t="s">
        <v>60</v>
      </c>
      <c r="AH82" s="23">
        <v>14</v>
      </c>
      <c r="AI82" s="23" t="s">
        <v>60</v>
      </c>
      <c r="AJ82" s="23" t="s">
        <v>60</v>
      </c>
      <c r="AK82" s="23" t="s">
        <v>60</v>
      </c>
      <c r="AL82" s="23" t="s">
        <v>60</v>
      </c>
      <c r="AM82" s="23">
        <v>13</v>
      </c>
      <c r="AN82" s="23" t="s">
        <v>60</v>
      </c>
      <c r="AO82" s="23" t="s">
        <v>60</v>
      </c>
      <c r="AP82" s="23" t="s">
        <v>60</v>
      </c>
      <c r="AQ82" s="23" t="s">
        <v>60</v>
      </c>
      <c r="AR82" s="23">
        <v>12</v>
      </c>
      <c r="AS82" s="23" t="s">
        <v>60</v>
      </c>
      <c r="AT82" s="23" t="s">
        <v>60</v>
      </c>
      <c r="AU82" s="23" t="s">
        <v>60</v>
      </c>
      <c r="AV82" s="23" t="s">
        <v>60</v>
      </c>
      <c r="AW82" s="23">
        <v>11</v>
      </c>
      <c r="AX82" s="23" t="s">
        <v>60</v>
      </c>
      <c r="AY82" s="23" t="s">
        <v>60</v>
      </c>
      <c r="AZ82" s="23" t="s">
        <v>60</v>
      </c>
      <c r="BA82" s="23" t="s">
        <v>60</v>
      </c>
      <c r="BB82" s="23">
        <v>10</v>
      </c>
      <c r="BC82" s="23" t="s">
        <v>60</v>
      </c>
      <c r="BD82" s="23" t="s">
        <v>60</v>
      </c>
      <c r="BE82" s="23">
        <v>9</v>
      </c>
      <c r="BF82" s="23" t="s">
        <v>60</v>
      </c>
      <c r="BG82" s="23" t="s">
        <v>60</v>
      </c>
      <c r="BH82" s="23">
        <v>8</v>
      </c>
      <c r="BI82" s="23" t="s">
        <v>60</v>
      </c>
      <c r="BJ82" s="23">
        <v>7</v>
      </c>
      <c r="BK82" s="23" t="s">
        <v>60</v>
      </c>
      <c r="BL82" s="23">
        <v>6</v>
      </c>
      <c r="BM82" s="23" t="s">
        <v>60</v>
      </c>
      <c r="BN82" s="23">
        <v>5</v>
      </c>
      <c r="BO82" s="23">
        <v>4</v>
      </c>
      <c r="BP82" s="23">
        <v>3</v>
      </c>
      <c r="BQ82" s="23">
        <v>2</v>
      </c>
      <c r="BR82" s="23">
        <v>1</v>
      </c>
      <c r="BS82" s="21">
        <v>0</v>
      </c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</row>
    <row r="83" spans="1:96" x14ac:dyDescent="0.3">
      <c r="B83" s="18"/>
      <c r="C83" s="17"/>
      <c r="D83" s="17">
        <v>0</v>
      </c>
      <c r="E83" s="17">
        <v>1</v>
      </c>
      <c r="F83" s="17">
        <v>2</v>
      </c>
      <c r="G83" s="17">
        <v>3</v>
      </c>
      <c r="H83" s="17">
        <v>4</v>
      </c>
      <c r="I83" s="17">
        <v>5</v>
      </c>
      <c r="J83" s="17">
        <v>6</v>
      </c>
      <c r="K83" s="17">
        <v>7</v>
      </c>
      <c r="L83" s="17">
        <v>8</v>
      </c>
      <c r="M83" s="17">
        <v>9</v>
      </c>
      <c r="N83" s="17">
        <v>10</v>
      </c>
      <c r="O83" s="48">
        <v>11</v>
      </c>
      <c r="P83" s="23">
        <v>12</v>
      </c>
      <c r="Q83" s="23">
        <v>13</v>
      </c>
      <c r="R83" s="23">
        <v>14</v>
      </c>
      <c r="S83" s="23">
        <v>15</v>
      </c>
      <c r="T83" s="23">
        <v>16</v>
      </c>
      <c r="U83" s="23">
        <v>17</v>
      </c>
      <c r="V83" s="23">
        <v>18</v>
      </c>
      <c r="W83" s="23">
        <v>19</v>
      </c>
      <c r="X83" s="23">
        <v>20</v>
      </c>
      <c r="Y83" s="23">
        <v>21</v>
      </c>
      <c r="Z83" s="23">
        <v>22</v>
      </c>
      <c r="AA83" s="23">
        <v>23</v>
      </c>
      <c r="AB83" s="23">
        <v>24</v>
      </c>
      <c r="AC83" s="23">
        <v>25</v>
      </c>
      <c r="AD83" s="23">
        <v>26</v>
      </c>
      <c r="AE83" s="23">
        <v>27</v>
      </c>
      <c r="AF83" s="23">
        <v>28</v>
      </c>
      <c r="AG83" s="23">
        <v>29</v>
      </c>
      <c r="AH83" s="23">
        <v>30</v>
      </c>
      <c r="AI83" s="23">
        <v>31</v>
      </c>
      <c r="AJ83" s="23">
        <v>32</v>
      </c>
      <c r="AK83" s="23">
        <v>33</v>
      </c>
      <c r="AL83" s="23">
        <v>34</v>
      </c>
      <c r="AM83" s="23">
        <v>35</v>
      </c>
      <c r="AN83" s="23">
        <v>36</v>
      </c>
      <c r="AO83" s="23">
        <v>37</v>
      </c>
      <c r="AP83" s="23">
        <v>38</v>
      </c>
      <c r="AQ83" s="23">
        <v>39</v>
      </c>
      <c r="AR83" s="23">
        <v>40</v>
      </c>
      <c r="AS83" s="23">
        <v>41</v>
      </c>
      <c r="AT83" s="23">
        <v>42</v>
      </c>
      <c r="AU83" s="23">
        <v>43</v>
      </c>
      <c r="AV83" s="23">
        <v>44</v>
      </c>
      <c r="AW83" s="23">
        <v>45</v>
      </c>
      <c r="AX83" s="23">
        <v>46</v>
      </c>
      <c r="AY83" s="21">
        <v>47</v>
      </c>
      <c r="AZ83" s="23">
        <v>48</v>
      </c>
      <c r="BA83" s="21">
        <v>49</v>
      </c>
      <c r="BB83" s="23">
        <v>50</v>
      </c>
      <c r="BC83" s="23">
        <v>51</v>
      </c>
      <c r="BD83" s="23">
        <v>52</v>
      </c>
      <c r="BE83" s="23">
        <v>53</v>
      </c>
      <c r="BF83" s="23">
        <v>54</v>
      </c>
      <c r="BG83" s="21">
        <v>55</v>
      </c>
      <c r="BH83" s="23">
        <v>56</v>
      </c>
      <c r="BI83" s="23">
        <v>57</v>
      </c>
      <c r="BJ83" s="23">
        <v>58</v>
      </c>
      <c r="BK83" s="17">
        <v>59</v>
      </c>
      <c r="BL83" s="17">
        <v>60</v>
      </c>
      <c r="BM83" s="21">
        <v>61</v>
      </c>
      <c r="BN83" s="17">
        <v>62</v>
      </c>
      <c r="BO83" s="17">
        <v>63</v>
      </c>
      <c r="BP83" s="17">
        <v>64</v>
      </c>
      <c r="BQ83" s="17">
        <v>65</v>
      </c>
      <c r="BR83" s="17">
        <v>66</v>
      </c>
      <c r="BS83" s="21">
        <v>67</v>
      </c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</row>
    <row r="84" spans="1:96" x14ac:dyDescent="0.3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</row>
    <row r="85" spans="1:96" x14ac:dyDescent="0.3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</row>
    <row r="86" spans="1:96" x14ac:dyDescent="0.3">
      <c r="A86" s="18"/>
      <c r="B86" s="18"/>
      <c r="C86" s="18" t="s">
        <v>66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</row>
    <row r="87" spans="1:96" x14ac:dyDescent="0.3">
      <c r="A87" s="18"/>
      <c r="B87" s="18"/>
      <c r="C87" s="17" t="s">
        <v>44</v>
      </c>
      <c r="D87" s="17" t="s">
        <v>51</v>
      </c>
      <c r="E87" s="17" t="s">
        <v>50</v>
      </c>
      <c r="F87" s="17" t="s">
        <v>45</v>
      </c>
      <c r="G87" s="17" t="s">
        <v>48</v>
      </c>
      <c r="H87" s="17" t="s">
        <v>49</v>
      </c>
      <c r="I87" s="17" t="s">
        <v>46</v>
      </c>
      <c r="J87" s="17" t="s">
        <v>47</v>
      </c>
      <c r="K87" s="17" t="s">
        <v>55</v>
      </c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</row>
    <row r="88" spans="1:96" x14ac:dyDescent="0.3">
      <c r="A88" s="18"/>
      <c r="B88" s="18"/>
      <c r="C88" s="17" t="s">
        <v>10</v>
      </c>
      <c r="D88" s="17">
        <v>0</v>
      </c>
      <c r="E88" s="17">
        <v>15</v>
      </c>
      <c r="F88" s="17">
        <v>3</v>
      </c>
      <c r="G88" s="17">
        <v>0</v>
      </c>
      <c r="H88" s="17">
        <v>1</v>
      </c>
      <c r="I88" s="17">
        <v>61</v>
      </c>
      <c r="J88" s="17">
        <f>(I88-E88)</f>
        <v>46</v>
      </c>
      <c r="K88" s="17">
        <f>(E88/I88)</f>
        <v>0.24590163934426229</v>
      </c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</row>
    <row r="89" spans="1:96" x14ac:dyDescent="0.3">
      <c r="A89" s="18"/>
      <c r="B89" s="18"/>
      <c r="C89" s="17" t="s">
        <v>52</v>
      </c>
      <c r="D89" s="17">
        <v>0</v>
      </c>
      <c r="E89" s="17">
        <v>10</v>
      </c>
      <c r="F89" s="17">
        <v>0</v>
      </c>
      <c r="G89" s="17">
        <v>0</v>
      </c>
      <c r="H89" s="17">
        <v>2</v>
      </c>
      <c r="I89" s="17">
        <v>46</v>
      </c>
      <c r="J89" s="17">
        <f t="shared" ref="J89:J92" si="12">(I89-E89)</f>
        <v>36</v>
      </c>
      <c r="K89" s="17">
        <f t="shared" ref="K89:K92" si="13">(E89/I89)</f>
        <v>0.21739130434782608</v>
      </c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</row>
    <row r="90" spans="1:96" x14ac:dyDescent="0.3">
      <c r="A90" s="18"/>
      <c r="B90" s="18"/>
      <c r="C90" s="17" t="s">
        <v>53</v>
      </c>
      <c r="D90" s="17">
        <v>0</v>
      </c>
      <c r="E90" s="17">
        <v>12</v>
      </c>
      <c r="F90" s="17">
        <v>2</v>
      </c>
      <c r="G90" s="17">
        <v>0</v>
      </c>
      <c r="H90" s="17">
        <v>3</v>
      </c>
      <c r="I90" s="17">
        <v>54</v>
      </c>
      <c r="J90" s="17">
        <f t="shared" si="12"/>
        <v>42</v>
      </c>
      <c r="K90" s="17">
        <f t="shared" si="13"/>
        <v>0.22222222222222221</v>
      </c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</row>
    <row r="91" spans="1:96" x14ac:dyDescent="0.3">
      <c r="A91" s="18"/>
      <c r="B91" s="18"/>
      <c r="C91" s="17" t="s">
        <v>12</v>
      </c>
      <c r="D91" s="17">
        <v>0</v>
      </c>
      <c r="E91" s="17">
        <v>10</v>
      </c>
      <c r="F91" s="17">
        <v>3</v>
      </c>
      <c r="G91" s="17">
        <v>0</v>
      </c>
      <c r="H91" s="17">
        <v>4</v>
      </c>
      <c r="I91" s="17">
        <v>47</v>
      </c>
      <c r="J91" s="17">
        <f t="shared" si="12"/>
        <v>37</v>
      </c>
      <c r="K91" s="17">
        <f t="shared" si="13"/>
        <v>0.21276595744680851</v>
      </c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</row>
    <row r="92" spans="1:96" x14ac:dyDescent="0.3">
      <c r="A92" s="18"/>
      <c r="B92" s="18"/>
      <c r="C92" s="17" t="s">
        <v>47</v>
      </c>
      <c r="D92" s="17">
        <v>0</v>
      </c>
      <c r="E92" s="17">
        <v>20</v>
      </c>
      <c r="F92" s="17">
        <v>0</v>
      </c>
      <c r="G92" s="17">
        <v>0</v>
      </c>
      <c r="H92" s="17">
        <v>5</v>
      </c>
      <c r="I92" s="17">
        <v>67</v>
      </c>
      <c r="J92" s="17">
        <f t="shared" si="12"/>
        <v>47</v>
      </c>
      <c r="K92" s="17">
        <f t="shared" si="13"/>
        <v>0.29850746268656714</v>
      </c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</row>
    <row r="93" spans="1:96" x14ac:dyDescent="0.3">
      <c r="A93" s="18"/>
      <c r="B93" s="18"/>
      <c r="C93" s="17" t="s">
        <v>54</v>
      </c>
      <c r="D93" s="17"/>
      <c r="E93" s="17"/>
      <c r="F93" s="17"/>
      <c r="G93" s="17"/>
      <c r="H93" s="17"/>
      <c r="I93" s="17">
        <f>AVERAGE(I88:I92)/5</f>
        <v>11</v>
      </c>
      <c r="J93" s="17">
        <f>AVERAGE(J88:J92)/5</f>
        <v>8.32</v>
      </c>
      <c r="K93" s="17">
        <f>AVERAGE(K88:K92)/5</f>
        <v>4.7871543441907444E-2</v>
      </c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</row>
    <row r="94" spans="1:96" x14ac:dyDescent="0.3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</row>
    <row r="95" spans="1:96" ht="15" thickBot="1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</row>
    <row r="96" spans="1:96" x14ac:dyDescent="0.3">
      <c r="A96" s="18"/>
      <c r="B96" s="18"/>
      <c r="C96" s="38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40"/>
      <c r="BT96" s="18"/>
      <c r="BU96" s="18"/>
      <c r="BV96" s="18"/>
      <c r="BW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</row>
    <row r="97" spans="1:96" x14ac:dyDescent="0.3">
      <c r="A97" s="18"/>
      <c r="B97" s="18"/>
      <c r="C97" s="41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42"/>
      <c r="BT97" s="18"/>
      <c r="BU97" s="18"/>
      <c r="BV97" s="18"/>
      <c r="BW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</row>
    <row r="98" spans="1:96" x14ac:dyDescent="0.3">
      <c r="A98" s="18"/>
      <c r="B98" s="18"/>
      <c r="C98" s="41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42"/>
      <c r="BT98" s="18"/>
      <c r="BU98" s="18"/>
      <c r="BV98" s="18"/>
      <c r="BW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</row>
    <row r="99" spans="1:96" x14ac:dyDescent="0.3">
      <c r="A99" s="18"/>
      <c r="B99" s="18"/>
      <c r="C99" s="41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42"/>
      <c r="BT99" s="18"/>
      <c r="BU99" s="18"/>
      <c r="BV99" s="18"/>
      <c r="BW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</row>
    <row r="100" spans="1:96" x14ac:dyDescent="0.3">
      <c r="A100" s="18"/>
      <c r="B100" s="18"/>
      <c r="C100" s="41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42"/>
      <c r="BT100" s="18"/>
      <c r="BU100" s="18"/>
      <c r="BV100" s="18"/>
      <c r="BW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</row>
    <row r="101" spans="1:96" x14ac:dyDescent="0.3">
      <c r="A101" s="18"/>
      <c r="B101" s="18"/>
      <c r="C101" s="41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42"/>
      <c r="BT101" s="18"/>
      <c r="BU101" s="18"/>
      <c r="BV101" s="18"/>
      <c r="BW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</row>
    <row r="102" spans="1:96" ht="15" thickBot="1" x14ac:dyDescent="0.35">
      <c r="A102" s="18"/>
      <c r="B102" s="18"/>
      <c r="C102" s="43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3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3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5"/>
      <c r="BT102" s="18"/>
      <c r="BU102" s="18"/>
      <c r="BV102" s="18"/>
      <c r="BW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</row>
    <row r="103" spans="1:96" ht="15" thickBot="1" x14ac:dyDescent="0.35">
      <c r="A103" s="18"/>
      <c r="B103" s="34"/>
      <c r="C103" s="46"/>
      <c r="D103" s="35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47"/>
      <c r="BT103" s="18"/>
      <c r="BU103" s="18"/>
      <c r="BV103" s="18"/>
      <c r="BW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</row>
    <row r="104" spans="1:96" x14ac:dyDescent="0.3">
      <c r="A104" s="18"/>
      <c r="B104" s="18" t="s">
        <v>63</v>
      </c>
      <c r="C104" s="24" t="s">
        <v>44</v>
      </c>
      <c r="D104" s="24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18"/>
      <c r="BU104" s="18"/>
      <c r="BV104" s="18"/>
      <c r="BW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</row>
    <row r="105" spans="1:96" x14ac:dyDescent="0.3">
      <c r="A105" s="18"/>
      <c r="B105" s="17">
        <v>15</v>
      </c>
      <c r="C105" s="17" t="s">
        <v>10</v>
      </c>
      <c r="D105" s="17" t="s">
        <v>59</v>
      </c>
      <c r="E105" s="23">
        <v>14</v>
      </c>
      <c r="F105" s="23" t="s">
        <v>60</v>
      </c>
      <c r="G105" s="23" t="s">
        <v>60</v>
      </c>
      <c r="H105" s="23" t="s">
        <v>60</v>
      </c>
      <c r="I105" s="23" t="s">
        <v>60</v>
      </c>
      <c r="J105" s="23" t="s">
        <v>60</v>
      </c>
      <c r="K105" s="23" t="s">
        <v>60</v>
      </c>
      <c r="L105" s="23" t="s">
        <v>60</v>
      </c>
      <c r="M105" s="23">
        <v>13</v>
      </c>
      <c r="N105" s="23" t="s">
        <v>60</v>
      </c>
      <c r="O105" s="23" t="s">
        <v>60</v>
      </c>
      <c r="P105" s="23" t="s">
        <v>60</v>
      </c>
      <c r="Q105" s="23" t="s">
        <v>60</v>
      </c>
      <c r="R105" s="23">
        <v>12</v>
      </c>
      <c r="S105" s="23" t="s">
        <v>60</v>
      </c>
      <c r="T105" s="23" t="s">
        <v>60</v>
      </c>
      <c r="U105" s="23" t="s">
        <v>60</v>
      </c>
      <c r="V105" s="23" t="s">
        <v>60</v>
      </c>
      <c r="W105" s="23">
        <v>11</v>
      </c>
      <c r="X105" s="23" t="s">
        <v>60</v>
      </c>
      <c r="Y105" s="23" t="s">
        <v>60</v>
      </c>
      <c r="Z105" s="23" t="s">
        <v>60</v>
      </c>
      <c r="AA105" s="23" t="s">
        <v>60</v>
      </c>
      <c r="AB105" s="23">
        <v>10</v>
      </c>
      <c r="AC105" s="23" t="s">
        <v>60</v>
      </c>
      <c r="AD105" s="23" t="s">
        <v>60</v>
      </c>
      <c r="AE105" s="23" t="s">
        <v>60</v>
      </c>
      <c r="AF105" s="23" t="s">
        <v>60</v>
      </c>
      <c r="AG105" s="23">
        <v>9</v>
      </c>
      <c r="AH105" s="23" t="s">
        <v>60</v>
      </c>
      <c r="AI105" s="23" t="s">
        <v>60</v>
      </c>
      <c r="AJ105" s="23" t="s">
        <v>60</v>
      </c>
      <c r="AK105" s="23" t="s">
        <v>60</v>
      </c>
      <c r="AL105" s="23">
        <v>8</v>
      </c>
      <c r="AM105" s="23" t="s">
        <v>60</v>
      </c>
      <c r="AN105" s="23" t="s">
        <v>60</v>
      </c>
      <c r="AO105" s="23" t="s">
        <v>60</v>
      </c>
      <c r="AP105" s="23" t="s">
        <v>60</v>
      </c>
      <c r="AQ105" s="23">
        <v>7</v>
      </c>
      <c r="AR105" s="23" t="s">
        <v>60</v>
      </c>
      <c r="AS105" s="23" t="s">
        <v>60</v>
      </c>
      <c r="AT105" s="23" t="s">
        <v>60</v>
      </c>
      <c r="AU105" s="23" t="s">
        <v>60</v>
      </c>
      <c r="AV105" s="23">
        <v>6</v>
      </c>
      <c r="AW105" s="23" t="s">
        <v>60</v>
      </c>
      <c r="AX105" s="23" t="s">
        <v>60</v>
      </c>
      <c r="AY105" s="23" t="s">
        <v>60</v>
      </c>
      <c r="AZ105" s="23" t="s">
        <v>60</v>
      </c>
      <c r="BA105" s="23">
        <v>5</v>
      </c>
      <c r="BB105" s="23" t="s">
        <v>60</v>
      </c>
      <c r="BC105" s="23" t="s">
        <v>60</v>
      </c>
      <c r="BD105" s="23">
        <v>4</v>
      </c>
      <c r="BE105" s="23" t="s">
        <v>60</v>
      </c>
      <c r="BF105" s="23" t="s">
        <v>60</v>
      </c>
      <c r="BG105" s="23">
        <v>3</v>
      </c>
      <c r="BH105" s="23" t="s">
        <v>60</v>
      </c>
      <c r="BI105" s="23">
        <v>2</v>
      </c>
      <c r="BJ105" s="23" t="s">
        <v>60</v>
      </c>
      <c r="BK105" s="23">
        <v>1</v>
      </c>
      <c r="BL105" s="23" t="s">
        <v>60</v>
      </c>
      <c r="BM105" s="21">
        <v>0</v>
      </c>
      <c r="BN105" s="23"/>
      <c r="BO105" s="23"/>
      <c r="BP105" s="23"/>
      <c r="BQ105" s="23"/>
      <c r="BR105" s="23"/>
      <c r="BS105" s="23"/>
      <c r="BT105" s="18"/>
      <c r="BU105" s="18"/>
      <c r="BV105" s="18"/>
      <c r="BW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</row>
    <row r="106" spans="1:96" x14ac:dyDescent="0.3">
      <c r="A106" s="18"/>
      <c r="B106" s="17">
        <v>10</v>
      </c>
      <c r="C106" s="17" t="s">
        <v>52</v>
      </c>
      <c r="D106" s="17" t="s">
        <v>59</v>
      </c>
      <c r="E106" s="23" t="s">
        <v>60</v>
      </c>
      <c r="F106" s="23">
        <v>9</v>
      </c>
      <c r="G106" s="23" t="s">
        <v>60</v>
      </c>
      <c r="H106" s="23" t="s">
        <v>60</v>
      </c>
      <c r="I106" s="23" t="s">
        <v>60</v>
      </c>
      <c r="J106" s="23">
        <v>8</v>
      </c>
      <c r="K106" s="23" t="s">
        <v>60</v>
      </c>
      <c r="L106" s="23" t="s">
        <v>60</v>
      </c>
      <c r="M106" s="23" t="s">
        <v>60</v>
      </c>
      <c r="N106" s="23" t="s">
        <v>60</v>
      </c>
      <c r="O106" s="23">
        <v>7</v>
      </c>
      <c r="P106" s="23" t="s">
        <v>60</v>
      </c>
      <c r="Q106" s="23" t="s">
        <v>60</v>
      </c>
      <c r="R106" s="23" t="s">
        <v>60</v>
      </c>
      <c r="S106" s="23" t="s">
        <v>60</v>
      </c>
      <c r="T106" s="23">
        <v>6</v>
      </c>
      <c r="U106" s="23" t="s">
        <v>60</v>
      </c>
      <c r="V106" s="23" t="s">
        <v>60</v>
      </c>
      <c r="W106" s="23" t="s">
        <v>60</v>
      </c>
      <c r="X106" s="23" t="s">
        <v>60</v>
      </c>
      <c r="Y106" s="23">
        <v>5</v>
      </c>
      <c r="Z106" s="23" t="s">
        <v>60</v>
      </c>
      <c r="AA106" s="23" t="s">
        <v>60</v>
      </c>
      <c r="AB106" s="23" t="s">
        <v>60</v>
      </c>
      <c r="AC106" s="23" t="s">
        <v>60</v>
      </c>
      <c r="AD106" s="23">
        <v>4</v>
      </c>
      <c r="AE106" s="23" t="s">
        <v>60</v>
      </c>
      <c r="AF106" s="23" t="s">
        <v>60</v>
      </c>
      <c r="AG106" s="23" t="s">
        <v>60</v>
      </c>
      <c r="AH106" s="23" t="s">
        <v>60</v>
      </c>
      <c r="AI106" s="23">
        <v>3</v>
      </c>
      <c r="AJ106" s="23" t="s">
        <v>60</v>
      </c>
      <c r="AK106" s="23" t="s">
        <v>60</v>
      </c>
      <c r="AL106" s="23" t="s">
        <v>60</v>
      </c>
      <c r="AM106" s="23" t="s">
        <v>60</v>
      </c>
      <c r="AN106" s="23">
        <v>2</v>
      </c>
      <c r="AO106" s="23" t="s">
        <v>60</v>
      </c>
      <c r="AP106" s="23" t="s">
        <v>60</v>
      </c>
      <c r="AQ106" s="23" t="s">
        <v>60</v>
      </c>
      <c r="AR106" s="23" t="s">
        <v>60</v>
      </c>
      <c r="AS106" s="23">
        <v>1</v>
      </c>
      <c r="AT106" s="23" t="s">
        <v>60</v>
      </c>
      <c r="AU106" s="23" t="s">
        <v>60</v>
      </c>
      <c r="AV106" s="23" t="s">
        <v>60</v>
      </c>
      <c r="AW106" s="23" t="s">
        <v>60</v>
      </c>
      <c r="AX106" s="21">
        <v>0</v>
      </c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1"/>
      <c r="BN106" s="23"/>
      <c r="BO106" s="23"/>
      <c r="BP106" s="23"/>
      <c r="BQ106" s="23"/>
      <c r="BR106" s="23"/>
      <c r="BS106" s="23"/>
      <c r="BT106" s="18"/>
      <c r="BU106" s="18"/>
      <c r="BV106" s="18"/>
      <c r="BW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</row>
    <row r="107" spans="1:96" x14ac:dyDescent="0.3">
      <c r="A107" s="18"/>
      <c r="B107" s="17">
        <v>12</v>
      </c>
      <c r="C107" s="17" t="s">
        <v>53</v>
      </c>
      <c r="D107" s="17" t="s">
        <v>59</v>
      </c>
      <c r="E107" s="23" t="s">
        <v>60</v>
      </c>
      <c r="F107" s="23" t="s">
        <v>60</v>
      </c>
      <c r="G107" s="23">
        <v>11</v>
      </c>
      <c r="H107" s="23"/>
      <c r="I107" s="23" t="s">
        <v>60</v>
      </c>
      <c r="J107" s="23" t="s">
        <v>60</v>
      </c>
      <c r="K107" s="23" t="s">
        <v>60</v>
      </c>
      <c r="L107" s="23">
        <v>10</v>
      </c>
      <c r="M107" s="23" t="s">
        <v>60</v>
      </c>
      <c r="N107" s="23" t="s">
        <v>60</v>
      </c>
      <c r="O107" s="23" t="s">
        <v>60</v>
      </c>
      <c r="P107" s="23" t="s">
        <v>60</v>
      </c>
      <c r="Q107" s="23">
        <v>9</v>
      </c>
      <c r="R107" s="23" t="s">
        <v>60</v>
      </c>
      <c r="S107" s="23" t="s">
        <v>60</v>
      </c>
      <c r="T107" s="23" t="s">
        <v>60</v>
      </c>
      <c r="U107" s="23" t="s">
        <v>60</v>
      </c>
      <c r="V107" s="23">
        <v>8</v>
      </c>
      <c r="W107" s="23" t="s">
        <v>60</v>
      </c>
      <c r="X107" s="23" t="s">
        <v>60</v>
      </c>
      <c r="Y107" s="23" t="s">
        <v>60</v>
      </c>
      <c r="Z107" s="23" t="s">
        <v>60</v>
      </c>
      <c r="AA107" s="23">
        <v>7</v>
      </c>
      <c r="AB107" s="23" t="s">
        <v>60</v>
      </c>
      <c r="AC107" s="23" t="s">
        <v>60</v>
      </c>
      <c r="AD107" s="23" t="s">
        <v>60</v>
      </c>
      <c r="AE107" s="23" t="s">
        <v>60</v>
      </c>
      <c r="AF107" s="23">
        <v>6</v>
      </c>
      <c r="AG107" s="23" t="s">
        <v>60</v>
      </c>
      <c r="AH107" s="23" t="s">
        <v>60</v>
      </c>
      <c r="AI107" s="23" t="s">
        <v>60</v>
      </c>
      <c r="AJ107" s="23" t="s">
        <v>60</v>
      </c>
      <c r="AK107" s="23">
        <v>5</v>
      </c>
      <c r="AL107" s="23" t="s">
        <v>60</v>
      </c>
      <c r="AM107" s="23" t="s">
        <v>60</v>
      </c>
      <c r="AN107" s="23" t="s">
        <v>60</v>
      </c>
      <c r="AO107" s="23" t="s">
        <v>60</v>
      </c>
      <c r="AP107" s="23">
        <v>4</v>
      </c>
      <c r="AQ107" s="23" t="s">
        <v>60</v>
      </c>
      <c r="AR107" s="23" t="s">
        <v>60</v>
      </c>
      <c r="AS107" s="23" t="s">
        <v>60</v>
      </c>
      <c r="AT107" s="23" t="s">
        <v>60</v>
      </c>
      <c r="AU107" s="23">
        <v>3</v>
      </c>
      <c r="AV107" s="23" t="s">
        <v>60</v>
      </c>
      <c r="AW107" s="23" t="s">
        <v>60</v>
      </c>
      <c r="AX107" s="21" t="s">
        <v>60</v>
      </c>
      <c r="AY107" s="23" t="s">
        <v>60</v>
      </c>
      <c r="AZ107" s="23">
        <v>2</v>
      </c>
      <c r="BA107" s="23" t="s">
        <v>60</v>
      </c>
      <c r="BB107" s="23" t="s">
        <v>60</v>
      </c>
      <c r="BC107" s="23">
        <v>1</v>
      </c>
      <c r="BD107" s="23" t="s">
        <v>60</v>
      </c>
      <c r="BE107" s="23" t="s">
        <v>60</v>
      </c>
      <c r="BF107" s="21">
        <v>0</v>
      </c>
      <c r="BG107" s="23"/>
      <c r="BH107" s="23"/>
      <c r="BI107" s="23"/>
      <c r="BJ107" s="23"/>
      <c r="BK107" s="23"/>
      <c r="BL107" s="23"/>
      <c r="BM107" s="21"/>
      <c r="BN107" s="23"/>
      <c r="BO107" s="23"/>
      <c r="BP107" s="23"/>
      <c r="BQ107" s="23"/>
      <c r="BR107" s="23"/>
      <c r="BS107" s="23"/>
      <c r="BT107" s="18"/>
      <c r="BU107" s="18"/>
      <c r="BV107" s="18"/>
      <c r="BW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</row>
    <row r="108" spans="1:96" x14ac:dyDescent="0.3">
      <c r="A108" s="18"/>
      <c r="B108" s="17">
        <v>10</v>
      </c>
      <c r="C108" s="17" t="s">
        <v>12</v>
      </c>
      <c r="D108" s="17" t="s">
        <v>59</v>
      </c>
      <c r="E108" s="23" t="s">
        <v>60</v>
      </c>
      <c r="F108" s="23" t="s">
        <v>60</v>
      </c>
      <c r="G108" s="23" t="s">
        <v>60</v>
      </c>
      <c r="H108" s="23">
        <v>9</v>
      </c>
      <c r="I108" s="23" t="s">
        <v>60</v>
      </c>
      <c r="J108" s="23" t="s">
        <v>60</v>
      </c>
      <c r="K108" s="23">
        <v>8</v>
      </c>
      <c r="L108" s="23" t="s">
        <v>60</v>
      </c>
      <c r="M108" s="23" t="s">
        <v>60</v>
      </c>
      <c r="N108" s="23" t="s">
        <v>60</v>
      </c>
      <c r="O108" s="23" t="s">
        <v>60</v>
      </c>
      <c r="P108" s="23">
        <v>7</v>
      </c>
      <c r="Q108" s="23" t="s">
        <v>60</v>
      </c>
      <c r="R108" s="23" t="s">
        <v>60</v>
      </c>
      <c r="S108" s="23" t="s">
        <v>60</v>
      </c>
      <c r="T108" s="23" t="s">
        <v>60</v>
      </c>
      <c r="U108" s="23">
        <v>6</v>
      </c>
      <c r="V108" s="23" t="s">
        <v>60</v>
      </c>
      <c r="W108" s="23" t="s">
        <v>60</v>
      </c>
      <c r="X108" s="23" t="s">
        <v>60</v>
      </c>
      <c r="Y108" s="23" t="s">
        <v>60</v>
      </c>
      <c r="Z108" s="23">
        <v>5</v>
      </c>
      <c r="AA108" s="23" t="s">
        <v>60</v>
      </c>
      <c r="AB108" s="23" t="s">
        <v>60</v>
      </c>
      <c r="AC108" s="23" t="s">
        <v>60</v>
      </c>
      <c r="AD108" s="23" t="s">
        <v>60</v>
      </c>
      <c r="AE108" s="23">
        <v>4</v>
      </c>
      <c r="AF108" s="23" t="s">
        <v>60</v>
      </c>
      <c r="AG108" s="23" t="s">
        <v>60</v>
      </c>
      <c r="AH108" s="23" t="s">
        <v>60</v>
      </c>
      <c r="AI108" s="23" t="s">
        <v>60</v>
      </c>
      <c r="AJ108" s="23">
        <v>3</v>
      </c>
      <c r="AK108" s="23" t="s">
        <v>60</v>
      </c>
      <c r="AL108" s="23" t="s">
        <v>60</v>
      </c>
      <c r="AM108" s="23" t="s">
        <v>60</v>
      </c>
      <c r="AN108" s="23" t="s">
        <v>60</v>
      </c>
      <c r="AO108" s="23">
        <v>2</v>
      </c>
      <c r="AP108" s="23" t="s">
        <v>60</v>
      </c>
      <c r="AQ108" s="23" t="s">
        <v>60</v>
      </c>
      <c r="AR108" s="23" t="s">
        <v>60</v>
      </c>
      <c r="AS108" s="23" t="s">
        <v>60</v>
      </c>
      <c r="AT108" s="23">
        <v>1</v>
      </c>
      <c r="AU108" s="23" t="s">
        <v>60</v>
      </c>
      <c r="AV108" s="23" t="s">
        <v>60</v>
      </c>
      <c r="AW108" s="23" t="s">
        <v>60</v>
      </c>
      <c r="AX108" s="21" t="s">
        <v>60</v>
      </c>
      <c r="AY108" s="21">
        <v>0</v>
      </c>
      <c r="AZ108" s="23"/>
      <c r="BA108" s="23"/>
      <c r="BB108" s="23"/>
      <c r="BC108" s="23"/>
      <c r="BD108" s="23"/>
      <c r="BE108" s="23"/>
      <c r="BF108" s="21"/>
      <c r="BG108" s="23"/>
      <c r="BH108" s="23"/>
      <c r="BI108" s="23"/>
      <c r="BJ108" s="23"/>
      <c r="BK108" s="23"/>
      <c r="BL108" s="23"/>
      <c r="BM108" s="21"/>
      <c r="BN108" s="23"/>
      <c r="BO108" s="23"/>
      <c r="BP108" s="23"/>
      <c r="BQ108" s="23"/>
      <c r="BR108" s="23"/>
      <c r="BS108" s="23"/>
      <c r="BT108" s="18"/>
      <c r="BU108" s="18"/>
      <c r="BV108" s="18"/>
      <c r="BW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</row>
    <row r="109" spans="1:96" x14ac:dyDescent="0.3">
      <c r="A109" s="18"/>
      <c r="B109" s="17">
        <v>20</v>
      </c>
      <c r="C109" s="17" t="s">
        <v>47</v>
      </c>
      <c r="D109" s="17" t="s">
        <v>59</v>
      </c>
      <c r="E109" s="23" t="s">
        <v>60</v>
      </c>
      <c r="F109" s="23" t="s">
        <v>60</v>
      </c>
      <c r="G109" s="23" t="s">
        <v>60</v>
      </c>
      <c r="H109" s="23" t="s">
        <v>60</v>
      </c>
      <c r="I109" s="23">
        <v>19</v>
      </c>
      <c r="J109" s="23" t="s">
        <v>60</v>
      </c>
      <c r="K109" s="23" t="s">
        <v>60</v>
      </c>
      <c r="L109" s="23" t="s">
        <v>60</v>
      </c>
      <c r="M109" s="23" t="s">
        <v>60</v>
      </c>
      <c r="N109" s="23">
        <v>18</v>
      </c>
      <c r="O109" s="23" t="s">
        <v>60</v>
      </c>
      <c r="P109" s="23" t="s">
        <v>60</v>
      </c>
      <c r="Q109" s="23" t="s">
        <v>60</v>
      </c>
      <c r="R109" s="23" t="s">
        <v>60</v>
      </c>
      <c r="S109" s="23">
        <v>17</v>
      </c>
      <c r="T109" s="23" t="s">
        <v>60</v>
      </c>
      <c r="U109" s="23" t="s">
        <v>60</v>
      </c>
      <c r="V109" s="23" t="s">
        <v>60</v>
      </c>
      <c r="W109" s="23" t="s">
        <v>60</v>
      </c>
      <c r="X109" s="23">
        <v>16</v>
      </c>
      <c r="Y109" s="23" t="s">
        <v>60</v>
      </c>
      <c r="Z109" s="23" t="s">
        <v>60</v>
      </c>
      <c r="AA109" s="23" t="s">
        <v>60</v>
      </c>
      <c r="AB109" s="23" t="s">
        <v>60</v>
      </c>
      <c r="AC109" s="23">
        <v>15</v>
      </c>
      <c r="AD109" s="23" t="s">
        <v>60</v>
      </c>
      <c r="AE109" s="23" t="s">
        <v>60</v>
      </c>
      <c r="AF109" s="23" t="s">
        <v>60</v>
      </c>
      <c r="AG109" s="23" t="s">
        <v>60</v>
      </c>
      <c r="AH109" s="23">
        <v>14</v>
      </c>
      <c r="AI109" s="23" t="s">
        <v>60</v>
      </c>
      <c r="AJ109" s="23" t="s">
        <v>60</v>
      </c>
      <c r="AK109" s="23" t="s">
        <v>60</v>
      </c>
      <c r="AL109" s="23" t="s">
        <v>60</v>
      </c>
      <c r="AM109" s="23">
        <v>13</v>
      </c>
      <c r="AN109" s="23" t="s">
        <v>60</v>
      </c>
      <c r="AO109" s="23" t="s">
        <v>60</v>
      </c>
      <c r="AP109" s="23" t="s">
        <v>60</v>
      </c>
      <c r="AQ109" s="23" t="s">
        <v>60</v>
      </c>
      <c r="AR109" s="23">
        <v>12</v>
      </c>
      <c r="AS109" s="23" t="s">
        <v>60</v>
      </c>
      <c r="AT109" s="23" t="s">
        <v>60</v>
      </c>
      <c r="AU109" s="23" t="s">
        <v>60</v>
      </c>
      <c r="AV109" s="23" t="s">
        <v>60</v>
      </c>
      <c r="AW109" s="23">
        <v>11</v>
      </c>
      <c r="AX109" s="21" t="s">
        <v>60</v>
      </c>
      <c r="AY109" s="21" t="s">
        <v>60</v>
      </c>
      <c r="AZ109" s="23" t="s">
        <v>60</v>
      </c>
      <c r="BA109" s="23" t="s">
        <v>60</v>
      </c>
      <c r="BB109" s="23">
        <v>10</v>
      </c>
      <c r="BC109" s="23" t="s">
        <v>60</v>
      </c>
      <c r="BD109" s="23" t="s">
        <v>60</v>
      </c>
      <c r="BE109" s="23">
        <v>9</v>
      </c>
      <c r="BF109" s="21" t="s">
        <v>60</v>
      </c>
      <c r="BG109" s="23" t="s">
        <v>60</v>
      </c>
      <c r="BH109" s="23">
        <v>9</v>
      </c>
      <c r="BI109" s="23" t="s">
        <v>60</v>
      </c>
      <c r="BJ109" s="23">
        <v>8</v>
      </c>
      <c r="BK109" s="23" t="s">
        <v>60</v>
      </c>
      <c r="BL109" s="23">
        <v>7</v>
      </c>
      <c r="BM109" s="21" t="s">
        <v>60</v>
      </c>
      <c r="BN109" s="23">
        <v>5</v>
      </c>
      <c r="BO109" s="23">
        <v>4</v>
      </c>
      <c r="BP109" s="23">
        <v>3</v>
      </c>
      <c r="BQ109" s="23">
        <v>2</v>
      </c>
      <c r="BR109" s="23">
        <v>1</v>
      </c>
      <c r="BS109" s="21">
        <v>0</v>
      </c>
      <c r="BT109" s="18"/>
      <c r="BU109" s="18"/>
      <c r="BV109" s="18"/>
      <c r="BW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</row>
    <row r="110" spans="1:96" x14ac:dyDescent="0.3">
      <c r="A110" s="18"/>
      <c r="B110" s="18"/>
      <c r="C110" s="17"/>
      <c r="D110" s="17">
        <v>0</v>
      </c>
      <c r="E110" s="17">
        <v>1</v>
      </c>
      <c r="F110" s="17">
        <v>2</v>
      </c>
      <c r="G110" s="17">
        <v>3</v>
      </c>
      <c r="H110" s="17">
        <v>4</v>
      </c>
      <c r="I110" s="17">
        <v>5</v>
      </c>
      <c r="J110" s="17">
        <v>6</v>
      </c>
      <c r="K110" s="17">
        <v>7</v>
      </c>
      <c r="L110" s="17">
        <v>8</v>
      </c>
      <c r="M110" s="17">
        <v>9</v>
      </c>
      <c r="N110" s="17">
        <v>10</v>
      </c>
      <c r="O110" s="48">
        <v>11</v>
      </c>
      <c r="P110" s="23">
        <v>12</v>
      </c>
      <c r="Q110" s="23">
        <v>13</v>
      </c>
      <c r="R110" s="23">
        <v>14</v>
      </c>
      <c r="S110" s="23">
        <v>15</v>
      </c>
      <c r="T110" s="23">
        <v>16</v>
      </c>
      <c r="U110" s="23">
        <v>17</v>
      </c>
      <c r="V110" s="23">
        <v>18</v>
      </c>
      <c r="W110" s="23">
        <v>19</v>
      </c>
      <c r="X110" s="23">
        <v>20</v>
      </c>
      <c r="Y110" s="23">
        <v>21</v>
      </c>
      <c r="Z110" s="23">
        <v>22</v>
      </c>
      <c r="AA110" s="23">
        <v>23</v>
      </c>
      <c r="AB110" s="23">
        <v>24</v>
      </c>
      <c r="AC110" s="23">
        <v>25</v>
      </c>
      <c r="AD110" s="23">
        <v>26</v>
      </c>
      <c r="AE110" s="23">
        <v>27</v>
      </c>
      <c r="AF110" s="23">
        <v>28</v>
      </c>
      <c r="AG110" s="23">
        <v>29</v>
      </c>
      <c r="AH110" s="23">
        <v>30</v>
      </c>
      <c r="AI110" s="23">
        <v>31</v>
      </c>
      <c r="AJ110" s="23">
        <v>32</v>
      </c>
      <c r="AK110" s="23">
        <v>33</v>
      </c>
      <c r="AL110" s="23">
        <v>34</v>
      </c>
      <c r="AM110" s="23">
        <v>35</v>
      </c>
      <c r="AN110" s="23">
        <v>36</v>
      </c>
      <c r="AO110" s="23">
        <v>37</v>
      </c>
      <c r="AP110" s="23">
        <v>38</v>
      </c>
      <c r="AQ110" s="23">
        <v>39</v>
      </c>
      <c r="AR110" s="23">
        <v>40</v>
      </c>
      <c r="AS110" s="23">
        <v>41</v>
      </c>
      <c r="AT110" s="23">
        <v>42</v>
      </c>
      <c r="AU110" s="23">
        <v>43</v>
      </c>
      <c r="AV110" s="23">
        <v>44</v>
      </c>
      <c r="AW110" s="23">
        <v>45</v>
      </c>
      <c r="AX110" s="21">
        <v>46</v>
      </c>
      <c r="AY110" s="21">
        <v>47</v>
      </c>
      <c r="AZ110" s="23">
        <v>48</v>
      </c>
      <c r="BA110" s="23">
        <v>49</v>
      </c>
      <c r="BB110" s="23">
        <v>50</v>
      </c>
      <c r="BC110" s="23">
        <v>51</v>
      </c>
      <c r="BD110" s="23">
        <v>52</v>
      </c>
      <c r="BE110" s="23">
        <v>53</v>
      </c>
      <c r="BF110" s="21">
        <v>54</v>
      </c>
      <c r="BG110" s="23">
        <v>55</v>
      </c>
      <c r="BH110" s="23">
        <v>56</v>
      </c>
      <c r="BI110" s="23">
        <v>57</v>
      </c>
      <c r="BJ110" s="23">
        <v>58</v>
      </c>
      <c r="BK110" s="17">
        <v>59</v>
      </c>
      <c r="BL110" s="17">
        <v>60</v>
      </c>
      <c r="BM110" s="21">
        <v>61</v>
      </c>
      <c r="BN110" s="17">
        <v>62</v>
      </c>
      <c r="BO110" s="17">
        <v>63</v>
      </c>
      <c r="BP110" s="17">
        <v>64</v>
      </c>
      <c r="BQ110" s="17">
        <v>65</v>
      </c>
      <c r="BR110" s="17">
        <v>66</v>
      </c>
      <c r="BS110" s="21">
        <v>67</v>
      </c>
      <c r="BT110" s="18"/>
      <c r="BU110" s="18"/>
      <c r="BV110" s="18"/>
      <c r="BW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</row>
    <row r="111" spans="1:96" x14ac:dyDescent="0.3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</row>
    <row r="112" spans="1:96" x14ac:dyDescent="0.3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</row>
    <row r="113" spans="1:96" x14ac:dyDescent="0.3"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</row>
    <row r="114" spans="1:96" x14ac:dyDescent="0.3">
      <c r="B114" s="18"/>
      <c r="C114" s="18" t="s">
        <v>99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</row>
    <row r="115" spans="1:96" x14ac:dyDescent="0.3">
      <c r="B115" s="18"/>
      <c r="C115" s="17" t="s">
        <v>44</v>
      </c>
      <c r="D115" s="17" t="s">
        <v>51</v>
      </c>
      <c r="E115" s="17" t="s">
        <v>50</v>
      </c>
      <c r="F115" s="17" t="s">
        <v>45</v>
      </c>
      <c r="G115" s="17" t="s">
        <v>48</v>
      </c>
      <c r="H115" s="17" t="s">
        <v>49</v>
      </c>
      <c r="I115" s="17" t="s">
        <v>46</v>
      </c>
      <c r="J115" s="17" t="s">
        <v>47</v>
      </c>
      <c r="K115" s="17" t="s">
        <v>55</v>
      </c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</row>
    <row r="116" spans="1:96" x14ac:dyDescent="0.3">
      <c r="B116" s="18"/>
      <c r="C116" s="17" t="s">
        <v>10</v>
      </c>
      <c r="D116" s="17">
        <v>0</v>
      </c>
      <c r="E116" s="17">
        <v>15</v>
      </c>
      <c r="F116" s="17">
        <v>3</v>
      </c>
      <c r="G116" s="17">
        <v>1</v>
      </c>
      <c r="H116" s="17">
        <v>15</v>
      </c>
      <c r="I116" s="17">
        <f>(H116-D116)</f>
        <v>15</v>
      </c>
      <c r="J116" s="17">
        <f>(I116-E116)</f>
        <v>0</v>
      </c>
      <c r="K116" s="17">
        <f>(E116/I116)</f>
        <v>1</v>
      </c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</row>
    <row r="117" spans="1:96" x14ac:dyDescent="0.3">
      <c r="B117" s="18"/>
      <c r="C117" s="17" t="s">
        <v>52</v>
      </c>
      <c r="D117" s="17">
        <v>0</v>
      </c>
      <c r="E117" s="17">
        <v>10</v>
      </c>
      <c r="F117" s="17">
        <v>0</v>
      </c>
      <c r="G117" s="17">
        <v>16</v>
      </c>
      <c r="H117" s="17">
        <v>25</v>
      </c>
      <c r="I117" s="17">
        <f t="shared" ref="I117:I120" si="14">(H117-D117)</f>
        <v>25</v>
      </c>
      <c r="J117" s="17">
        <f t="shared" ref="J117:J120" si="15">(I117-E117)</f>
        <v>15</v>
      </c>
      <c r="K117" s="17">
        <f t="shared" ref="K117:K120" si="16">(E117/I117)</f>
        <v>0.4</v>
      </c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</row>
    <row r="118" spans="1:96" x14ac:dyDescent="0.3">
      <c r="B118" s="18"/>
      <c r="C118" s="17" t="s">
        <v>53</v>
      </c>
      <c r="D118" s="17">
        <v>0</v>
      </c>
      <c r="E118" s="17">
        <v>12</v>
      </c>
      <c r="F118" s="17">
        <v>2</v>
      </c>
      <c r="G118" s="17">
        <v>36</v>
      </c>
      <c r="H118" s="17">
        <v>47</v>
      </c>
      <c r="I118" s="17">
        <f t="shared" si="14"/>
        <v>47</v>
      </c>
      <c r="J118" s="17">
        <f t="shared" si="15"/>
        <v>35</v>
      </c>
      <c r="K118" s="17">
        <f t="shared" si="16"/>
        <v>0.25531914893617019</v>
      </c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</row>
    <row r="119" spans="1:96" x14ac:dyDescent="0.3">
      <c r="B119" s="18"/>
      <c r="C119" s="17" t="s">
        <v>12</v>
      </c>
      <c r="D119" s="17">
        <v>0</v>
      </c>
      <c r="E119" s="17">
        <v>10</v>
      </c>
      <c r="F119" s="17">
        <v>3</v>
      </c>
      <c r="G119" s="17">
        <v>26</v>
      </c>
      <c r="H119" s="17">
        <v>35</v>
      </c>
      <c r="I119" s="17">
        <f t="shared" si="14"/>
        <v>35</v>
      </c>
      <c r="J119" s="17">
        <f t="shared" si="15"/>
        <v>25</v>
      </c>
      <c r="K119" s="17">
        <f t="shared" si="16"/>
        <v>0.2857142857142857</v>
      </c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</row>
    <row r="120" spans="1:96" x14ac:dyDescent="0.3">
      <c r="B120" s="18"/>
      <c r="C120" s="17" t="s">
        <v>47</v>
      </c>
      <c r="D120" s="17">
        <v>0</v>
      </c>
      <c r="E120" s="17">
        <v>20</v>
      </c>
      <c r="F120" s="17">
        <v>0</v>
      </c>
      <c r="G120" s="17">
        <v>48</v>
      </c>
      <c r="H120" s="17">
        <v>67</v>
      </c>
      <c r="I120" s="17">
        <f t="shared" si="14"/>
        <v>67</v>
      </c>
      <c r="J120" s="17">
        <f t="shared" si="15"/>
        <v>47</v>
      </c>
      <c r="K120" s="17">
        <f t="shared" si="16"/>
        <v>0.29850746268656714</v>
      </c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</row>
    <row r="121" spans="1:96" x14ac:dyDescent="0.3">
      <c r="B121" s="18"/>
      <c r="C121" s="17" t="s">
        <v>54</v>
      </c>
      <c r="D121" s="17"/>
      <c r="E121" s="17"/>
      <c r="F121" s="17"/>
      <c r="G121" s="17"/>
      <c r="H121" s="17"/>
      <c r="I121" s="17">
        <f>AVERAGE(I116:I120)/5</f>
        <v>7.56</v>
      </c>
      <c r="J121" s="17">
        <f>AVERAGE(J116:J120)/5</f>
        <v>4.88</v>
      </c>
      <c r="K121" s="17">
        <f>AVERAGE(K116:K120)/5</f>
        <v>8.9581635893480921E-2</v>
      </c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</row>
    <row r="122" spans="1:96" x14ac:dyDescent="0.3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</row>
    <row r="123" spans="1:96" x14ac:dyDescent="0.3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</row>
    <row r="124" spans="1:96" x14ac:dyDescent="0.3">
      <c r="A124" s="17" t="s">
        <v>45</v>
      </c>
      <c r="B124" s="18" t="s">
        <v>63</v>
      </c>
      <c r="C124" s="17" t="s">
        <v>44</v>
      </c>
      <c r="D124" s="17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</row>
    <row r="125" spans="1:96" x14ac:dyDescent="0.3">
      <c r="A125" s="17">
        <v>3</v>
      </c>
      <c r="B125" s="17">
        <v>15</v>
      </c>
      <c r="C125" s="17" t="s">
        <v>10</v>
      </c>
      <c r="D125" s="17" t="s">
        <v>59</v>
      </c>
      <c r="E125" s="23">
        <v>1</v>
      </c>
      <c r="F125" s="23">
        <v>2</v>
      </c>
      <c r="G125" s="23">
        <v>3</v>
      </c>
      <c r="H125" s="23">
        <v>4</v>
      </c>
      <c r="I125" s="23">
        <v>5</v>
      </c>
      <c r="J125" s="23">
        <v>6</v>
      </c>
      <c r="K125" s="23">
        <v>7</v>
      </c>
      <c r="L125" s="23">
        <v>8</v>
      </c>
      <c r="M125" s="23">
        <v>9</v>
      </c>
      <c r="N125" s="23">
        <v>10</v>
      </c>
      <c r="O125" s="23">
        <v>11</v>
      </c>
      <c r="P125" s="23">
        <v>12</v>
      </c>
      <c r="Q125" s="23">
        <v>13</v>
      </c>
      <c r="R125" s="23">
        <v>14</v>
      </c>
      <c r="S125" s="21">
        <v>15</v>
      </c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</row>
    <row r="126" spans="1:96" x14ac:dyDescent="0.3">
      <c r="A126" s="17">
        <v>0</v>
      </c>
      <c r="B126" s="17">
        <v>10</v>
      </c>
      <c r="C126" s="17" t="s">
        <v>52</v>
      </c>
      <c r="D126" s="17" t="s">
        <v>59</v>
      </c>
      <c r="E126" s="23" t="s">
        <v>60</v>
      </c>
      <c r="F126" s="23" t="s">
        <v>60</v>
      </c>
      <c r="G126" s="23" t="s">
        <v>60</v>
      </c>
      <c r="H126" s="23" t="s">
        <v>60</v>
      </c>
      <c r="I126" s="23" t="s">
        <v>60</v>
      </c>
      <c r="J126" s="23" t="s">
        <v>60</v>
      </c>
      <c r="K126" s="23" t="s">
        <v>60</v>
      </c>
      <c r="L126" s="23" t="s">
        <v>60</v>
      </c>
      <c r="M126" s="23" t="s">
        <v>60</v>
      </c>
      <c r="N126" s="23" t="s">
        <v>60</v>
      </c>
      <c r="O126" s="23" t="s">
        <v>60</v>
      </c>
      <c r="P126" s="23" t="s">
        <v>60</v>
      </c>
      <c r="Q126" s="23" t="s">
        <v>60</v>
      </c>
      <c r="R126" s="23" t="s">
        <v>60</v>
      </c>
      <c r="S126" s="21" t="s">
        <v>60</v>
      </c>
      <c r="T126" s="23">
        <v>1</v>
      </c>
      <c r="U126" s="23">
        <v>2</v>
      </c>
      <c r="V126" s="23">
        <v>3</v>
      </c>
      <c r="W126" s="23">
        <v>4</v>
      </c>
      <c r="X126" s="23">
        <v>5</v>
      </c>
      <c r="Y126" s="23">
        <v>6</v>
      </c>
      <c r="Z126" s="23">
        <v>7</v>
      </c>
      <c r="AA126" s="23">
        <v>8</v>
      </c>
      <c r="AB126" s="23">
        <v>9</v>
      </c>
      <c r="AC126" s="21">
        <v>10</v>
      </c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</row>
    <row r="127" spans="1:96" x14ac:dyDescent="0.3">
      <c r="A127" s="17">
        <v>2</v>
      </c>
      <c r="B127" s="17">
        <v>12</v>
      </c>
      <c r="C127" s="17" t="s">
        <v>53</v>
      </c>
      <c r="D127" s="17" t="s">
        <v>59</v>
      </c>
      <c r="E127" s="23" t="s">
        <v>60</v>
      </c>
      <c r="F127" s="23" t="s">
        <v>60</v>
      </c>
      <c r="G127" s="23" t="s">
        <v>60</v>
      </c>
      <c r="H127" s="23" t="s">
        <v>60</v>
      </c>
      <c r="I127" s="23" t="s">
        <v>60</v>
      </c>
      <c r="J127" s="23" t="s">
        <v>60</v>
      </c>
      <c r="K127" s="23" t="s">
        <v>60</v>
      </c>
      <c r="L127" s="23" t="s">
        <v>60</v>
      </c>
      <c r="M127" s="23" t="s">
        <v>60</v>
      </c>
      <c r="N127" s="23" t="s">
        <v>60</v>
      </c>
      <c r="O127" s="23" t="s">
        <v>60</v>
      </c>
      <c r="P127" s="23" t="s">
        <v>60</v>
      </c>
      <c r="Q127" s="23" t="s">
        <v>60</v>
      </c>
      <c r="R127" s="23" t="s">
        <v>60</v>
      </c>
      <c r="S127" s="21" t="s">
        <v>60</v>
      </c>
      <c r="T127" s="23" t="s">
        <v>60</v>
      </c>
      <c r="U127" s="23" t="s">
        <v>60</v>
      </c>
      <c r="V127" s="23" t="s">
        <v>60</v>
      </c>
      <c r="W127" s="23" t="s">
        <v>60</v>
      </c>
      <c r="X127" s="23" t="s">
        <v>60</v>
      </c>
      <c r="Y127" s="23" t="s">
        <v>60</v>
      </c>
      <c r="Z127" s="23" t="s">
        <v>60</v>
      </c>
      <c r="AA127" s="23" t="s">
        <v>60</v>
      </c>
      <c r="AB127" s="23" t="s">
        <v>60</v>
      </c>
      <c r="AC127" s="21" t="s">
        <v>60</v>
      </c>
      <c r="AD127" s="23" t="s">
        <v>60</v>
      </c>
      <c r="AE127" s="23" t="s">
        <v>60</v>
      </c>
      <c r="AF127" s="23" t="s">
        <v>60</v>
      </c>
      <c r="AG127" s="23" t="s">
        <v>60</v>
      </c>
      <c r="AH127" s="23" t="s">
        <v>60</v>
      </c>
      <c r="AI127" s="23" t="s">
        <v>60</v>
      </c>
      <c r="AJ127" s="23" t="s">
        <v>60</v>
      </c>
      <c r="AK127" s="23" t="s">
        <v>60</v>
      </c>
      <c r="AL127" s="23" t="s">
        <v>60</v>
      </c>
      <c r="AM127" s="23" t="s">
        <v>60</v>
      </c>
      <c r="AN127" s="23">
        <v>1</v>
      </c>
      <c r="AO127" s="23">
        <v>2</v>
      </c>
      <c r="AP127" s="23">
        <v>3</v>
      </c>
      <c r="AQ127" s="23">
        <v>4</v>
      </c>
      <c r="AR127" s="23">
        <v>5</v>
      </c>
      <c r="AS127" s="23">
        <v>6</v>
      </c>
      <c r="AT127" s="23">
        <v>7</v>
      </c>
      <c r="AU127" s="23">
        <v>8</v>
      </c>
      <c r="AV127" s="23">
        <v>9</v>
      </c>
      <c r="AW127" s="23">
        <v>10</v>
      </c>
      <c r="AX127" s="23">
        <v>11</v>
      </c>
      <c r="AY127" s="21">
        <v>12</v>
      </c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</row>
    <row r="128" spans="1:96" x14ac:dyDescent="0.3">
      <c r="A128" s="17">
        <v>3</v>
      </c>
      <c r="B128" s="17">
        <v>10</v>
      </c>
      <c r="C128" s="17" t="s">
        <v>12</v>
      </c>
      <c r="D128" s="17" t="s">
        <v>59</v>
      </c>
      <c r="E128" s="23" t="s">
        <v>60</v>
      </c>
      <c r="F128" s="23" t="s">
        <v>60</v>
      </c>
      <c r="G128" s="23" t="s">
        <v>60</v>
      </c>
      <c r="H128" s="23" t="s">
        <v>60</v>
      </c>
      <c r="I128" s="23" t="s">
        <v>60</v>
      </c>
      <c r="J128" s="23" t="s">
        <v>60</v>
      </c>
      <c r="K128" s="23" t="s">
        <v>60</v>
      </c>
      <c r="L128" s="23" t="s">
        <v>60</v>
      </c>
      <c r="M128" s="23" t="s">
        <v>60</v>
      </c>
      <c r="N128" s="23" t="s">
        <v>60</v>
      </c>
      <c r="O128" s="23" t="s">
        <v>60</v>
      </c>
      <c r="P128" s="23" t="s">
        <v>60</v>
      </c>
      <c r="Q128" s="23" t="s">
        <v>60</v>
      </c>
      <c r="R128" s="23" t="s">
        <v>60</v>
      </c>
      <c r="S128" s="21" t="s">
        <v>60</v>
      </c>
      <c r="T128" s="23" t="s">
        <v>60</v>
      </c>
      <c r="U128" s="23" t="s">
        <v>60</v>
      </c>
      <c r="V128" s="23" t="s">
        <v>60</v>
      </c>
      <c r="W128" s="23" t="s">
        <v>60</v>
      </c>
      <c r="X128" s="23" t="s">
        <v>60</v>
      </c>
      <c r="Y128" s="23" t="s">
        <v>60</v>
      </c>
      <c r="Z128" s="23" t="s">
        <v>60</v>
      </c>
      <c r="AA128" s="23" t="s">
        <v>60</v>
      </c>
      <c r="AB128" s="23" t="s">
        <v>60</v>
      </c>
      <c r="AC128" s="21" t="s">
        <v>60</v>
      </c>
      <c r="AD128" s="23">
        <v>1</v>
      </c>
      <c r="AE128" s="23">
        <v>2</v>
      </c>
      <c r="AF128" s="23">
        <v>3</v>
      </c>
      <c r="AG128" s="23">
        <v>4</v>
      </c>
      <c r="AH128" s="23">
        <v>5</v>
      </c>
      <c r="AI128" s="23">
        <v>6</v>
      </c>
      <c r="AJ128" s="23">
        <v>7</v>
      </c>
      <c r="AK128" s="23">
        <v>8</v>
      </c>
      <c r="AL128" s="23">
        <v>9</v>
      </c>
      <c r="AM128" s="21">
        <v>10</v>
      </c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1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</row>
    <row r="129" spans="1:96" x14ac:dyDescent="0.3">
      <c r="A129" s="17">
        <v>0</v>
      </c>
      <c r="B129" s="17">
        <v>20</v>
      </c>
      <c r="C129" s="17" t="s">
        <v>47</v>
      </c>
      <c r="D129" s="17" t="s">
        <v>59</v>
      </c>
      <c r="E129" s="23" t="s">
        <v>60</v>
      </c>
      <c r="F129" s="23" t="s">
        <v>60</v>
      </c>
      <c r="G129" s="23" t="s">
        <v>60</v>
      </c>
      <c r="H129" s="23" t="s">
        <v>60</v>
      </c>
      <c r="I129" s="23" t="s">
        <v>60</v>
      </c>
      <c r="J129" s="23" t="s">
        <v>60</v>
      </c>
      <c r="K129" s="23" t="s">
        <v>60</v>
      </c>
      <c r="L129" s="23" t="s">
        <v>60</v>
      </c>
      <c r="M129" s="23" t="s">
        <v>60</v>
      </c>
      <c r="N129" s="23" t="s">
        <v>60</v>
      </c>
      <c r="O129" s="23" t="s">
        <v>60</v>
      </c>
      <c r="P129" s="23" t="s">
        <v>60</v>
      </c>
      <c r="Q129" s="23" t="s">
        <v>60</v>
      </c>
      <c r="R129" s="23" t="s">
        <v>60</v>
      </c>
      <c r="S129" s="21" t="s">
        <v>60</v>
      </c>
      <c r="T129" s="23" t="s">
        <v>60</v>
      </c>
      <c r="U129" s="23" t="s">
        <v>60</v>
      </c>
      <c r="V129" s="23" t="s">
        <v>60</v>
      </c>
      <c r="W129" s="23" t="s">
        <v>60</v>
      </c>
      <c r="X129" s="23" t="s">
        <v>60</v>
      </c>
      <c r="Y129" s="23" t="s">
        <v>60</v>
      </c>
      <c r="Z129" s="23" t="s">
        <v>60</v>
      </c>
      <c r="AA129" s="23" t="s">
        <v>60</v>
      </c>
      <c r="AB129" s="23" t="s">
        <v>60</v>
      </c>
      <c r="AC129" s="21" t="s">
        <v>60</v>
      </c>
      <c r="AD129" s="23" t="s">
        <v>60</v>
      </c>
      <c r="AE129" s="23" t="s">
        <v>60</v>
      </c>
      <c r="AF129" s="23" t="s">
        <v>60</v>
      </c>
      <c r="AG129" s="23" t="s">
        <v>60</v>
      </c>
      <c r="AH129" s="23" t="s">
        <v>60</v>
      </c>
      <c r="AI129" s="23" t="s">
        <v>60</v>
      </c>
      <c r="AJ129" s="23" t="s">
        <v>60</v>
      </c>
      <c r="AK129" s="23" t="s">
        <v>60</v>
      </c>
      <c r="AL129" s="23" t="s">
        <v>60</v>
      </c>
      <c r="AM129" s="21" t="s">
        <v>60</v>
      </c>
      <c r="AN129" s="23" t="s">
        <v>60</v>
      </c>
      <c r="AO129" s="23" t="s">
        <v>60</v>
      </c>
      <c r="AP129" s="23" t="s">
        <v>60</v>
      </c>
      <c r="AQ129" s="23" t="s">
        <v>60</v>
      </c>
      <c r="AR129" s="23" t="s">
        <v>60</v>
      </c>
      <c r="AS129" s="23" t="s">
        <v>60</v>
      </c>
      <c r="AT129" s="23" t="s">
        <v>60</v>
      </c>
      <c r="AU129" s="23" t="s">
        <v>60</v>
      </c>
      <c r="AV129" s="23" t="s">
        <v>60</v>
      </c>
      <c r="AW129" s="23" t="s">
        <v>60</v>
      </c>
      <c r="AX129" s="23" t="s">
        <v>60</v>
      </c>
      <c r="AY129" s="21" t="s">
        <v>60</v>
      </c>
      <c r="AZ129" s="23">
        <v>1</v>
      </c>
      <c r="BA129" s="23">
        <v>2</v>
      </c>
      <c r="BB129" s="23">
        <v>3</v>
      </c>
      <c r="BC129" s="23">
        <v>4</v>
      </c>
      <c r="BD129" s="23">
        <v>5</v>
      </c>
      <c r="BE129" s="23">
        <v>6</v>
      </c>
      <c r="BF129" s="23">
        <v>7</v>
      </c>
      <c r="BG129" s="23">
        <v>8</v>
      </c>
      <c r="BH129" s="23">
        <v>9</v>
      </c>
      <c r="BI129" s="23">
        <v>10</v>
      </c>
      <c r="BJ129" s="23">
        <v>11</v>
      </c>
      <c r="BK129" s="23">
        <v>12</v>
      </c>
      <c r="BL129" s="23">
        <v>13</v>
      </c>
      <c r="BM129" s="23">
        <v>14</v>
      </c>
      <c r="BN129" s="23">
        <v>15</v>
      </c>
      <c r="BO129" s="23">
        <v>16</v>
      </c>
      <c r="BP129" s="23">
        <v>17</v>
      </c>
      <c r="BQ129" s="23">
        <v>18</v>
      </c>
      <c r="BR129" s="23">
        <v>19</v>
      </c>
      <c r="BS129" s="21">
        <v>20</v>
      </c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</row>
    <row r="130" spans="1:96" x14ac:dyDescent="0.3">
      <c r="B130" s="18"/>
      <c r="C130" s="17"/>
      <c r="D130" s="17">
        <v>0</v>
      </c>
      <c r="E130" s="17">
        <v>1</v>
      </c>
      <c r="F130" s="17">
        <v>2</v>
      </c>
      <c r="G130" s="17">
        <v>3</v>
      </c>
      <c r="H130" s="17">
        <v>4</v>
      </c>
      <c r="I130" s="17">
        <v>5</v>
      </c>
      <c r="J130" s="17">
        <v>6</v>
      </c>
      <c r="K130" s="17">
        <v>7</v>
      </c>
      <c r="L130" s="17">
        <v>8</v>
      </c>
      <c r="M130" s="17">
        <v>9</v>
      </c>
      <c r="N130" s="17">
        <v>10</v>
      </c>
      <c r="O130" s="48">
        <v>11</v>
      </c>
      <c r="P130" s="23">
        <v>12</v>
      </c>
      <c r="Q130" s="23">
        <v>13</v>
      </c>
      <c r="R130" s="23">
        <v>14</v>
      </c>
      <c r="S130" s="21">
        <v>15</v>
      </c>
      <c r="T130" s="23">
        <v>16</v>
      </c>
      <c r="U130" s="23">
        <v>17</v>
      </c>
      <c r="V130" s="23">
        <v>18</v>
      </c>
      <c r="W130" s="23">
        <v>19</v>
      </c>
      <c r="X130" s="23">
        <v>20</v>
      </c>
      <c r="Y130" s="23">
        <v>21</v>
      </c>
      <c r="Z130" s="23">
        <v>22</v>
      </c>
      <c r="AA130" s="23">
        <v>23</v>
      </c>
      <c r="AB130" s="23">
        <v>24</v>
      </c>
      <c r="AC130" s="21">
        <v>25</v>
      </c>
      <c r="AD130" s="23">
        <v>26</v>
      </c>
      <c r="AE130" s="23">
        <v>27</v>
      </c>
      <c r="AF130" s="23">
        <v>28</v>
      </c>
      <c r="AG130" s="23">
        <v>29</v>
      </c>
      <c r="AH130" s="23">
        <v>30</v>
      </c>
      <c r="AI130" s="23">
        <v>31</v>
      </c>
      <c r="AJ130" s="23">
        <v>32</v>
      </c>
      <c r="AK130" s="23">
        <v>33</v>
      </c>
      <c r="AL130" s="23">
        <v>34</v>
      </c>
      <c r="AM130" s="21">
        <v>35</v>
      </c>
      <c r="AN130" s="23">
        <v>36</v>
      </c>
      <c r="AO130" s="23">
        <v>37</v>
      </c>
      <c r="AP130" s="23">
        <v>38</v>
      </c>
      <c r="AQ130" s="23">
        <v>39</v>
      </c>
      <c r="AR130" s="23">
        <v>40</v>
      </c>
      <c r="AS130" s="23">
        <v>41</v>
      </c>
      <c r="AT130" s="23">
        <v>42</v>
      </c>
      <c r="AU130" s="23">
        <v>43</v>
      </c>
      <c r="AV130" s="23">
        <v>44</v>
      </c>
      <c r="AW130" s="23">
        <v>45</v>
      </c>
      <c r="AX130" s="23">
        <v>46</v>
      </c>
      <c r="AY130" s="21">
        <v>47</v>
      </c>
      <c r="AZ130" s="23">
        <v>48</v>
      </c>
      <c r="BA130" s="23">
        <v>49</v>
      </c>
      <c r="BB130" s="23">
        <v>50</v>
      </c>
      <c r="BC130" s="23">
        <v>51</v>
      </c>
      <c r="BD130" s="23">
        <v>52</v>
      </c>
      <c r="BE130" s="23">
        <v>53</v>
      </c>
      <c r="BF130" s="23">
        <v>54</v>
      </c>
      <c r="BG130" s="23">
        <v>55</v>
      </c>
      <c r="BH130" s="23">
        <v>56</v>
      </c>
      <c r="BI130" s="23">
        <v>57</v>
      </c>
      <c r="BJ130" s="23">
        <v>58</v>
      </c>
      <c r="BK130" s="23">
        <v>59</v>
      </c>
      <c r="BL130" s="23">
        <v>60</v>
      </c>
      <c r="BM130" s="23">
        <v>61</v>
      </c>
      <c r="BN130" s="23">
        <v>62</v>
      </c>
      <c r="BO130" s="23">
        <v>63</v>
      </c>
      <c r="BP130" s="23">
        <v>64</v>
      </c>
      <c r="BQ130" s="23">
        <v>65</v>
      </c>
      <c r="BR130" s="23">
        <v>66</v>
      </c>
      <c r="BS130" s="21">
        <v>67</v>
      </c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</row>
    <row r="131" spans="1:96" x14ac:dyDescent="0.3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</row>
    <row r="132" spans="1:96" x14ac:dyDescent="0.3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</row>
    <row r="133" spans="1:96" x14ac:dyDescent="0.3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</row>
    <row r="134" spans="1:96" x14ac:dyDescent="0.3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</row>
    <row r="135" spans="1:96" x14ac:dyDescent="0.3">
      <c r="B135" s="18"/>
      <c r="C135" s="18" t="s">
        <v>68</v>
      </c>
      <c r="D135" s="18"/>
      <c r="E135" s="18"/>
      <c r="F135" s="18"/>
      <c r="G135" s="18" t="s">
        <v>74</v>
      </c>
      <c r="H135" s="18"/>
      <c r="I135" s="18"/>
      <c r="J135" s="18"/>
      <c r="K135" s="18"/>
      <c r="L135" s="18"/>
      <c r="M135" s="18"/>
      <c r="N135" s="18" t="s">
        <v>80</v>
      </c>
      <c r="O135" s="18"/>
      <c r="P135" s="18"/>
      <c r="Q135" s="18"/>
      <c r="R135" s="18"/>
      <c r="S135" s="18"/>
      <c r="T135" s="18"/>
      <c r="U135" s="18"/>
      <c r="V135" s="18"/>
      <c r="W135" s="18"/>
      <c r="X135" s="18" t="s">
        <v>84</v>
      </c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</row>
    <row r="136" spans="1:96" x14ac:dyDescent="0.3">
      <c r="B136" s="18"/>
      <c r="C136" s="18" t="s">
        <v>10</v>
      </c>
      <c r="D136" s="18" t="s">
        <v>69</v>
      </c>
      <c r="E136" s="18">
        <v>1</v>
      </c>
      <c r="F136" s="18"/>
      <c r="G136" s="18" t="s">
        <v>52</v>
      </c>
      <c r="H136" s="18" t="s">
        <v>75</v>
      </c>
      <c r="I136" s="18"/>
      <c r="J136" s="18" t="s">
        <v>79</v>
      </c>
      <c r="K136" s="18">
        <v>2.5</v>
      </c>
      <c r="L136" s="18"/>
      <c r="M136" s="18"/>
      <c r="N136" s="18" t="s">
        <v>53</v>
      </c>
      <c r="O136" s="18" t="s">
        <v>81</v>
      </c>
      <c r="P136" s="18"/>
      <c r="Q136" s="18"/>
      <c r="R136" s="18"/>
      <c r="S136" s="18"/>
      <c r="T136" s="18">
        <v>3.1</v>
      </c>
      <c r="U136" s="18"/>
      <c r="V136" s="18"/>
      <c r="W136" s="18"/>
      <c r="X136" s="18" t="s">
        <v>53</v>
      </c>
      <c r="Y136" s="18"/>
      <c r="Z136" s="18" t="s">
        <v>85</v>
      </c>
      <c r="AA136" s="18"/>
      <c r="AB136" s="18"/>
      <c r="AC136" s="18"/>
      <c r="AD136" s="18">
        <v>3.9</v>
      </c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</row>
    <row r="137" spans="1:96" x14ac:dyDescent="0.3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</row>
    <row r="138" spans="1:96" x14ac:dyDescent="0.3">
      <c r="B138" s="18"/>
      <c r="C138" s="18" t="s">
        <v>52</v>
      </c>
      <c r="D138" s="18" t="s">
        <v>70</v>
      </c>
      <c r="E138" s="18">
        <v>1</v>
      </c>
      <c r="F138" s="18"/>
      <c r="G138" s="18" t="s">
        <v>53</v>
      </c>
      <c r="H138" s="18" t="s">
        <v>76</v>
      </c>
      <c r="I138" s="18"/>
      <c r="J138" s="18" t="s">
        <v>79</v>
      </c>
      <c r="K138" s="18">
        <v>2.25</v>
      </c>
      <c r="L138" s="18"/>
      <c r="M138" s="18"/>
      <c r="N138" s="18" t="s">
        <v>12</v>
      </c>
      <c r="O138" s="18" t="s">
        <v>82</v>
      </c>
      <c r="P138" s="18"/>
      <c r="Q138" s="18"/>
      <c r="R138" s="18"/>
      <c r="S138" s="18"/>
      <c r="T138" s="18">
        <v>3.5</v>
      </c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</row>
    <row r="139" spans="1:96" x14ac:dyDescent="0.3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 t="s">
        <v>12</v>
      </c>
      <c r="Y139" s="18" t="s">
        <v>86</v>
      </c>
      <c r="Z139" s="18"/>
      <c r="AA139" s="18"/>
      <c r="AB139" s="18"/>
      <c r="AC139" s="18"/>
      <c r="AD139" s="18">
        <v>2.75</v>
      </c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</row>
    <row r="140" spans="1:96" x14ac:dyDescent="0.3">
      <c r="B140" s="18"/>
      <c r="C140" s="18" t="s">
        <v>53</v>
      </c>
      <c r="D140" s="18" t="s">
        <v>71</v>
      </c>
      <c r="E140" s="18">
        <v>1</v>
      </c>
      <c r="F140" s="18"/>
      <c r="G140" s="18" t="s">
        <v>12</v>
      </c>
      <c r="H140" s="18" t="s">
        <v>77</v>
      </c>
      <c r="I140" s="18"/>
      <c r="J140" s="18" t="s">
        <v>79</v>
      </c>
      <c r="K140" s="18">
        <v>2.5</v>
      </c>
      <c r="L140" s="18"/>
      <c r="M140" s="18"/>
      <c r="N140" s="18" t="s">
        <v>47</v>
      </c>
      <c r="O140" s="18" t="s">
        <v>83</v>
      </c>
      <c r="P140" s="18"/>
      <c r="Q140" s="18"/>
      <c r="R140" s="18"/>
      <c r="S140" s="18"/>
      <c r="T140" s="18">
        <v>2.25</v>
      </c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</row>
    <row r="141" spans="1:96" x14ac:dyDescent="0.3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</row>
    <row r="142" spans="1:96" x14ac:dyDescent="0.3">
      <c r="B142" s="18"/>
      <c r="C142" s="18" t="s">
        <v>12</v>
      </c>
      <c r="D142" s="18" t="s">
        <v>72</v>
      </c>
      <c r="E142" s="18">
        <v>1</v>
      </c>
      <c r="F142" s="18"/>
      <c r="G142" s="18" t="s">
        <v>47</v>
      </c>
      <c r="H142" s="18" t="s">
        <v>78</v>
      </c>
      <c r="I142" s="18"/>
      <c r="J142" s="18" t="s">
        <v>79</v>
      </c>
      <c r="K142" s="18">
        <v>1.75</v>
      </c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</row>
    <row r="143" spans="1:96" x14ac:dyDescent="0.3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</row>
    <row r="144" spans="1:96" x14ac:dyDescent="0.3">
      <c r="B144" s="18"/>
      <c r="C144" s="18" t="s">
        <v>47</v>
      </c>
      <c r="D144" s="18" t="s">
        <v>73</v>
      </c>
      <c r="E144" s="18">
        <v>1</v>
      </c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</row>
    <row r="145" spans="2:96" x14ac:dyDescent="0.3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</row>
    <row r="146" spans="2:96" x14ac:dyDescent="0.3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</row>
    <row r="147" spans="2:96" x14ac:dyDescent="0.3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</row>
    <row r="148" spans="2:96" x14ac:dyDescent="0.3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</row>
    <row r="149" spans="2:96" x14ac:dyDescent="0.3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</row>
    <row r="150" spans="2:96" x14ac:dyDescent="0.3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</row>
    <row r="151" spans="2:96" x14ac:dyDescent="0.3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</row>
    <row r="152" spans="2:96" x14ac:dyDescent="0.3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</row>
    <row r="153" spans="2:96" x14ac:dyDescent="0.3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</row>
    <row r="154" spans="2:96" x14ac:dyDescent="0.3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</row>
    <row r="155" spans="2:96" x14ac:dyDescent="0.3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</row>
    <row r="156" spans="2:96" x14ac:dyDescent="0.3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</row>
    <row r="157" spans="2:96" x14ac:dyDescent="0.3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</row>
    <row r="158" spans="2:96" x14ac:dyDescent="0.3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</row>
    <row r="159" spans="2:96" x14ac:dyDescent="0.3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</row>
    <row r="160" spans="2:96" x14ac:dyDescent="0.3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</row>
    <row r="161" spans="2:96" x14ac:dyDescent="0.3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</row>
    <row r="162" spans="2:96" x14ac:dyDescent="0.3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</row>
    <row r="163" spans="2:96" x14ac:dyDescent="0.3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</row>
    <row r="164" spans="2:96" x14ac:dyDescent="0.3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</row>
    <row r="165" spans="2:96" x14ac:dyDescent="0.3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</row>
    <row r="166" spans="2:96" x14ac:dyDescent="0.3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</row>
    <row r="167" spans="2:96" x14ac:dyDescent="0.3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</row>
    <row r="168" spans="2:96" x14ac:dyDescent="0.3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</row>
    <row r="169" spans="2:96" x14ac:dyDescent="0.3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</row>
    <row r="170" spans="2:96" x14ac:dyDescent="0.3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</row>
    <row r="171" spans="2:96" x14ac:dyDescent="0.3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</row>
    <row r="172" spans="2:96" x14ac:dyDescent="0.3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</row>
    <row r="173" spans="2:96" x14ac:dyDescent="0.3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</row>
    <row r="174" spans="2:96" x14ac:dyDescent="0.3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</row>
    <row r="175" spans="2:96" x14ac:dyDescent="0.3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</row>
    <row r="176" spans="2:96" x14ac:dyDescent="0.3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</row>
    <row r="177" spans="2:96" x14ac:dyDescent="0.3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</row>
    <row r="178" spans="2:96" x14ac:dyDescent="0.3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</row>
    <row r="179" spans="2:96" x14ac:dyDescent="0.3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</row>
    <row r="180" spans="2:96" x14ac:dyDescent="0.3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</row>
    <row r="181" spans="2:96" x14ac:dyDescent="0.3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</row>
    <row r="182" spans="2:96" x14ac:dyDescent="0.3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</row>
    <row r="183" spans="2:96" x14ac:dyDescent="0.3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</row>
    <row r="184" spans="2:96" x14ac:dyDescent="0.3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</row>
    <row r="185" spans="2:96" x14ac:dyDescent="0.3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</row>
    <row r="186" spans="2:96" x14ac:dyDescent="0.3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</row>
    <row r="187" spans="2:96" x14ac:dyDescent="0.3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</row>
    <row r="188" spans="2:96" x14ac:dyDescent="0.3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</row>
    <row r="189" spans="2:96" x14ac:dyDescent="0.3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</row>
    <row r="190" spans="2:96" x14ac:dyDescent="0.3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</row>
    <row r="191" spans="2:96" x14ac:dyDescent="0.3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</row>
    <row r="192" spans="2:96" x14ac:dyDescent="0.3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</row>
    <row r="193" spans="2:96" x14ac:dyDescent="0.3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</row>
    <row r="194" spans="2:96" x14ac:dyDescent="0.3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</row>
    <row r="195" spans="2:96" x14ac:dyDescent="0.3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</row>
    <row r="196" spans="2:96" x14ac:dyDescent="0.3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</row>
    <row r="197" spans="2:96" x14ac:dyDescent="0.3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</row>
    <row r="198" spans="2:96" x14ac:dyDescent="0.3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</row>
    <row r="199" spans="2:96" x14ac:dyDescent="0.3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</row>
    <row r="200" spans="2:96" x14ac:dyDescent="0.3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</row>
    <row r="201" spans="2:96" x14ac:dyDescent="0.3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</row>
    <row r="202" spans="2:96" x14ac:dyDescent="0.3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</row>
    <row r="203" spans="2:96" x14ac:dyDescent="0.3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</row>
    <row r="204" spans="2:96" x14ac:dyDescent="0.3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</row>
    <row r="205" spans="2:96" x14ac:dyDescent="0.3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</row>
    <row r="206" spans="2:96" x14ac:dyDescent="0.3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</row>
    <row r="207" spans="2:96" x14ac:dyDescent="0.3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</row>
    <row r="208" spans="2:96" x14ac:dyDescent="0.3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</row>
    <row r="209" spans="2:96" x14ac:dyDescent="0.3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</row>
    <row r="210" spans="2:96" x14ac:dyDescent="0.3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</row>
    <row r="211" spans="2:96" x14ac:dyDescent="0.3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</row>
    <row r="212" spans="2:96" x14ac:dyDescent="0.3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</row>
    <row r="213" spans="2:96" x14ac:dyDescent="0.3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</row>
    <row r="214" spans="2:96" x14ac:dyDescent="0.3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</row>
    <row r="215" spans="2:96" x14ac:dyDescent="0.3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</row>
    <row r="216" spans="2:96" x14ac:dyDescent="0.3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</row>
    <row r="217" spans="2:96" x14ac:dyDescent="0.3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</row>
    <row r="218" spans="2:96" x14ac:dyDescent="0.3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</row>
    <row r="219" spans="2:96" x14ac:dyDescent="0.3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</row>
    <row r="220" spans="2:96" x14ac:dyDescent="0.3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</row>
    <row r="221" spans="2:96" x14ac:dyDescent="0.3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</row>
    <row r="222" spans="2:96" x14ac:dyDescent="0.3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</row>
    <row r="223" spans="2:96" x14ac:dyDescent="0.3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</row>
    <row r="224" spans="2:96" x14ac:dyDescent="0.3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</row>
    <row r="225" spans="2:96" x14ac:dyDescent="0.3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</row>
    <row r="226" spans="2:96" x14ac:dyDescent="0.3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</row>
    <row r="227" spans="2:96" x14ac:dyDescent="0.3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</row>
    <row r="228" spans="2:96" x14ac:dyDescent="0.3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</row>
    <row r="229" spans="2:96" x14ac:dyDescent="0.3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</row>
    <row r="230" spans="2:96" x14ac:dyDescent="0.3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</row>
    <row r="231" spans="2:96" x14ac:dyDescent="0.3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</row>
    <row r="232" spans="2:96" x14ac:dyDescent="0.3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</row>
    <row r="233" spans="2:96" x14ac:dyDescent="0.3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</row>
    <row r="234" spans="2:96" x14ac:dyDescent="0.3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</row>
    <row r="235" spans="2:96" x14ac:dyDescent="0.3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</row>
    <row r="236" spans="2:96" x14ac:dyDescent="0.3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</row>
    <row r="237" spans="2:96" x14ac:dyDescent="0.3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</row>
    <row r="238" spans="2:96" x14ac:dyDescent="0.3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</row>
    <row r="239" spans="2:96" x14ac:dyDescent="0.3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</row>
    <row r="240" spans="2:96" x14ac:dyDescent="0.3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</row>
    <row r="241" spans="2:96" x14ac:dyDescent="0.3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</row>
    <row r="242" spans="2:96" x14ac:dyDescent="0.3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</row>
    <row r="243" spans="2:96" x14ac:dyDescent="0.3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</row>
    <row r="244" spans="2:96" x14ac:dyDescent="0.3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</row>
    <row r="245" spans="2:96" x14ac:dyDescent="0.3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</row>
    <row r="246" spans="2:96" x14ac:dyDescent="0.3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</row>
    <row r="247" spans="2:96" x14ac:dyDescent="0.3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</row>
    <row r="248" spans="2:96" x14ac:dyDescent="0.3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</row>
    <row r="249" spans="2:96" x14ac:dyDescent="0.3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</row>
    <row r="250" spans="2:96" x14ac:dyDescent="0.3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</row>
    <row r="251" spans="2:96" x14ac:dyDescent="0.3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</row>
    <row r="252" spans="2:96" x14ac:dyDescent="0.3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</row>
    <row r="253" spans="2:96" x14ac:dyDescent="0.3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</row>
    <row r="254" spans="2:96" x14ac:dyDescent="0.3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</row>
    <row r="255" spans="2:96" x14ac:dyDescent="0.3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</row>
    <row r="256" spans="2:96" x14ac:dyDescent="0.3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</row>
    <row r="257" spans="2:96" x14ac:dyDescent="0.3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</row>
    <row r="258" spans="2:96" x14ac:dyDescent="0.3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</row>
    <row r="259" spans="2:96" x14ac:dyDescent="0.3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</row>
    <row r="260" spans="2:96" x14ac:dyDescent="0.3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</row>
    <row r="261" spans="2:96" x14ac:dyDescent="0.3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</row>
    <row r="262" spans="2:96" x14ac:dyDescent="0.3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</row>
    <row r="263" spans="2:96" x14ac:dyDescent="0.3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</row>
    <row r="264" spans="2:96" x14ac:dyDescent="0.3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</row>
    <row r="265" spans="2:96" x14ac:dyDescent="0.3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</row>
    <row r="266" spans="2:96" x14ac:dyDescent="0.3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  <c r="CR266" s="18"/>
    </row>
    <row r="267" spans="2:96" x14ac:dyDescent="0.3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</row>
    <row r="268" spans="2:96" x14ac:dyDescent="0.3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</row>
    <row r="269" spans="2:96" x14ac:dyDescent="0.3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</row>
    <row r="270" spans="2:96" x14ac:dyDescent="0.3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</row>
    <row r="271" spans="2:96" x14ac:dyDescent="0.3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</row>
    <row r="272" spans="2:96" x14ac:dyDescent="0.3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</row>
    <row r="273" spans="2:96" x14ac:dyDescent="0.3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</row>
    <row r="274" spans="2:96" x14ac:dyDescent="0.3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</row>
    <row r="275" spans="2:96" x14ac:dyDescent="0.3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</row>
    <row r="276" spans="2:96" x14ac:dyDescent="0.3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</row>
    <row r="277" spans="2:96" x14ac:dyDescent="0.3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</row>
    <row r="278" spans="2:96" x14ac:dyDescent="0.3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</row>
    <row r="279" spans="2:96" x14ac:dyDescent="0.3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</row>
    <row r="280" spans="2:96" x14ac:dyDescent="0.3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</row>
    <row r="281" spans="2:96" x14ac:dyDescent="0.3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</row>
    <row r="282" spans="2:96" x14ac:dyDescent="0.3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</row>
    <row r="283" spans="2:96" x14ac:dyDescent="0.3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</row>
    <row r="284" spans="2:96" x14ac:dyDescent="0.3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</row>
    <row r="285" spans="2:96" x14ac:dyDescent="0.3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</row>
    <row r="286" spans="2:96" x14ac:dyDescent="0.3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</row>
    <row r="287" spans="2:96" x14ac:dyDescent="0.3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</row>
    <row r="288" spans="2:96" x14ac:dyDescent="0.3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</row>
    <row r="289" spans="2:96" x14ac:dyDescent="0.3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</row>
    <row r="290" spans="2:96" x14ac:dyDescent="0.3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</row>
    <row r="291" spans="2:96" x14ac:dyDescent="0.3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</row>
    <row r="292" spans="2:96" x14ac:dyDescent="0.3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</row>
    <row r="293" spans="2:96" x14ac:dyDescent="0.3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</row>
    <row r="294" spans="2:96" x14ac:dyDescent="0.3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</row>
    <row r="295" spans="2:96" x14ac:dyDescent="0.3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</row>
    <row r="296" spans="2:96" x14ac:dyDescent="0.3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</row>
    <row r="297" spans="2:96" x14ac:dyDescent="0.3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</row>
    <row r="298" spans="2:96" x14ac:dyDescent="0.3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</row>
    <row r="299" spans="2:96" x14ac:dyDescent="0.3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</row>
    <row r="300" spans="2:96" x14ac:dyDescent="0.3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</row>
    <row r="301" spans="2:96" x14ac:dyDescent="0.3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  <c r="CR301" s="18"/>
    </row>
    <row r="302" spans="2:96" x14ac:dyDescent="0.3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  <c r="CR302" s="18"/>
    </row>
    <row r="303" spans="2:96" x14ac:dyDescent="0.3"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  <c r="CR303" s="18"/>
    </row>
    <row r="304" spans="2:96" x14ac:dyDescent="0.3"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  <c r="CR304" s="18"/>
    </row>
    <row r="305" spans="2:96" x14ac:dyDescent="0.3"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18"/>
    </row>
    <row r="306" spans="2:96" x14ac:dyDescent="0.3"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18"/>
    </row>
    <row r="307" spans="2:96" x14ac:dyDescent="0.3"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</row>
    <row r="308" spans="2:96" x14ac:dyDescent="0.3"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</row>
    <row r="309" spans="2:96" x14ac:dyDescent="0.3"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</row>
    <row r="310" spans="2:96" x14ac:dyDescent="0.3"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</row>
    <row r="311" spans="2:96" x14ac:dyDescent="0.3"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</row>
    <row r="312" spans="2:96" x14ac:dyDescent="0.3"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</row>
    <row r="313" spans="2:96" x14ac:dyDescent="0.3"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</row>
    <row r="314" spans="2:96" x14ac:dyDescent="0.3"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18"/>
    </row>
    <row r="315" spans="2:96" x14ac:dyDescent="0.3"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/>
      <c r="CQ315" s="18"/>
      <c r="CR315" s="18"/>
    </row>
    <row r="316" spans="2:96" x14ac:dyDescent="0.3"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18"/>
    </row>
    <row r="317" spans="2:96" x14ac:dyDescent="0.3"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18"/>
    </row>
    <row r="318" spans="2:96" x14ac:dyDescent="0.3"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  <c r="CR318" s="18"/>
    </row>
    <row r="319" spans="2:96" x14ac:dyDescent="0.3"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  <c r="CR319" s="18"/>
    </row>
    <row r="320" spans="2:96" x14ac:dyDescent="0.3"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  <c r="CR320" s="18"/>
    </row>
    <row r="321" spans="2:96" x14ac:dyDescent="0.3"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  <c r="CR321" s="18"/>
    </row>
    <row r="322" spans="2:96" x14ac:dyDescent="0.3"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  <c r="CM322" s="18"/>
      <c r="CN322" s="18"/>
      <c r="CO322" s="18"/>
      <c r="CP322" s="18"/>
      <c r="CQ322" s="18"/>
      <c r="CR322" s="18"/>
    </row>
    <row r="323" spans="2:96" x14ac:dyDescent="0.3"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18"/>
    </row>
    <row r="324" spans="2:96" x14ac:dyDescent="0.3"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18"/>
    </row>
    <row r="325" spans="2:96" x14ac:dyDescent="0.3"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18"/>
    </row>
    <row r="326" spans="2:96" x14ac:dyDescent="0.3"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18"/>
    </row>
    <row r="327" spans="2:96" x14ac:dyDescent="0.3"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18"/>
    </row>
    <row r="328" spans="2:96" x14ac:dyDescent="0.3"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</row>
    <row r="329" spans="2:96" x14ac:dyDescent="0.3"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18"/>
    </row>
    <row r="330" spans="2:96" x14ac:dyDescent="0.3"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  <c r="CK330" s="18"/>
      <c r="CL330" s="18"/>
      <c r="CM330" s="18"/>
      <c r="CN330" s="18"/>
      <c r="CO330" s="18"/>
      <c r="CP330" s="18"/>
      <c r="CQ330" s="18"/>
      <c r="CR330" s="18"/>
    </row>
    <row r="331" spans="2:96" x14ac:dyDescent="0.3"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18"/>
    </row>
    <row r="332" spans="2:96" x14ac:dyDescent="0.3"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18"/>
    </row>
    <row r="333" spans="2:96" x14ac:dyDescent="0.3"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  <c r="CK333" s="18"/>
      <c r="CL333" s="18"/>
      <c r="CM333" s="18"/>
      <c r="CN333" s="18"/>
      <c r="CO333" s="18"/>
      <c r="CP333" s="18"/>
      <c r="CQ333" s="18"/>
      <c r="CR333" s="18"/>
    </row>
    <row r="334" spans="2:96" x14ac:dyDescent="0.3"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18"/>
    </row>
    <row r="335" spans="2:96" x14ac:dyDescent="0.3"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18"/>
    </row>
    <row r="336" spans="2:96" x14ac:dyDescent="0.3"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18"/>
    </row>
    <row r="337" spans="2:96" x14ac:dyDescent="0.3"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  <c r="CK337" s="18"/>
      <c r="CL337" s="18"/>
      <c r="CM337" s="18"/>
      <c r="CN337" s="18"/>
      <c r="CO337" s="18"/>
      <c r="CP337" s="18"/>
      <c r="CQ337" s="18"/>
      <c r="CR337" s="18"/>
    </row>
    <row r="338" spans="2:96" x14ac:dyDescent="0.3"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</row>
    <row r="339" spans="2:96" x14ac:dyDescent="0.3"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18"/>
    </row>
    <row r="340" spans="2:96" x14ac:dyDescent="0.3"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18"/>
    </row>
    <row r="341" spans="2:96" x14ac:dyDescent="0.3"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</row>
    <row r="342" spans="2:96" x14ac:dyDescent="0.3"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18"/>
    </row>
    <row r="343" spans="2:96" x14ac:dyDescent="0.3"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</row>
    <row r="344" spans="2:96" x14ac:dyDescent="0.3"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18"/>
    </row>
    <row r="345" spans="2:96" x14ac:dyDescent="0.3"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18"/>
    </row>
    <row r="346" spans="2:96" x14ac:dyDescent="0.3"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</row>
    <row r="347" spans="2:96" x14ac:dyDescent="0.3"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  <c r="CO347" s="18"/>
      <c r="CP347" s="18"/>
      <c r="CQ347" s="18"/>
      <c r="CR347" s="18"/>
    </row>
    <row r="348" spans="2:96" x14ac:dyDescent="0.3"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18"/>
    </row>
    <row r="349" spans="2:96" x14ac:dyDescent="0.3"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  <c r="CK349" s="18"/>
      <c r="CL349" s="18"/>
      <c r="CM349" s="18"/>
      <c r="CN349" s="18"/>
      <c r="CO349" s="18"/>
      <c r="CP349" s="18"/>
      <c r="CQ349" s="18"/>
      <c r="CR349" s="18"/>
    </row>
    <row r="350" spans="2:96" x14ac:dyDescent="0.3"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  <c r="CK350" s="18"/>
      <c r="CL350" s="18"/>
      <c r="CM350" s="18"/>
      <c r="CN350" s="18"/>
      <c r="CO350" s="18"/>
      <c r="CP350" s="18"/>
      <c r="CQ350" s="18"/>
      <c r="CR350" s="18"/>
    </row>
    <row r="351" spans="2:96" x14ac:dyDescent="0.3"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18"/>
      <c r="CP351" s="18"/>
      <c r="CQ351" s="18"/>
      <c r="CR351" s="18"/>
    </row>
    <row r="352" spans="2:96" x14ac:dyDescent="0.3"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8"/>
      <c r="CC352" s="18"/>
      <c r="CD352" s="18"/>
      <c r="CE352" s="18"/>
      <c r="CF352" s="18"/>
      <c r="CG352" s="18"/>
      <c r="CH352" s="18"/>
      <c r="CI352" s="18"/>
      <c r="CJ352" s="18"/>
      <c r="CK352" s="18"/>
      <c r="CL352" s="18"/>
      <c r="CM352" s="18"/>
      <c r="CN352" s="18"/>
      <c r="CO352" s="18"/>
      <c r="CP352" s="18"/>
      <c r="CQ352" s="18"/>
      <c r="CR352" s="18"/>
    </row>
    <row r="353" spans="2:96" x14ac:dyDescent="0.3"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18"/>
      <c r="CK353" s="18"/>
      <c r="CL353" s="18"/>
      <c r="CM353" s="18"/>
      <c r="CN353" s="18"/>
      <c r="CO353" s="18"/>
      <c r="CP353" s="18"/>
      <c r="CQ353" s="18"/>
      <c r="CR353" s="18"/>
    </row>
    <row r="354" spans="2:96" x14ac:dyDescent="0.3"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  <c r="CO354" s="18"/>
      <c r="CP354" s="18"/>
      <c r="CQ354" s="18"/>
      <c r="CR354" s="18"/>
    </row>
    <row r="355" spans="2:96" x14ac:dyDescent="0.3"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18"/>
      <c r="CK355" s="18"/>
      <c r="CL355" s="18"/>
      <c r="CM355" s="18"/>
      <c r="CN355" s="18"/>
      <c r="CO355" s="18"/>
      <c r="CP355" s="18"/>
      <c r="CQ355" s="18"/>
      <c r="CR355" s="18"/>
    </row>
    <row r="356" spans="2:96" x14ac:dyDescent="0.3"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  <c r="CO356" s="18"/>
      <c r="CP356" s="18"/>
      <c r="CQ356" s="18"/>
      <c r="CR356" s="18"/>
    </row>
    <row r="357" spans="2:96" x14ac:dyDescent="0.3"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  <c r="CK357" s="18"/>
      <c r="CL357" s="18"/>
      <c r="CM357" s="18"/>
      <c r="CN357" s="18"/>
      <c r="CO357" s="18"/>
      <c r="CP357" s="18"/>
      <c r="CQ357" s="18"/>
      <c r="CR357" s="18"/>
    </row>
    <row r="358" spans="2:96" x14ac:dyDescent="0.3"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</row>
    <row r="359" spans="2:96" x14ac:dyDescent="0.3"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</row>
    <row r="360" spans="2:96" x14ac:dyDescent="0.3"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</row>
    <row r="361" spans="2:96" x14ac:dyDescent="0.3"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</row>
    <row r="362" spans="2:96" x14ac:dyDescent="0.3"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  <c r="CK362" s="18"/>
      <c r="CL362" s="18"/>
      <c r="CM362" s="18"/>
      <c r="CN362" s="18"/>
      <c r="CO362" s="18"/>
      <c r="CP362" s="18"/>
      <c r="CQ362" s="18"/>
      <c r="CR362" s="18"/>
    </row>
    <row r="363" spans="2:96" x14ac:dyDescent="0.3"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  <c r="CK363" s="18"/>
      <c r="CL363" s="18"/>
      <c r="CM363" s="18"/>
      <c r="CN363" s="18"/>
      <c r="CO363" s="18"/>
      <c r="CP363" s="18"/>
      <c r="CQ363" s="18"/>
      <c r="CR363" s="18"/>
    </row>
    <row r="364" spans="2:96" x14ac:dyDescent="0.3"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  <c r="CK364" s="18"/>
      <c r="CL364" s="18"/>
      <c r="CM364" s="18"/>
      <c r="CN364" s="18"/>
      <c r="CO364" s="18"/>
      <c r="CP364" s="18"/>
      <c r="CQ364" s="18"/>
      <c r="CR364" s="18"/>
    </row>
    <row r="365" spans="2:96" x14ac:dyDescent="0.3"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18"/>
    </row>
    <row r="366" spans="2:96" x14ac:dyDescent="0.3"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18"/>
    </row>
    <row r="367" spans="2:96" x14ac:dyDescent="0.3"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  <c r="CK367" s="18"/>
      <c r="CL367" s="18"/>
      <c r="CM367" s="18"/>
      <c r="CN367" s="18"/>
      <c r="CO367" s="18"/>
      <c r="CP367" s="18"/>
      <c r="CQ367" s="18"/>
      <c r="CR367" s="18"/>
    </row>
    <row r="368" spans="2:96" x14ac:dyDescent="0.3"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  <c r="CK368" s="18"/>
      <c r="CL368" s="18"/>
      <c r="CM368" s="18"/>
      <c r="CN368" s="18"/>
      <c r="CO368" s="18"/>
      <c r="CP368" s="18"/>
      <c r="CQ368" s="18"/>
      <c r="CR368" s="18"/>
    </row>
    <row r="369" spans="2:96" x14ac:dyDescent="0.3"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</row>
    <row r="370" spans="2:96" x14ac:dyDescent="0.3"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</row>
    <row r="371" spans="2:96" x14ac:dyDescent="0.3"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  <c r="CK371" s="18"/>
      <c r="CL371" s="18"/>
      <c r="CM371" s="18"/>
      <c r="CN371" s="18"/>
      <c r="CO371" s="18"/>
      <c r="CP371" s="18"/>
      <c r="CQ371" s="18"/>
      <c r="CR371" s="18"/>
    </row>
    <row r="372" spans="2:96" x14ac:dyDescent="0.3"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  <c r="CN372" s="18"/>
      <c r="CO372" s="18"/>
      <c r="CP372" s="18"/>
      <c r="CQ372" s="18"/>
      <c r="CR372" s="18"/>
    </row>
    <row r="373" spans="2:96" x14ac:dyDescent="0.3"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  <c r="CO373" s="18"/>
      <c r="CP373" s="18"/>
      <c r="CQ373" s="18"/>
      <c r="CR373" s="18"/>
    </row>
    <row r="374" spans="2:96" x14ac:dyDescent="0.3"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  <c r="CN374" s="18"/>
      <c r="CO374" s="18"/>
      <c r="CP374" s="18"/>
      <c r="CQ374" s="18"/>
      <c r="CR374" s="18"/>
    </row>
    <row r="375" spans="2:96" x14ac:dyDescent="0.3"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  <c r="CK375" s="18"/>
      <c r="CL375" s="18"/>
      <c r="CM375" s="18"/>
      <c r="CN375" s="18"/>
      <c r="CO375" s="18"/>
      <c r="CP375" s="18"/>
      <c r="CQ375" s="18"/>
      <c r="CR375" s="18"/>
    </row>
    <row r="376" spans="2:96" x14ac:dyDescent="0.3"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  <c r="CN376" s="18"/>
      <c r="CO376" s="18"/>
      <c r="CP376" s="18"/>
      <c r="CQ376" s="18"/>
      <c r="CR376" s="18"/>
    </row>
    <row r="377" spans="2:96" x14ac:dyDescent="0.3"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</row>
    <row r="378" spans="2:96" x14ac:dyDescent="0.3"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  <c r="CK378" s="18"/>
      <c r="CL378" s="18"/>
      <c r="CM378" s="18"/>
      <c r="CN378" s="18"/>
      <c r="CO378" s="18"/>
      <c r="CP378" s="18"/>
      <c r="CQ378" s="18"/>
      <c r="CR378" s="18"/>
    </row>
    <row r="379" spans="2:96" x14ac:dyDescent="0.3"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/>
      <c r="CC379" s="18"/>
      <c r="CD379" s="18"/>
      <c r="CE379" s="18"/>
      <c r="CF379" s="18"/>
      <c r="CG379" s="18"/>
      <c r="CH379" s="18"/>
      <c r="CI379" s="18"/>
      <c r="CJ379" s="18"/>
      <c r="CK379" s="18"/>
      <c r="CL379" s="18"/>
      <c r="CM379" s="18"/>
      <c r="CN379" s="18"/>
      <c r="CO379" s="18"/>
      <c r="CP379" s="18"/>
      <c r="CQ379" s="18"/>
      <c r="CR379" s="18"/>
    </row>
    <row r="380" spans="2:96" x14ac:dyDescent="0.3"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/>
      <c r="CC380" s="18"/>
      <c r="CD380" s="18"/>
      <c r="CE380" s="18"/>
      <c r="CF380" s="18"/>
      <c r="CG380" s="18"/>
      <c r="CH380" s="18"/>
      <c r="CI380" s="18"/>
      <c r="CJ380" s="18"/>
      <c r="CK380" s="18"/>
      <c r="CL380" s="18"/>
      <c r="CM380" s="18"/>
      <c r="CN380" s="18"/>
      <c r="CO380" s="18"/>
      <c r="CP380" s="18"/>
      <c r="CQ380" s="18"/>
      <c r="CR380" s="18"/>
    </row>
    <row r="381" spans="2:96" x14ac:dyDescent="0.3"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18"/>
      <c r="CK381" s="18"/>
      <c r="CL381" s="18"/>
      <c r="CM381" s="18"/>
      <c r="CN381" s="18"/>
      <c r="CO381" s="18"/>
      <c r="CP381" s="18"/>
      <c r="CQ381" s="18"/>
      <c r="CR381" s="18"/>
    </row>
    <row r="382" spans="2:96" x14ac:dyDescent="0.3"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  <c r="CK382" s="18"/>
      <c r="CL382" s="18"/>
      <c r="CM382" s="18"/>
      <c r="CN382" s="18"/>
      <c r="CO382" s="18"/>
      <c r="CP382" s="18"/>
      <c r="CQ382" s="18"/>
      <c r="CR382" s="18"/>
    </row>
    <row r="383" spans="2:96" x14ac:dyDescent="0.3"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  <c r="CK383" s="18"/>
      <c r="CL383" s="18"/>
      <c r="CM383" s="18"/>
      <c r="CN383" s="18"/>
      <c r="CO383" s="18"/>
      <c r="CP383" s="18"/>
      <c r="CQ383" s="18"/>
      <c r="CR383" s="18"/>
    </row>
    <row r="384" spans="2:96" x14ac:dyDescent="0.3"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/>
      <c r="CE384" s="18"/>
      <c r="CF384" s="18"/>
      <c r="CG384" s="18"/>
      <c r="CH384" s="18"/>
      <c r="CI384" s="18"/>
      <c r="CJ384" s="18"/>
      <c r="CK384" s="18"/>
      <c r="CL384" s="18"/>
      <c r="CM384" s="18"/>
      <c r="CN384" s="18"/>
      <c r="CO384" s="18"/>
      <c r="CP384" s="18"/>
      <c r="CQ384" s="18"/>
      <c r="CR384" s="18"/>
    </row>
    <row r="385" spans="2:96" x14ac:dyDescent="0.3"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  <c r="CK385" s="18"/>
      <c r="CL385" s="18"/>
      <c r="CM385" s="18"/>
      <c r="CN385" s="18"/>
      <c r="CO385" s="18"/>
      <c r="CP385" s="18"/>
      <c r="CQ385" s="18"/>
      <c r="CR385" s="18"/>
    </row>
    <row r="386" spans="2:96" x14ac:dyDescent="0.3"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  <c r="CK386" s="18"/>
      <c r="CL386" s="18"/>
      <c r="CM386" s="18"/>
      <c r="CN386" s="18"/>
      <c r="CO386" s="18"/>
      <c r="CP386" s="18"/>
      <c r="CQ386" s="18"/>
      <c r="CR386" s="18"/>
    </row>
    <row r="387" spans="2:96" x14ac:dyDescent="0.3"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  <c r="CK387" s="18"/>
      <c r="CL387" s="18"/>
      <c r="CM387" s="18"/>
      <c r="CN387" s="18"/>
      <c r="CO387" s="18"/>
      <c r="CP387" s="18"/>
      <c r="CQ387" s="18"/>
      <c r="CR387" s="18"/>
    </row>
    <row r="388" spans="2:96" x14ac:dyDescent="0.3"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  <c r="CK388" s="18"/>
      <c r="CL388" s="18"/>
      <c r="CM388" s="18"/>
      <c r="CN388" s="18"/>
      <c r="CO388" s="18"/>
      <c r="CP388" s="18"/>
      <c r="CQ388" s="18"/>
      <c r="CR388" s="18"/>
    </row>
    <row r="389" spans="2:96" x14ac:dyDescent="0.3"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</row>
    <row r="390" spans="2:96" x14ac:dyDescent="0.3"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8"/>
      <c r="CM390" s="18"/>
      <c r="CN390" s="18"/>
      <c r="CO390" s="18"/>
      <c r="CP390" s="18"/>
      <c r="CQ390" s="18"/>
      <c r="CR390" s="18"/>
    </row>
    <row r="391" spans="2:96" x14ac:dyDescent="0.3"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  <c r="CK391" s="18"/>
      <c r="CL391" s="18"/>
      <c r="CM391" s="18"/>
      <c r="CN391" s="18"/>
      <c r="CO391" s="18"/>
      <c r="CP391" s="18"/>
      <c r="CQ391" s="18"/>
      <c r="CR391" s="18"/>
    </row>
    <row r="392" spans="2:96" x14ac:dyDescent="0.3"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  <c r="CK392" s="18"/>
      <c r="CL392" s="18"/>
      <c r="CM392" s="18"/>
      <c r="CN392" s="18"/>
      <c r="CO392" s="18"/>
      <c r="CP392" s="18"/>
      <c r="CQ392" s="18"/>
      <c r="CR392" s="18"/>
    </row>
    <row r="393" spans="2:96" x14ac:dyDescent="0.3"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  <c r="CO393" s="18"/>
      <c r="CP393" s="18"/>
      <c r="CQ393" s="18"/>
      <c r="CR393" s="18"/>
    </row>
    <row r="394" spans="2:96" x14ac:dyDescent="0.3"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  <c r="CK394" s="18"/>
      <c r="CL394" s="18"/>
      <c r="CM394" s="18"/>
      <c r="CN394" s="18"/>
      <c r="CO394" s="18"/>
      <c r="CP394" s="18"/>
      <c r="CQ394" s="18"/>
      <c r="CR394" s="18"/>
    </row>
    <row r="395" spans="2:96" x14ac:dyDescent="0.3"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  <c r="CK395" s="18"/>
      <c r="CL395" s="18"/>
      <c r="CM395" s="18"/>
      <c r="CN395" s="18"/>
      <c r="CO395" s="18"/>
      <c r="CP395" s="18"/>
      <c r="CQ395" s="18"/>
      <c r="CR395" s="18"/>
    </row>
    <row r="396" spans="2:96" x14ac:dyDescent="0.3"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  <c r="CN396" s="18"/>
      <c r="CO396" s="18"/>
      <c r="CP396" s="18"/>
      <c r="CQ396" s="18"/>
      <c r="CR396" s="18"/>
    </row>
    <row r="397" spans="2:96" x14ac:dyDescent="0.3"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  <c r="CK397" s="18"/>
      <c r="CL397" s="18"/>
      <c r="CM397" s="18"/>
      <c r="CN397" s="18"/>
      <c r="CO397" s="18"/>
      <c r="CP397" s="18"/>
      <c r="CQ397" s="18"/>
      <c r="CR397" s="18"/>
    </row>
    <row r="398" spans="2:96" x14ac:dyDescent="0.3"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  <c r="CK398" s="18"/>
      <c r="CL398" s="18"/>
      <c r="CM398" s="18"/>
      <c r="CN398" s="18"/>
      <c r="CO398" s="18"/>
      <c r="CP398" s="18"/>
      <c r="CQ398" s="18"/>
      <c r="CR398" s="18"/>
    </row>
    <row r="399" spans="2:96" x14ac:dyDescent="0.3"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  <c r="CK399" s="18"/>
      <c r="CL399" s="18"/>
      <c r="CM399" s="18"/>
      <c r="CN399" s="18"/>
      <c r="CO399" s="18"/>
      <c r="CP399" s="18"/>
      <c r="CQ399" s="18"/>
      <c r="CR399" s="18"/>
    </row>
    <row r="400" spans="2:96" x14ac:dyDescent="0.3"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  <c r="CK400" s="18"/>
      <c r="CL400" s="18"/>
      <c r="CM400" s="18"/>
      <c r="CN400" s="18"/>
      <c r="CO400" s="18"/>
      <c r="CP400" s="18"/>
      <c r="CQ400" s="18"/>
      <c r="CR400" s="18"/>
    </row>
    <row r="401" spans="2:96" x14ac:dyDescent="0.3"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  <c r="CK401" s="18"/>
      <c r="CL401" s="18"/>
      <c r="CM401" s="18"/>
      <c r="CN401" s="18"/>
      <c r="CO401" s="18"/>
      <c r="CP401" s="18"/>
      <c r="CQ401" s="18"/>
      <c r="CR401" s="18"/>
    </row>
    <row r="402" spans="2:96" x14ac:dyDescent="0.3"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  <c r="CK402" s="18"/>
      <c r="CL402" s="18"/>
      <c r="CM402" s="18"/>
      <c r="CN402" s="18"/>
      <c r="CO402" s="18"/>
      <c r="CP402" s="18"/>
      <c r="CQ402" s="18"/>
      <c r="CR402" s="18"/>
    </row>
    <row r="403" spans="2:96" x14ac:dyDescent="0.3"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</row>
    <row r="404" spans="2:96" x14ac:dyDescent="0.3"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  <c r="CK404" s="18"/>
      <c r="CL404" s="18"/>
      <c r="CM404" s="18"/>
      <c r="CN404" s="18"/>
      <c r="CO404" s="18"/>
      <c r="CP404" s="18"/>
      <c r="CQ404" s="18"/>
      <c r="CR404" s="18"/>
    </row>
    <row r="405" spans="2:96" x14ac:dyDescent="0.3"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  <c r="CK405" s="18"/>
      <c r="CL405" s="18"/>
      <c r="CM405" s="18"/>
      <c r="CN405" s="18"/>
      <c r="CO405" s="18"/>
      <c r="CP405" s="18"/>
      <c r="CQ405" s="18"/>
      <c r="CR405" s="18"/>
    </row>
    <row r="406" spans="2:96" x14ac:dyDescent="0.3"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  <c r="CK406" s="18"/>
      <c r="CL406" s="18"/>
      <c r="CM406" s="18"/>
      <c r="CN406" s="18"/>
      <c r="CO406" s="18"/>
      <c r="CP406" s="18"/>
      <c r="CQ406" s="18"/>
      <c r="CR406" s="18"/>
    </row>
    <row r="407" spans="2:96" x14ac:dyDescent="0.3"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</row>
    <row r="408" spans="2:96" x14ac:dyDescent="0.3"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  <c r="CK408" s="18"/>
      <c r="CL408" s="18"/>
      <c r="CM408" s="18"/>
      <c r="CN408" s="18"/>
      <c r="CO408" s="18"/>
      <c r="CP408" s="18"/>
      <c r="CQ408" s="18"/>
      <c r="CR408" s="18"/>
    </row>
    <row r="409" spans="2:96" x14ac:dyDescent="0.3"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  <c r="CO409" s="18"/>
      <c r="CP409" s="18"/>
      <c r="CQ409" s="18"/>
      <c r="CR409" s="18"/>
    </row>
    <row r="410" spans="2:96" x14ac:dyDescent="0.3"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  <c r="CN410" s="18"/>
      <c r="CO410" s="18"/>
      <c r="CP410" s="18"/>
      <c r="CQ410" s="18"/>
      <c r="CR410" s="18"/>
    </row>
    <row r="411" spans="2:96" x14ac:dyDescent="0.3"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  <c r="CK411" s="18"/>
      <c r="CL411" s="18"/>
      <c r="CM411" s="18"/>
      <c r="CN411" s="18"/>
      <c r="CO411" s="18"/>
      <c r="CP411" s="18"/>
      <c r="CQ411" s="18"/>
      <c r="CR411" s="18"/>
    </row>
    <row r="412" spans="2:96" x14ac:dyDescent="0.3"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  <c r="CO412" s="18"/>
      <c r="CP412" s="18"/>
      <c r="CQ412" s="18"/>
      <c r="CR412" s="18"/>
    </row>
    <row r="413" spans="2:96" x14ac:dyDescent="0.3"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  <c r="CK413" s="18"/>
      <c r="CL413" s="18"/>
      <c r="CM413" s="18"/>
      <c r="CN413" s="18"/>
      <c r="CO413" s="18"/>
      <c r="CP413" s="18"/>
      <c r="CQ413" s="18"/>
      <c r="CR413" s="18"/>
    </row>
    <row r="414" spans="2:96" x14ac:dyDescent="0.3"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  <c r="CK414" s="18"/>
      <c r="CL414" s="18"/>
      <c r="CM414" s="18"/>
      <c r="CN414" s="18"/>
      <c r="CO414" s="18"/>
      <c r="CP414" s="18"/>
      <c r="CQ414" s="18"/>
      <c r="CR414" s="18"/>
    </row>
    <row r="415" spans="2:96" x14ac:dyDescent="0.3"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  <c r="CN415" s="18"/>
      <c r="CO415" s="18"/>
      <c r="CP415" s="18"/>
      <c r="CQ415" s="18"/>
      <c r="CR415" s="18"/>
    </row>
    <row r="416" spans="2:96" x14ac:dyDescent="0.3"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  <c r="CK416" s="18"/>
      <c r="CL416" s="18"/>
      <c r="CM416" s="18"/>
      <c r="CN416" s="18"/>
      <c r="CO416" s="18"/>
      <c r="CP416" s="18"/>
      <c r="CQ416" s="18"/>
      <c r="CR416" s="18"/>
    </row>
    <row r="417" spans="2:96" x14ac:dyDescent="0.3"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  <c r="CK417" s="18"/>
      <c r="CL417" s="18"/>
      <c r="CM417" s="18"/>
      <c r="CN417" s="18"/>
      <c r="CO417" s="18"/>
      <c r="CP417" s="18"/>
      <c r="CQ417" s="18"/>
      <c r="CR417" s="18"/>
    </row>
    <row r="418" spans="2:96" x14ac:dyDescent="0.3"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  <c r="CK418" s="18"/>
      <c r="CL418" s="18"/>
      <c r="CM418" s="18"/>
      <c r="CN418" s="18"/>
      <c r="CO418" s="18"/>
      <c r="CP418" s="18"/>
      <c r="CQ418" s="18"/>
      <c r="CR418" s="18"/>
    </row>
    <row r="419" spans="2:96" x14ac:dyDescent="0.3"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  <c r="CK419" s="18"/>
      <c r="CL419" s="18"/>
      <c r="CM419" s="18"/>
      <c r="CN419" s="18"/>
      <c r="CO419" s="18"/>
      <c r="CP419" s="18"/>
      <c r="CQ419" s="18"/>
      <c r="CR419" s="18"/>
    </row>
    <row r="420" spans="2:96" x14ac:dyDescent="0.3"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</row>
    <row r="421" spans="2:96" x14ac:dyDescent="0.3"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  <c r="CK421" s="18"/>
      <c r="CL421" s="18"/>
      <c r="CM421" s="18"/>
      <c r="CN421" s="18"/>
      <c r="CO421" s="18"/>
      <c r="CP421" s="18"/>
      <c r="CQ421" s="18"/>
      <c r="CR421" s="18"/>
    </row>
    <row r="422" spans="2:96" x14ac:dyDescent="0.3"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  <c r="CM422" s="18"/>
      <c r="CN422" s="18"/>
      <c r="CO422" s="18"/>
      <c r="CP422" s="18"/>
      <c r="CQ422" s="18"/>
      <c r="CR422" s="18"/>
    </row>
    <row r="423" spans="2:96" x14ac:dyDescent="0.3"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  <c r="CK423" s="18"/>
      <c r="CL423" s="18"/>
      <c r="CM423" s="18"/>
      <c r="CN423" s="18"/>
      <c r="CO423" s="18"/>
      <c r="CP423" s="18"/>
      <c r="CQ423" s="18"/>
      <c r="CR423" s="18"/>
    </row>
    <row r="424" spans="2:96" x14ac:dyDescent="0.3"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  <c r="CK424" s="18"/>
      <c r="CL424" s="18"/>
      <c r="CM424" s="18"/>
      <c r="CN424" s="18"/>
      <c r="CO424" s="18"/>
      <c r="CP424" s="18"/>
      <c r="CQ424" s="18"/>
      <c r="CR424" s="18"/>
    </row>
    <row r="425" spans="2:96" x14ac:dyDescent="0.3"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  <c r="CK425" s="18"/>
      <c r="CL425" s="18"/>
      <c r="CM425" s="18"/>
      <c r="CN425" s="18"/>
      <c r="CO425" s="18"/>
      <c r="CP425" s="18"/>
      <c r="CQ425" s="18"/>
      <c r="CR425" s="18"/>
    </row>
    <row r="426" spans="2:96" x14ac:dyDescent="0.3"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  <c r="CK426" s="18"/>
      <c r="CL426" s="18"/>
      <c r="CM426" s="18"/>
      <c r="CN426" s="18"/>
      <c r="CO426" s="18"/>
      <c r="CP426" s="18"/>
      <c r="CQ426" s="18"/>
      <c r="CR426" s="18"/>
    </row>
    <row r="427" spans="2:96" x14ac:dyDescent="0.3"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  <c r="CN427" s="18"/>
      <c r="CO427" s="18"/>
      <c r="CP427" s="18"/>
      <c r="CQ427" s="18"/>
      <c r="CR427" s="18"/>
    </row>
    <row r="428" spans="2:96" x14ac:dyDescent="0.3"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  <c r="CK428" s="18"/>
      <c r="CL428" s="18"/>
      <c r="CM428" s="18"/>
      <c r="CN428" s="18"/>
      <c r="CO428" s="18"/>
      <c r="CP428" s="18"/>
      <c r="CQ428" s="18"/>
      <c r="CR428" s="18"/>
    </row>
    <row r="429" spans="2:96" x14ac:dyDescent="0.3"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  <c r="CK429" s="18"/>
      <c r="CL429" s="18"/>
      <c r="CM429" s="18"/>
      <c r="CN429" s="18"/>
      <c r="CO429" s="18"/>
      <c r="CP429" s="18"/>
      <c r="CQ429" s="18"/>
      <c r="CR429" s="18"/>
    </row>
    <row r="430" spans="2:96" x14ac:dyDescent="0.3"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  <c r="CK430" s="18"/>
      <c r="CL430" s="18"/>
      <c r="CM430" s="18"/>
      <c r="CN430" s="18"/>
      <c r="CO430" s="18"/>
      <c r="CP430" s="18"/>
      <c r="CQ430" s="18"/>
      <c r="CR430" s="18"/>
    </row>
    <row r="431" spans="2:96" x14ac:dyDescent="0.3"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18"/>
      <c r="CP431" s="18"/>
      <c r="CQ431" s="18"/>
      <c r="CR431" s="18"/>
    </row>
    <row r="432" spans="2:96" x14ac:dyDescent="0.3"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  <c r="CM432" s="18"/>
      <c r="CN432" s="18"/>
      <c r="CO432" s="18"/>
      <c r="CP432" s="18"/>
      <c r="CQ432" s="18"/>
      <c r="CR432" s="18"/>
    </row>
    <row r="433" spans="2:96" x14ac:dyDescent="0.3"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  <c r="CK433" s="18"/>
      <c r="CL433" s="18"/>
      <c r="CM433" s="18"/>
      <c r="CN433" s="18"/>
      <c r="CO433" s="18"/>
      <c r="CP433" s="18"/>
      <c r="CQ433" s="18"/>
      <c r="CR433" s="18"/>
    </row>
    <row r="434" spans="2:96" x14ac:dyDescent="0.3"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/>
      <c r="CO434" s="18"/>
      <c r="CP434" s="18"/>
      <c r="CQ434" s="18"/>
      <c r="CR434" s="18"/>
    </row>
    <row r="435" spans="2:96" x14ac:dyDescent="0.3"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  <c r="CK435" s="18"/>
      <c r="CL435" s="18"/>
      <c r="CM435" s="18"/>
      <c r="CN435" s="18"/>
      <c r="CO435" s="18"/>
      <c r="CP435" s="18"/>
      <c r="CQ435" s="18"/>
      <c r="CR435" s="18"/>
    </row>
    <row r="436" spans="2:96" x14ac:dyDescent="0.3"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  <c r="CK436" s="18"/>
      <c r="CL436" s="18"/>
      <c r="CM436" s="18"/>
      <c r="CN436" s="18"/>
      <c r="CO436" s="18"/>
      <c r="CP436" s="18"/>
      <c r="CQ436" s="18"/>
      <c r="CR436" s="18"/>
    </row>
    <row r="437" spans="2:96" x14ac:dyDescent="0.3"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  <c r="CN437" s="18"/>
      <c r="CO437" s="18"/>
      <c r="CP437" s="18"/>
      <c r="CQ437" s="18"/>
      <c r="CR437" s="18"/>
    </row>
    <row r="438" spans="2:96" x14ac:dyDescent="0.3"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  <c r="CK438" s="18"/>
      <c r="CL438" s="18"/>
      <c r="CM438" s="18"/>
      <c r="CN438" s="18"/>
      <c r="CO438" s="18"/>
      <c r="CP438" s="18"/>
      <c r="CQ438" s="18"/>
      <c r="CR438" s="18"/>
    </row>
    <row r="439" spans="2:96" x14ac:dyDescent="0.3"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  <c r="CK439" s="18"/>
      <c r="CL439" s="18"/>
      <c r="CM439" s="18"/>
      <c r="CN439" s="18"/>
      <c r="CO439" s="18"/>
      <c r="CP439" s="18"/>
      <c r="CQ439" s="18"/>
      <c r="CR439" s="18"/>
    </row>
    <row r="440" spans="2:96" x14ac:dyDescent="0.3"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  <c r="CO440" s="18"/>
      <c r="CP440" s="18"/>
      <c r="CQ440" s="18"/>
      <c r="CR440" s="18"/>
    </row>
    <row r="441" spans="2:96" x14ac:dyDescent="0.3"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  <c r="CK441" s="18"/>
      <c r="CL441" s="18"/>
      <c r="CM441" s="18"/>
      <c r="CN441" s="18"/>
      <c r="CO441" s="18"/>
      <c r="CP441" s="18"/>
      <c r="CQ441" s="18"/>
      <c r="CR441" s="18"/>
    </row>
    <row r="442" spans="2:96" x14ac:dyDescent="0.3"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</row>
    <row r="443" spans="2:96" x14ac:dyDescent="0.3"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18"/>
      <c r="CK443" s="18"/>
      <c r="CL443" s="18"/>
      <c r="CM443" s="18"/>
      <c r="CN443" s="18"/>
      <c r="CO443" s="18"/>
      <c r="CP443" s="18"/>
      <c r="CQ443" s="18"/>
      <c r="CR443" s="18"/>
    </row>
    <row r="444" spans="2:96" x14ac:dyDescent="0.3"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18"/>
      <c r="CK444" s="18"/>
      <c r="CL444" s="18"/>
      <c r="CM444" s="18"/>
      <c r="CN444" s="18"/>
      <c r="CO444" s="18"/>
      <c r="CP444" s="18"/>
      <c r="CQ444" s="18"/>
      <c r="CR444" s="18"/>
    </row>
    <row r="445" spans="2:96" x14ac:dyDescent="0.3"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/>
      <c r="CC445" s="18"/>
      <c r="CD445" s="18"/>
      <c r="CE445" s="18"/>
      <c r="CF445" s="18"/>
      <c r="CG445" s="18"/>
      <c r="CH445" s="18"/>
      <c r="CI445" s="18"/>
      <c r="CJ445" s="18"/>
      <c r="CK445" s="18"/>
      <c r="CL445" s="18"/>
      <c r="CM445" s="18"/>
      <c r="CN445" s="18"/>
      <c r="CO445" s="18"/>
      <c r="CP445" s="18"/>
      <c r="CQ445" s="18"/>
      <c r="CR445" s="18"/>
    </row>
    <row r="446" spans="2:96" x14ac:dyDescent="0.3"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  <c r="CK446" s="18"/>
      <c r="CL446" s="18"/>
      <c r="CM446" s="18"/>
      <c r="CN446" s="18"/>
      <c r="CO446" s="18"/>
      <c r="CP446" s="18"/>
      <c r="CQ446" s="18"/>
      <c r="CR446" s="18"/>
    </row>
    <row r="447" spans="2:96" x14ac:dyDescent="0.3"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18"/>
      <c r="CH447" s="18"/>
      <c r="CI447" s="18"/>
      <c r="CJ447" s="18"/>
      <c r="CK447" s="18"/>
      <c r="CL447" s="18"/>
      <c r="CM447" s="18"/>
      <c r="CN447" s="18"/>
      <c r="CO447" s="18"/>
      <c r="CP447" s="18"/>
      <c r="CQ447" s="18"/>
      <c r="CR447" s="18"/>
    </row>
    <row r="448" spans="2:96" x14ac:dyDescent="0.3"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18"/>
      <c r="CK448" s="18"/>
      <c r="CL448" s="18"/>
      <c r="CM448" s="18"/>
      <c r="CN448" s="18"/>
      <c r="CO448" s="18"/>
      <c r="CP448" s="18"/>
      <c r="CQ448" s="18"/>
      <c r="CR448" s="18"/>
    </row>
    <row r="449" spans="2:96" x14ac:dyDescent="0.3"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18"/>
      <c r="CH449" s="18"/>
      <c r="CI449" s="18"/>
      <c r="CJ449" s="18"/>
      <c r="CK449" s="18"/>
      <c r="CL449" s="18"/>
      <c r="CM449" s="18"/>
      <c r="CN449" s="18"/>
      <c r="CO449" s="18"/>
      <c r="CP449" s="18"/>
      <c r="CQ449" s="18"/>
      <c r="CR449" s="18"/>
    </row>
    <row r="450" spans="2:96" x14ac:dyDescent="0.3"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18"/>
      <c r="CK450" s="18"/>
      <c r="CL450" s="18"/>
      <c r="CM450" s="18"/>
      <c r="CN450" s="18"/>
      <c r="CO450" s="18"/>
      <c r="CP450" s="18"/>
      <c r="CQ450" s="18"/>
      <c r="CR450" s="18"/>
    </row>
    <row r="451" spans="2:96" x14ac:dyDescent="0.3"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18"/>
      <c r="CK451" s="18"/>
      <c r="CL451" s="18"/>
      <c r="CM451" s="18"/>
      <c r="CN451" s="18"/>
      <c r="CO451" s="18"/>
      <c r="CP451" s="18"/>
      <c r="CQ451" s="18"/>
      <c r="CR451" s="18"/>
    </row>
    <row r="452" spans="2:96" x14ac:dyDescent="0.3"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  <c r="CK452" s="18"/>
      <c r="CL452" s="18"/>
      <c r="CM452" s="18"/>
      <c r="CN452" s="18"/>
      <c r="CO452" s="18"/>
      <c r="CP452" s="18"/>
      <c r="CQ452" s="18"/>
      <c r="CR452" s="18"/>
    </row>
    <row r="453" spans="2:96" x14ac:dyDescent="0.3"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  <c r="CK453" s="18"/>
      <c r="CL453" s="18"/>
      <c r="CM453" s="18"/>
      <c r="CN453" s="18"/>
      <c r="CO453" s="18"/>
      <c r="CP453" s="18"/>
      <c r="CQ453" s="18"/>
      <c r="CR453" s="18"/>
    </row>
    <row r="454" spans="2:96" x14ac:dyDescent="0.3"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  <c r="CN454" s="18"/>
      <c r="CO454" s="18"/>
      <c r="CP454" s="18"/>
      <c r="CQ454" s="18"/>
      <c r="CR454" s="18"/>
    </row>
    <row r="455" spans="2:96" x14ac:dyDescent="0.3"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  <c r="CK455" s="18"/>
      <c r="CL455" s="18"/>
      <c r="CM455" s="18"/>
      <c r="CN455" s="18"/>
      <c r="CO455" s="18"/>
      <c r="CP455" s="18"/>
      <c r="CQ455" s="18"/>
      <c r="CR455" s="18"/>
    </row>
    <row r="456" spans="2:96" x14ac:dyDescent="0.3"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  <c r="CK456" s="18"/>
      <c r="CL456" s="18"/>
      <c r="CM456" s="18"/>
      <c r="CN456" s="18"/>
      <c r="CO456" s="18"/>
      <c r="CP456" s="18"/>
      <c r="CQ456" s="18"/>
      <c r="CR456" s="18"/>
    </row>
    <row r="457" spans="2:96" x14ac:dyDescent="0.3"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  <c r="CK457" s="18"/>
      <c r="CL457" s="18"/>
      <c r="CM457" s="18"/>
      <c r="CN457" s="18"/>
      <c r="CO457" s="18"/>
      <c r="CP457" s="18"/>
      <c r="CQ457" s="18"/>
      <c r="CR457" s="18"/>
    </row>
    <row r="458" spans="2:96" x14ac:dyDescent="0.3"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18"/>
      <c r="CK458" s="18"/>
      <c r="CL458" s="18"/>
      <c r="CM458" s="18"/>
      <c r="CN458" s="18"/>
      <c r="CO458" s="18"/>
      <c r="CP458" s="18"/>
      <c r="CQ458" s="18"/>
      <c r="CR458" s="18"/>
    </row>
    <row r="459" spans="2:96" x14ac:dyDescent="0.3"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18"/>
      <c r="CK459" s="18"/>
      <c r="CL459" s="18"/>
      <c r="CM459" s="18"/>
      <c r="CN459" s="18"/>
      <c r="CO459" s="18"/>
      <c r="CP459" s="18"/>
      <c r="CQ459" s="18"/>
      <c r="CR459" s="18"/>
    </row>
    <row r="460" spans="2:96" x14ac:dyDescent="0.3"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18"/>
      <c r="CK460" s="18"/>
      <c r="CL460" s="18"/>
      <c r="CM460" s="18"/>
      <c r="CN460" s="18"/>
      <c r="CO460" s="18"/>
      <c r="CP460" s="18"/>
      <c r="CQ460" s="18"/>
      <c r="CR460" s="18"/>
    </row>
    <row r="461" spans="2:96" x14ac:dyDescent="0.3"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  <c r="CL461" s="18"/>
      <c r="CM461" s="18"/>
      <c r="CN461" s="18"/>
      <c r="CO461" s="18"/>
      <c r="CP461" s="18"/>
      <c r="CQ461" s="18"/>
      <c r="CR461" s="18"/>
    </row>
    <row r="462" spans="2:96" x14ac:dyDescent="0.3"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18"/>
      <c r="CK462" s="18"/>
      <c r="CL462" s="18"/>
      <c r="CM462" s="18"/>
      <c r="CN462" s="18"/>
      <c r="CO462" s="18"/>
      <c r="CP462" s="18"/>
      <c r="CQ462" s="18"/>
      <c r="CR462" s="18"/>
    </row>
    <row r="463" spans="2:96" x14ac:dyDescent="0.3"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  <c r="CK463" s="18"/>
      <c r="CL463" s="18"/>
      <c r="CM463" s="18"/>
      <c r="CN463" s="18"/>
      <c r="CO463" s="18"/>
      <c r="CP463" s="18"/>
      <c r="CQ463" s="18"/>
      <c r="CR463" s="18"/>
    </row>
    <row r="464" spans="2:96" x14ac:dyDescent="0.3"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/>
      <c r="CD464" s="18"/>
      <c r="CE464" s="18"/>
      <c r="CF464" s="18"/>
      <c r="CG464" s="18"/>
      <c r="CH464" s="18"/>
      <c r="CI464" s="18"/>
      <c r="CJ464" s="18"/>
      <c r="CK464" s="18"/>
      <c r="CL464" s="18"/>
      <c r="CM464" s="18"/>
      <c r="CN464" s="18"/>
      <c r="CO464" s="18"/>
      <c r="CP464" s="18"/>
      <c r="CQ464" s="18"/>
      <c r="CR464" s="18"/>
    </row>
    <row r="465" spans="2:96" x14ac:dyDescent="0.3"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  <c r="CK465" s="18"/>
      <c r="CL465" s="18"/>
      <c r="CM465" s="18"/>
      <c r="CN465" s="18"/>
      <c r="CO465" s="18"/>
      <c r="CP465" s="18"/>
      <c r="CQ465" s="18"/>
      <c r="CR465" s="18"/>
    </row>
    <row r="466" spans="2:96" x14ac:dyDescent="0.3"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  <c r="CO466" s="18"/>
      <c r="CP466" s="18"/>
      <c r="CQ466" s="18"/>
      <c r="CR466" s="18"/>
    </row>
    <row r="467" spans="2:96" x14ac:dyDescent="0.3"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18"/>
      <c r="CK467" s="18"/>
      <c r="CL467" s="18"/>
      <c r="CM467" s="18"/>
      <c r="CN467" s="18"/>
      <c r="CO467" s="18"/>
      <c r="CP467" s="18"/>
      <c r="CQ467" s="18"/>
      <c r="CR467" s="18"/>
    </row>
    <row r="468" spans="2:96" x14ac:dyDescent="0.3"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/>
      <c r="CD468" s="18"/>
      <c r="CE468" s="18"/>
      <c r="CF468" s="18"/>
      <c r="CG468" s="18"/>
      <c r="CH468" s="18"/>
      <c r="CI468" s="18"/>
      <c r="CJ468" s="18"/>
      <c r="CK468" s="18"/>
      <c r="CL468" s="18"/>
      <c r="CM468" s="18"/>
      <c r="CN468" s="18"/>
      <c r="CO468" s="18"/>
      <c r="CP468" s="18"/>
      <c r="CQ468" s="18"/>
      <c r="CR468" s="18"/>
    </row>
    <row r="469" spans="2:96" x14ac:dyDescent="0.3"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  <c r="CK469" s="18"/>
      <c r="CL469" s="18"/>
      <c r="CM469" s="18"/>
      <c r="CN469" s="18"/>
      <c r="CO469" s="18"/>
      <c r="CP469" s="18"/>
      <c r="CQ469" s="18"/>
      <c r="CR469" s="18"/>
    </row>
    <row r="470" spans="2:96" x14ac:dyDescent="0.3"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  <c r="CK470" s="18"/>
      <c r="CL470" s="18"/>
      <c r="CM470" s="18"/>
      <c r="CN470" s="18"/>
      <c r="CO470" s="18"/>
      <c r="CP470" s="18"/>
      <c r="CQ470" s="18"/>
      <c r="CR470" s="18"/>
    </row>
    <row r="471" spans="2:96" x14ac:dyDescent="0.3"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  <c r="CK471" s="18"/>
      <c r="CL471" s="18"/>
      <c r="CM471" s="18"/>
      <c r="CN471" s="18"/>
      <c r="CO471" s="18"/>
      <c r="CP471" s="18"/>
      <c r="CQ471" s="18"/>
      <c r="CR471" s="18"/>
    </row>
    <row r="472" spans="2:96" x14ac:dyDescent="0.3"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</row>
    <row r="473" spans="2:96" x14ac:dyDescent="0.3"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  <c r="CK473" s="18"/>
      <c r="CL473" s="18"/>
      <c r="CM473" s="18"/>
      <c r="CN473" s="18"/>
      <c r="CO473" s="18"/>
      <c r="CP473" s="18"/>
      <c r="CQ473" s="18"/>
      <c r="CR473" s="18"/>
    </row>
    <row r="474" spans="2:96" x14ac:dyDescent="0.3"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18"/>
      <c r="CK474" s="18"/>
      <c r="CL474" s="18"/>
      <c r="CM474" s="18"/>
      <c r="CN474" s="18"/>
      <c r="CO474" s="18"/>
      <c r="CP474" s="18"/>
      <c r="CQ474" s="18"/>
      <c r="CR474" s="18"/>
    </row>
    <row r="475" spans="2:96" x14ac:dyDescent="0.3"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8"/>
      <c r="CC475" s="18"/>
      <c r="CD475" s="18"/>
      <c r="CE475" s="18"/>
      <c r="CF475" s="18"/>
      <c r="CG475" s="18"/>
      <c r="CH475" s="18"/>
      <c r="CI475" s="18"/>
      <c r="CJ475" s="18"/>
      <c r="CK475" s="18"/>
      <c r="CL475" s="18"/>
      <c r="CM475" s="18"/>
      <c r="CN475" s="18"/>
      <c r="CO475" s="18"/>
      <c r="CP475" s="18"/>
      <c r="CQ475" s="18"/>
      <c r="CR475" s="18"/>
    </row>
    <row r="476" spans="2:96" x14ac:dyDescent="0.3"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/>
      <c r="CD476" s="18"/>
      <c r="CE476" s="18"/>
      <c r="CF476" s="18"/>
      <c r="CG476" s="18"/>
      <c r="CH476" s="18"/>
      <c r="CI476" s="18"/>
      <c r="CJ476" s="18"/>
      <c r="CK476" s="18"/>
      <c r="CL476" s="18"/>
      <c r="CM476" s="18"/>
      <c r="CN476" s="18"/>
      <c r="CO476" s="18"/>
      <c r="CP476" s="18"/>
      <c r="CQ476" s="18"/>
      <c r="CR476" s="18"/>
    </row>
    <row r="477" spans="2:96" x14ac:dyDescent="0.3"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18"/>
      <c r="CK477" s="18"/>
      <c r="CL477" s="18"/>
      <c r="CM477" s="18"/>
      <c r="CN477" s="18"/>
      <c r="CO477" s="18"/>
      <c r="CP477" s="18"/>
      <c r="CQ477" s="18"/>
      <c r="CR477" s="18"/>
    </row>
    <row r="478" spans="2:96" x14ac:dyDescent="0.3"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18"/>
      <c r="CK478" s="18"/>
      <c r="CL478" s="18"/>
      <c r="CM478" s="18"/>
      <c r="CN478" s="18"/>
      <c r="CO478" s="18"/>
      <c r="CP478" s="18"/>
      <c r="CQ478" s="18"/>
      <c r="CR478" s="18"/>
    </row>
    <row r="479" spans="2:96" x14ac:dyDescent="0.3"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/>
      <c r="CD479" s="18"/>
      <c r="CE479" s="18"/>
      <c r="CF479" s="18"/>
      <c r="CG479" s="18"/>
      <c r="CH479" s="18"/>
      <c r="CI479" s="18"/>
      <c r="CJ479" s="18"/>
      <c r="CK479" s="18"/>
      <c r="CL479" s="18"/>
      <c r="CM479" s="18"/>
      <c r="CN479" s="18"/>
      <c r="CO479" s="18"/>
      <c r="CP479" s="18"/>
      <c r="CQ479" s="18"/>
      <c r="CR479" s="18"/>
    </row>
    <row r="480" spans="2:96" x14ac:dyDescent="0.3"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18"/>
      <c r="CM480" s="18"/>
      <c r="CN480" s="18"/>
      <c r="CO480" s="18"/>
      <c r="CP480" s="18"/>
      <c r="CQ480" s="18"/>
      <c r="CR480" s="18"/>
    </row>
    <row r="481" spans="2:96" x14ac:dyDescent="0.3"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  <c r="CK481" s="18"/>
      <c r="CL481" s="18"/>
      <c r="CM481" s="18"/>
      <c r="CN481" s="18"/>
      <c r="CO481" s="18"/>
      <c r="CP481" s="18"/>
      <c r="CQ481" s="18"/>
      <c r="CR481" s="18"/>
    </row>
    <row r="482" spans="2:96" x14ac:dyDescent="0.3"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  <c r="CK482" s="18"/>
      <c r="CL482" s="18"/>
      <c r="CM482" s="18"/>
      <c r="CN482" s="18"/>
      <c r="CO482" s="18"/>
      <c r="CP482" s="18"/>
      <c r="CQ482" s="18"/>
      <c r="CR482" s="18"/>
    </row>
    <row r="483" spans="2:96" x14ac:dyDescent="0.3"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  <c r="CK483" s="18"/>
      <c r="CL483" s="18"/>
      <c r="CM483" s="18"/>
      <c r="CN483" s="18"/>
      <c r="CO483" s="18"/>
      <c r="CP483" s="18"/>
      <c r="CQ483" s="18"/>
      <c r="CR483" s="18"/>
    </row>
    <row r="484" spans="2:96" x14ac:dyDescent="0.3"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  <c r="CN484" s="18"/>
      <c r="CO484" s="18"/>
      <c r="CP484" s="18"/>
      <c r="CQ484" s="18"/>
      <c r="CR484" s="18"/>
    </row>
    <row r="485" spans="2:96" x14ac:dyDescent="0.3"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  <c r="CK485" s="18"/>
      <c r="CL485" s="18"/>
      <c r="CM485" s="18"/>
      <c r="CN485" s="18"/>
      <c r="CO485" s="18"/>
      <c r="CP485" s="18"/>
      <c r="CQ485" s="18"/>
      <c r="CR485" s="18"/>
    </row>
    <row r="486" spans="2:96" x14ac:dyDescent="0.3"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  <c r="CO486" s="18"/>
      <c r="CP486" s="18"/>
      <c r="CQ486" s="18"/>
      <c r="CR486" s="18"/>
    </row>
    <row r="487" spans="2:96" x14ac:dyDescent="0.3"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  <c r="CK487" s="18"/>
      <c r="CL487" s="18"/>
      <c r="CM487" s="18"/>
      <c r="CN487" s="18"/>
      <c r="CO487" s="18"/>
      <c r="CP487" s="18"/>
      <c r="CQ487" s="18"/>
      <c r="CR487" s="18"/>
    </row>
    <row r="488" spans="2:96" x14ac:dyDescent="0.3"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  <c r="CK488" s="18"/>
      <c r="CL488" s="18"/>
      <c r="CM488" s="18"/>
      <c r="CN488" s="18"/>
      <c r="CO488" s="18"/>
      <c r="CP488" s="18"/>
      <c r="CQ488" s="18"/>
      <c r="CR488" s="18"/>
    </row>
    <row r="489" spans="2:96" x14ac:dyDescent="0.3"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  <c r="CK489" s="18"/>
      <c r="CL489" s="18"/>
      <c r="CM489" s="18"/>
      <c r="CN489" s="18"/>
      <c r="CO489" s="18"/>
      <c r="CP489" s="18"/>
      <c r="CQ489" s="18"/>
      <c r="CR489" s="18"/>
    </row>
    <row r="490" spans="2:96" x14ac:dyDescent="0.3"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  <c r="CN490" s="18"/>
      <c r="CO490" s="18"/>
      <c r="CP490" s="18"/>
      <c r="CQ490" s="18"/>
      <c r="CR490" s="18"/>
    </row>
    <row r="491" spans="2:96" x14ac:dyDescent="0.3"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  <c r="CK491" s="18"/>
      <c r="CL491" s="18"/>
      <c r="CM491" s="18"/>
      <c r="CN491" s="18"/>
      <c r="CO491" s="18"/>
      <c r="CP491" s="18"/>
      <c r="CQ491" s="18"/>
      <c r="CR491" s="18"/>
    </row>
    <row r="492" spans="2:96" x14ac:dyDescent="0.3"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8"/>
      <c r="CC492" s="18"/>
      <c r="CD492" s="18"/>
      <c r="CE492" s="18"/>
      <c r="CF492" s="18"/>
      <c r="CG492" s="18"/>
      <c r="CH492" s="18"/>
      <c r="CI492" s="18"/>
      <c r="CJ492" s="18"/>
      <c r="CK492" s="18"/>
      <c r="CL492" s="18"/>
      <c r="CM492" s="18"/>
      <c r="CN492" s="18"/>
      <c r="CO492" s="18"/>
      <c r="CP492" s="18"/>
      <c r="CQ492" s="18"/>
      <c r="CR492" s="18"/>
    </row>
    <row r="493" spans="2:96" x14ac:dyDescent="0.3"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18"/>
      <c r="CK493" s="18"/>
      <c r="CL493" s="18"/>
      <c r="CM493" s="18"/>
      <c r="CN493" s="18"/>
      <c r="CO493" s="18"/>
      <c r="CP493" s="18"/>
      <c r="CQ493" s="18"/>
      <c r="CR493" s="18"/>
    </row>
    <row r="494" spans="2:96" x14ac:dyDescent="0.3"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8"/>
      <c r="CC494" s="18"/>
      <c r="CD494" s="18"/>
      <c r="CE494" s="18"/>
      <c r="CF494" s="18"/>
      <c r="CG494" s="18"/>
      <c r="CH494" s="18"/>
      <c r="CI494" s="18"/>
      <c r="CJ494" s="18"/>
      <c r="CK494" s="18"/>
      <c r="CL494" s="18"/>
      <c r="CM494" s="18"/>
      <c r="CN494" s="18"/>
      <c r="CO494" s="18"/>
      <c r="CP494" s="18"/>
      <c r="CQ494" s="18"/>
      <c r="CR494" s="18"/>
    </row>
    <row r="495" spans="2:96" x14ac:dyDescent="0.3"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  <c r="CK495" s="18"/>
      <c r="CL495" s="18"/>
      <c r="CM495" s="18"/>
      <c r="CN495" s="18"/>
      <c r="CO495" s="18"/>
      <c r="CP495" s="18"/>
      <c r="CQ495" s="18"/>
      <c r="CR495" s="18"/>
    </row>
    <row r="496" spans="2:96" x14ac:dyDescent="0.3"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18"/>
      <c r="CK496" s="18"/>
      <c r="CL496" s="18"/>
      <c r="CM496" s="18"/>
      <c r="CN496" s="18"/>
      <c r="CO496" s="18"/>
      <c r="CP496" s="18"/>
      <c r="CQ496" s="18"/>
      <c r="CR496" s="18"/>
    </row>
    <row r="497" spans="2:96" x14ac:dyDescent="0.3"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8"/>
      <c r="CC497" s="18"/>
      <c r="CD497" s="18"/>
      <c r="CE497" s="18"/>
      <c r="CF497" s="18"/>
      <c r="CG497" s="18"/>
      <c r="CH497" s="18"/>
      <c r="CI497" s="18"/>
      <c r="CJ497" s="18"/>
      <c r="CK497" s="18"/>
      <c r="CL497" s="18"/>
      <c r="CM497" s="18"/>
      <c r="CN497" s="18"/>
      <c r="CO497" s="18"/>
      <c r="CP497" s="18"/>
      <c r="CQ497" s="18"/>
      <c r="CR497" s="18"/>
    </row>
    <row r="498" spans="2:96" x14ac:dyDescent="0.3"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/>
      <c r="CE498" s="18"/>
      <c r="CF498" s="18"/>
      <c r="CG498" s="18"/>
      <c r="CH498" s="18"/>
      <c r="CI498" s="18"/>
      <c r="CJ498" s="18"/>
      <c r="CK498" s="18"/>
      <c r="CL498" s="18"/>
      <c r="CM498" s="18"/>
      <c r="CN498" s="18"/>
      <c r="CO498" s="18"/>
      <c r="CP498" s="18"/>
      <c r="CQ498" s="18"/>
      <c r="CR498" s="18"/>
    </row>
    <row r="499" spans="2:96" x14ac:dyDescent="0.3"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/>
      <c r="CE499" s="18"/>
      <c r="CF499" s="18"/>
      <c r="CG499" s="18"/>
      <c r="CH499" s="18"/>
      <c r="CI499" s="18"/>
      <c r="CJ499" s="18"/>
      <c r="CK499" s="18"/>
      <c r="CL499" s="18"/>
      <c r="CM499" s="18"/>
      <c r="CN499" s="18"/>
      <c r="CO499" s="18"/>
      <c r="CP499" s="18"/>
      <c r="CQ499" s="18"/>
      <c r="CR499" s="18"/>
    </row>
    <row r="500" spans="2:96" x14ac:dyDescent="0.3"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  <c r="CK500" s="18"/>
      <c r="CL500" s="18"/>
      <c r="CM500" s="18"/>
      <c r="CN500" s="18"/>
      <c r="CO500" s="18"/>
      <c r="CP500" s="18"/>
      <c r="CQ500" s="18"/>
      <c r="CR500" s="18"/>
    </row>
    <row r="501" spans="2:96" x14ac:dyDescent="0.3"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  <c r="CK501" s="18"/>
      <c r="CL501" s="18"/>
      <c r="CM501" s="18"/>
      <c r="CN501" s="18"/>
      <c r="CO501" s="18"/>
      <c r="CP501" s="18"/>
      <c r="CQ501" s="18"/>
      <c r="CR501" s="18"/>
    </row>
    <row r="502" spans="2:96" x14ac:dyDescent="0.3"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  <c r="CN502" s="18"/>
      <c r="CO502" s="18"/>
      <c r="CP502" s="18"/>
      <c r="CQ502" s="18"/>
      <c r="CR502" s="18"/>
    </row>
    <row r="503" spans="2:96" x14ac:dyDescent="0.3"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  <c r="CN503" s="18"/>
      <c r="CO503" s="18"/>
      <c r="CP503" s="18"/>
      <c r="CQ503" s="18"/>
      <c r="CR503" s="18"/>
    </row>
    <row r="504" spans="2:96" x14ac:dyDescent="0.3"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  <c r="CN504" s="18"/>
      <c r="CO504" s="18"/>
      <c r="CP504" s="18"/>
      <c r="CQ504" s="18"/>
      <c r="CR504" s="18"/>
    </row>
    <row r="505" spans="2:96" x14ac:dyDescent="0.3"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  <c r="CK505" s="18"/>
      <c r="CL505" s="18"/>
      <c r="CM505" s="18"/>
      <c r="CN505" s="18"/>
      <c r="CO505" s="18"/>
      <c r="CP505" s="18"/>
      <c r="CQ505" s="18"/>
      <c r="CR505" s="18"/>
    </row>
    <row r="506" spans="2:96" x14ac:dyDescent="0.3"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G506" s="18"/>
      <c r="CH506" s="18"/>
      <c r="CI506" s="18"/>
      <c r="CJ506" s="18"/>
      <c r="CK506" s="18"/>
      <c r="CL506" s="18"/>
      <c r="CM506" s="18"/>
      <c r="CN506" s="18"/>
      <c r="CO506" s="18"/>
      <c r="CP506" s="18"/>
      <c r="CQ506" s="18"/>
      <c r="CR506" s="18"/>
    </row>
    <row r="507" spans="2:96" x14ac:dyDescent="0.3"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  <c r="CK507" s="18"/>
      <c r="CL507" s="18"/>
      <c r="CM507" s="18"/>
      <c r="CN507" s="18"/>
      <c r="CO507" s="18"/>
      <c r="CP507" s="18"/>
      <c r="CQ507" s="18"/>
      <c r="CR507" s="18"/>
    </row>
    <row r="508" spans="2:96" x14ac:dyDescent="0.3"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/>
      <c r="CD508" s="18"/>
      <c r="CE508" s="18"/>
      <c r="CF508" s="18"/>
      <c r="CG508" s="18"/>
      <c r="CH508" s="18"/>
      <c r="CI508" s="18"/>
      <c r="CJ508" s="18"/>
      <c r="CK508" s="18"/>
      <c r="CL508" s="18"/>
      <c r="CM508" s="18"/>
      <c r="CN508" s="18"/>
      <c r="CO508" s="18"/>
      <c r="CP508" s="18"/>
      <c r="CQ508" s="18"/>
      <c r="CR508" s="18"/>
    </row>
    <row r="509" spans="2:96" x14ac:dyDescent="0.3"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18"/>
      <c r="CK509" s="18"/>
      <c r="CL509" s="18"/>
      <c r="CM509" s="18"/>
      <c r="CN509" s="18"/>
      <c r="CO509" s="18"/>
      <c r="CP509" s="18"/>
      <c r="CQ509" s="18"/>
      <c r="CR509" s="18"/>
    </row>
    <row r="510" spans="2:96" x14ac:dyDescent="0.3"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</row>
    <row r="511" spans="2:96" x14ac:dyDescent="0.3"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</row>
    <row r="512" spans="2:96" x14ac:dyDescent="0.3"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</row>
    <row r="513" spans="2:96" x14ac:dyDescent="0.3"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</row>
    <row r="514" spans="2:96" x14ac:dyDescent="0.3"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</row>
    <row r="515" spans="2:96" x14ac:dyDescent="0.3"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</row>
    <row r="516" spans="2:96" x14ac:dyDescent="0.3"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  <c r="CK516" s="18"/>
      <c r="CL516" s="18"/>
      <c r="CM516" s="18"/>
      <c r="CN516" s="18"/>
      <c r="CO516" s="18"/>
      <c r="CP516" s="18"/>
      <c r="CQ516" s="18"/>
      <c r="CR516" s="18"/>
    </row>
    <row r="517" spans="2:96" x14ac:dyDescent="0.3"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  <c r="CM517" s="18"/>
      <c r="CN517" s="18"/>
      <c r="CO517" s="18"/>
      <c r="CP517" s="18"/>
      <c r="CQ517" s="18"/>
      <c r="CR517" s="18"/>
    </row>
    <row r="518" spans="2:96" x14ac:dyDescent="0.3"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  <c r="CK518" s="18"/>
      <c r="CL518" s="18"/>
      <c r="CM518" s="18"/>
      <c r="CN518" s="18"/>
      <c r="CO518" s="18"/>
      <c r="CP518" s="18"/>
      <c r="CQ518" s="18"/>
      <c r="CR518" s="18"/>
    </row>
    <row r="519" spans="2:96" x14ac:dyDescent="0.3"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  <c r="CK519" s="18"/>
      <c r="CL519" s="18"/>
      <c r="CM519" s="18"/>
      <c r="CN519" s="18"/>
      <c r="CO519" s="18"/>
      <c r="CP519" s="18"/>
      <c r="CQ519" s="18"/>
      <c r="CR519" s="18"/>
    </row>
    <row r="520" spans="2:96" x14ac:dyDescent="0.3"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  <c r="CK520" s="18"/>
      <c r="CL520" s="18"/>
      <c r="CM520" s="18"/>
      <c r="CN520" s="18"/>
      <c r="CO520" s="18"/>
      <c r="CP520" s="18"/>
      <c r="CQ520" s="18"/>
      <c r="CR520" s="18"/>
    </row>
    <row r="521" spans="2:96" x14ac:dyDescent="0.3"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  <c r="CN521" s="18"/>
      <c r="CO521" s="18"/>
      <c r="CP521" s="18"/>
      <c r="CQ521" s="18"/>
      <c r="CR521" s="18"/>
    </row>
    <row r="522" spans="2:96" x14ac:dyDescent="0.3"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/>
      <c r="CD522" s="18"/>
      <c r="CE522" s="18"/>
      <c r="CF522" s="18"/>
      <c r="CG522" s="18"/>
      <c r="CH522" s="18"/>
      <c r="CI522" s="18"/>
      <c r="CJ522" s="18"/>
      <c r="CK522" s="18"/>
      <c r="CL522" s="18"/>
      <c r="CM522" s="18"/>
      <c r="CN522" s="18"/>
      <c r="CO522" s="18"/>
      <c r="CP522" s="18"/>
      <c r="CQ522" s="18"/>
      <c r="CR522" s="18"/>
    </row>
    <row r="523" spans="2:96" x14ac:dyDescent="0.3"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  <c r="CK523" s="18"/>
      <c r="CL523" s="18"/>
      <c r="CM523" s="18"/>
      <c r="CN523" s="18"/>
      <c r="CO523" s="18"/>
      <c r="CP523" s="18"/>
      <c r="CQ523" s="18"/>
      <c r="CR523" s="18"/>
    </row>
    <row r="524" spans="2:96" x14ac:dyDescent="0.3"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  <c r="CK524" s="18"/>
      <c r="CL524" s="18"/>
      <c r="CM524" s="18"/>
      <c r="CN524" s="18"/>
      <c r="CO524" s="18"/>
      <c r="CP524" s="18"/>
      <c r="CQ524" s="18"/>
      <c r="CR524" s="18"/>
    </row>
    <row r="525" spans="2:96" x14ac:dyDescent="0.3"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  <c r="CK525" s="18"/>
      <c r="CL525" s="18"/>
      <c r="CM525" s="18"/>
      <c r="CN525" s="18"/>
      <c r="CO525" s="18"/>
      <c r="CP525" s="18"/>
      <c r="CQ525" s="18"/>
      <c r="CR525" s="18"/>
    </row>
    <row r="526" spans="2:96" x14ac:dyDescent="0.3"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  <c r="CK526" s="18"/>
      <c r="CL526" s="18"/>
      <c r="CM526" s="18"/>
      <c r="CN526" s="18"/>
      <c r="CO526" s="18"/>
      <c r="CP526" s="18"/>
      <c r="CQ526" s="18"/>
      <c r="CR526" s="18"/>
    </row>
    <row r="527" spans="2:96" x14ac:dyDescent="0.3"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18"/>
      <c r="CO527" s="18"/>
      <c r="CP527" s="18"/>
      <c r="CQ527" s="18"/>
      <c r="CR527" s="18"/>
    </row>
    <row r="528" spans="2:96" x14ac:dyDescent="0.3"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  <c r="CK528" s="18"/>
      <c r="CL528" s="18"/>
      <c r="CM528" s="18"/>
      <c r="CN528" s="18"/>
      <c r="CO528" s="18"/>
      <c r="CP528" s="18"/>
      <c r="CQ528" s="18"/>
      <c r="CR528" s="18"/>
    </row>
    <row r="529" spans="2:96" x14ac:dyDescent="0.3"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  <c r="CK529" s="18"/>
      <c r="CL529" s="18"/>
      <c r="CM529" s="18"/>
      <c r="CN529" s="18"/>
      <c r="CO529" s="18"/>
      <c r="CP529" s="18"/>
      <c r="CQ529" s="18"/>
      <c r="CR529" s="18"/>
    </row>
    <row r="530" spans="2:96" x14ac:dyDescent="0.3"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  <c r="CK530" s="18"/>
      <c r="CL530" s="18"/>
      <c r="CM530" s="18"/>
      <c r="CN530" s="18"/>
      <c r="CO530" s="18"/>
      <c r="CP530" s="18"/>
      <c r="CQ530" s="18"/>
      <c r="CR530" s="18"/>
    </row>
    <row r="531" spans="2:96" x14ac:dyDescent="0.3"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  <c r="CN531" s="18"/>
      <c r="CO531" s="18"/>
      <c r="CP531" s="18"/>
      <c r="CQ531" s="18"/>
      <c r="CR531" s="18"/>
    </row>
    <row r="532" spans="2:96" x14ac:dyDescent="0.3"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  <c r="CK532" s="18"/>
      <c r="CL532" s="18"/>
      <c r="CM532" s="18"/>
      <c r="CN532" s="18"/>
      <c r="CO532" s="18"/>
      <c r="CP532" s="18"/>
      <c r="CQ532" s="18"/>
      <c r="CR532" s="18"/>
    </row>
    <row r="533" spans="2:96" x14ac:dyDescent="0.3"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</row>
    <row r="534" spans="2:96" x14ac:dyDescent="0.3"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  <c r="CN534" s="18"/>
      <c r="CO534" s="18"/>
      <c r="CP534" s="18"/>
      <c r="CQ534" s="18"/>
      <c r="CR534" s="18"/>
    </row>
    <row r="535" spans="2:96" x14ac:dyDescent="0.3"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8"/>
      <c r="CC535" s="18"/>
      <c r="CD535" s="18"/>
      <c r="CE535" s="18"/>
      <c r="CF535" s="18"/>
      <c r="CG535" s="18"/>
      <c r="CH535" s="18"/>
      <c r="CI535" s="18"/>
      <c r="CJ535" s="18"/>
      <c r="CK535" s="18"/>
      <c r="CL535" s="18"/>
      <c r="CM535" s="18"/>
      <c r="CN535" s="18"/>
      <c r="CO535" s="18"/>
      <c r="CP535" s="18"/>
      <c r="CQ535" s="18"/>
      <c r="CR535" s="18"/>
    </row>
    <row r="536" spans="2:96" x14ac:dyDescent="0.3"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  <c r="CM536" s="18"/>
      <c r="CN536" s="18"/>
      <c r="CO536" s="18"/>
      <c r="CP536" s="18"/>
      <c r="CQ536" s="18"/>
      <c r="CR536" s="18"/>
    </row>
    <row r="537" spans="2:96" x14ac:dyDescent="0.3"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  <c r="CK537" s="18"/>
      <c r="CL537" s="18"/>
      <c r="CM537" s="18"/>
      <c r="CN537" s="18"/>
      <c r="CO537" s="18"/>
      <c r="CP537" s="18"/>
      <c r="CQ537" s="18"/>
      <c r="CR537" s="18"/>
    </row>
    <row r="538" spans="2:96" x14ac:dyDescent="0.3"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8"/>
      <c r="CC538" s="18"/>
      <c r="CD538" s="18"/>
      <c r="CE538" s="18"/>
      <c r="CF538" s="18"/>
      <c r="CG538" s="18"/>
      <c r="CH538" s="18"/>
      <c r="CI538" s="18"/>
      <c r="CJ538" s="18"/>
      <c r="CK538" s="18"/>
      <c r="CL538" s="18"/>
      <c r="CM538" s="18"/>
      <c r="CN538" s="18"/>
      <c r="CO538" s="18"/>
      <c r="CP538" s="18"/>
      <c r="CQ538" s="18"/>
      <c r="CR538" s="18"/>
    </row>
    <row r="539" spans="2:96" x14ac:dyDescent="0.3"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  <c r="CK539" s="18"/>
      <c r="CL539" s="18"/>
      <c r="CM539" s="18"/>
      <c r="CN539" s="18"/>
      <c r="CO539" s="18"/>
      <c r="CP539" s="18"/>
      <c r="CQ539" s="18"/>
      <c r="CR539" s="18"/>
    </row>
    <row r="540" spans="2:96" x14ac:dyDescent="0.3"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  <c r="CK540" s="18"/>
      <c r="CL540" s="18"/>
      <c r="CM540" s="18"/>
      <c r="CN540" s="18"/>
      <c r="CO540" s="18"/>
      <c r="CP540" s="18"/>
      <c r="CQ540" s="18"/>
      <c r="CR540" s="18"/>
    </row>
    <row r="541" spans="2:96" x14ac:dyDescent="0.3"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8"/>
      <c r="CC541" s="18"/>
      <c r="CD541" s="18"/>
      <c r="CE541" s="18"/>
      <c r="CF541" s="18"/>
      <c r="CG541" s="18"/>
      <c r="CH541" s="18"/>
      <c r="CI541" s="18"/>
      <c r="CJ541" s="18"/>
      <c r="CK541" s="18"/>
      <c r="CL541" s="18"/>
      <c r="CM541" s="18"/>
      <c r="CN541" s="18"/>
      <c r="CO541" s="18"/>
      <c r="CP541" s="18"/>
      <c r="CQ541" s="18"/>
      <c r="CR541" s="18"/>
    </row>
    <row r="542" spans="2:96" x14ac:dyDescent="0.3"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8"/>
      <c r="CC542" s="18"/>
      <c r="CD542" s="18"/>
      <c r="CE542" s="18"/>
      <c r="CF542" s="18"/>
      <c r="CG542" s="18"/>
      <c r="CH542" s="18"/>
      <c r="CI542" s="18"/>
      <c r="CJ542" s="18"/>
      <c r="CK542" s="18"/>
      <c r="CL542" s="18"/>
      <c r="CM542" s="18"/>
      <c r="CN542" s="18"/>
      <c r="CO542" s="18"/>
      <c r="CP542" s="18"/>
      <c r="CQ542" s="18"/>
      <c r="CR542" s="18"/>
    </row>
    <row r="543" spans="2:96" x14ac:dyDescent="0.3"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8"/>
      <c r="CC543" s="18"/>
      <c r="CD543" s="18"/>
      <c r="CE543" s="18"/>
      <c r="CF543" s="18"/>
      <c r="CG543" s="18"/>
      <c r="CH543" s="18"/>
      <c r="CI543" s="18"/>
      <c r="CJ543" s="18"/>
      <c r="CK543" s="18"/>
      <c r="CL543" s="18"/>
      <c r="CM543" s="18"/>
      <c r="CN543" s="18"/>
      <c r="CO543" s="18"/>
      <c r="CP543" s="18"/>
      <c r="CQ543" s="18"/>
      <c r="CR543" s="18"/>
    </row>
    <row r="544" spans="2:96" x14ac:dyDescent="0.3"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</row>
    <row r="545" spans="2:96" x14ac:dyDescent="0.3"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</row>
    <row r="546" spans="2:96" x14ac:dyDescent="0.3"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</row>
    <row r="547" spans="2:96" x14ac:dyDescent="0.3"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</row>
    <row r="548" spans="2:96" x14ac:dyDescent="0.3"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</row>
    <row r="549" spans="2:96" x14ac:dyDescent="0.3"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  <c r="CN549" s="18"/>
      <c r="CO549" s="18"/>
      <c r="CP549" s="18"/>
      <c r="CQ549" s="18"/>
      <c r="CR549" s="18"/>
    </row>
    <row r="550" spans="2:96" x14ac:dyDescent="0.3"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  <c r="CN550" s="18"/>
      <c r="CO550" s="18"/>
      <c r="CP550" s="18"/>
      <c r="CQ550" s="18"/>
      <c r="CR550" s="18"/>
    </row>
    <row r="551" spans="2:96" x14ac:dyDescent="0.3"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</row>
    <row r="552" spans="2:96" x14ac:dyDescent="0.3"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  <c r="CN552" s="18"/>
      <c r="CO552" s="18"/>
      <c r="CP552" s="18"/>
      <c r="CQ552" s="18"/>
      <c r="CR552" s="18"/>
    </row>
    <row r="553" spans="2:96" x14ac:dyDescent="0.3"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  <c r="CK553" s="18"/>
      <c r="CL553" s="18"/>
      <c r="CM553" s="18"/>
      <c r="CN553" s="18"/>
      <c r="CO553" s="18"/>
      <c r="CP553" s="18"/>
      <c r="CQ553" s="18"/>
      <c r="CR553" s="18"/>
    </row>
    <row r="554" spans="2:96" x14ac:dyDescent="0.3"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  <c r="CK554" s="18"/>
      <c r="CL554" s="18"/>
      <c r="CM554" s="18"/>
      <c r="CN554" s="18"/>
      <c r="CO554" s="18"/>
      <c r="CP554" s="18"/>
      <c r="CQ554" s="18"/>
      <c r="CR554" s="18"/>
    </row>
    <row r="555" spans="2:96" x14ac:dyDescent="0.3"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  <c r="CK555" s="18"/>
      <c r="CL555" s="18"/>
      <c r="CM555" s="18"/>
      <c r="CN555" s="18"/>
      <c r="CO555" s="18"/>
      <c r="CP555" s="18"/>
      <c r="CQ555" s="18"/>
      <c r="CR555" s="18"/>
    </row>
    <row r="556" spans="2:96" x14ac:dyDescent="0.3"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8"/>
      <c r="CC556" s="18"/>
      <c r="CD556" s="18"/>
      <c r="CE556" s="18"/>
      <c r="CF556" s="18"/>
      <c r="CG556" s="18"/>
      <c r="CH556" s="18"/>
      <c r="CI556" s="18"/>
      <c r="CJ556" s="18"/>
      <c r="CK556" s="18"/>
      <c r="CL556" s="18"/>
      <c r="CM556" s="18"/>
      <c r="CN556" s="18"/>
      <c r="CO556" s="18"/>
      <c r="CP556" s="18"/>
      <c r="CQ556" s="18"/>
      <c r="CR556" s="18"/>
    </row>
    <row r="557" spans="2:96" x14ac:dyDescent="0.3"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8"/>
      <c r="CC557" s="18"/>
      <c r="CD557" s="18"/>
      <c r="CE557" s="18"/>
      <c r="CF557" s="18"/>
      <c r="CG557" s="18"/>
      <c r="CH557" s="18"/>
      <c r="CI557" s="18"/>
      <c r="CJ557" s="18"/>
      <c r="CK557" s="18"/>
      <c r="CL557" s="18"/>
      <c r="CM557" s="18"/>
      <c r="CN557" s="18"/>
      <c r="CO557" s="18"/>
      <c r="CP557" s="18"/>
      <c r="CQ557" s="18"/>
      <c r="CR557" s="18"/>
    </row>
    <row r="558" spans="2:96" x14ac:dyDescent="0.3"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8"/>
      <c r="CC558" s="18"/>
      <c r="CD558" s="18"/>
      <c r="CE558" s="18"/>
      <c r="CF558" s="18"/>
      <c r="CG558" s="18"/>
      <c r="CH558" s="18"/>
      <c r="CI558" s="18"/>
      <c r="CJ558" s="18"/>
      <c r="CK558" s="18"/>
      <c r="CL558" s="18"/>
      <c r="CM558" s="18"/>
      <c r="CN558" s="18"/>
      <c r="CO558" s="18"/>
      <c r="CP558" s="18"/>
      <c r="CQ558" s="18"/>
      <c r="CR558" s="18"/>
    </row>
    <row r="559" spans="2:96" x14ac:dyDescent="0.3"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8"/>
      <c r="CC559" s="18"/>
      <c r="CD559" s="18"/>
      <c r="CE559" s="18"/>
      <c r="CF559" s="18"/>
      <c r="CG559" s="18"/>
      <c r="CH559" s="18"/>
      <c r="CI559" s="18"/>
      <c r="CJ559" s="18"/>
      <c r="CK559" s="18"/>
      <c r="CL559" s="18"/>
      <c r="CM559" s="18"/>
      <c r="CN559" s="18"/>
      <c r="CO559" s="18"/>
      <c r="CP559" s="18"/>
      <c r="CQ559" s="18"/>
      <c r="CR559" s="18"/>
    </row>
    <row r="560" spans="2:96" x14ac:dyDescent="0.3"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  <c r="CK560" s="18"/>
      <c r="CL560" s="18"/>
      <c r="CM560" s="18"/>
      <c r="CN560" s="18"/>
      <c r="CO560" s="18"/>
      <c r="CP560" s="18"/>
      <c r="CQ560" s="18"/>
      <c r="CR560" s="18"/>
    </row>
    <row r="561" spans="2:96" x14ac:dyDescent="0.3"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8"/>
      <c r="CC561" s="18"/>
      <c r="CD561" s="18"/>
      <c r="CE561" s="18"/>
      <c r="CF561" s="18"/>
      <c r="CG561" s="18"/>
      <c r="CH561" s="18"/>
      <c r="CI561" s="18"/>
      <c r="CJ561" s="18"/>
      <c r="CK561" s="18"/>
      <c r="CL561" s="18"/>
      <c r="CM561" s="18"/>
      <c r="CN561" s="18"/>
      <c r="CO561" s="18"/>
      <c r="CP561" s="18"/>
      <c r="CQ561" s="18"/>
      <c r="CR561" s="18"/>
    </row>
    <row r="562" spans="2:96" x14ac:dyDescent="0.3"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8"/>
      <c r="CG562" s="18"/>
      <c r="CH562" s="18"/>
      <c r="CI562" s="18"/>
      <c r="CJ562" s="18"/>
      <c r="CK562" s="18"/>
      <c r="CL562" s="18"/>
      <c r="CM562" s="18"/>
      <c r="CN562" s="18"/>
      <c r="CO562" s="18"/>
      <c r="CP562" s="18"/>
      <c r="CQ562" s="18"/>
      <c r="CR562" s="18"/>
    </row>
    <row r="563" spans="2:96" x14ac:dyDescent="0.3"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  <c r="CK563" s="18"/>
      <c r="CL563" s="18"/>
      <c r="CM563" s="18"/>
      <c r="CN563" s="18"/>
      <c r="CO563" s="18"/>
      <c r="CP563" s="18"/>
      <c r="CQ563" s="18"/>
      <c r="CR563" s="18"/>
    </row>
    <row r="564" spans="2:96" x14ac:dyDescent="0.3"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8"/>
      <c r="CC564" s="18"/>
      <c r="CD564" s="18"/>
      <c r="CE564" s="18"/>
      <c r="CF564" s="18"/>
      <c r="CG564" s="18"/>
      <c r="CH564" s="18"/>
      <c r="CI564" s="18"/>
      <c r="CJ564" s="18"/>
      <c r="CK564" s="18"/>
      <c r="CL564" s="18"/>
      <c r="CM564" s="18"/>
      <c r="CN564" s="18"/>
      <c r="CO564" s="18"/>
      <c r="CP564" s="18"/>
      <c r="CQ564" s="18"/>
      <c r="CR564" s="18"/>
    </row>
    <row r="565" spans="2:96" x14ac:dyDescent="0.3"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  <c r="CK565" s="18"/>
      <c r="CL565" s="18"/>
      <c r="CM565" s="18"/>
      <c r="CN565" s="18"/>
      <c r="CO565" s="18"/>
      <c r="CP565" s="18"/>
      <c r="CQ565" s="18"/>
      <c r="CR565" s="18"/>
    </row>
    <row r="566" spans="2:96" x14ac:dyDescent="0.3"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</row>
    <row r="567" spans="2:96" x14ac:dyDescent="0.3"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</row>
    <row r="568" spans="2:96" x14ac:dyDescent="0.3"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8"/>
      <c r="CC568" s="18"/>
      <c r="CD568" s="18"/>
      <c r="CE568" s="18"/>
      <c r="CF568" s="18"/>
      <c r="CG568" s="18"/>
      <c r="CH568" s="18"/>
      <c r="CI568" s="18"/>
      <c r="CJ568" s="18"/>
      <c r="CK568" s="18"/>
      <c r="CL568" s="18"/>
      <c r="CM568" s="18"/>
      <c r="CN568" s="18"/>
      <c r="CO568" s="18"/>
      <c r="CP568" s="18"/>
      <c r="CQ568" s="18"/>
      <c r="CR568" s="18"/>
    </row>
    <row r="569" spans="2:96" x14ac:dyDescent="0.3"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8"/>
      <c r="CC569" s="18"/>
      <c r="CD569" s="18"/>
      <c r="CE569" s="18"/>
      <c r="CF569" s="18"/>
      <c r="CG569" s="18"/>
      <c r="CH569" s="18"/>
      <c r="CI569" s="18"/>
      <c r="CJ569" s="18"/>
      <c r="CK569" s="18"/>
      <c r="CL569" s="18"/>
      <c r="CM569" s="18"/>
      <c r="CN569" s="18"/>
      <c r="CO569" s="18"/>
      <c r="CP569" s="18"/>
      <c r="CQ569" s="18"/>
      <c r="CR569" s="18"/>
    </row>
    <row r="570" spans="2:96" x14ac:dyDescent="0.3"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  <c r="CK570" s="18"/>
      <c r="CL570" s="18"/>
      <c r="CM570" s="18"/>
      <c r="CN570" s="18"/>
      <c r="CO570" s="18"/>
      <c r="CP570" s="18"/>
      <c r="CQ570" s="18"/>
      <c r="CR570" s="18"/>
    </row>
    <row r="571" spans="2:96" x14ac:dyDescent="0.3"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  <c r="CK571" s="18"/>
      <c r="CL571" s="18"/>
      <c r="CM571" s="18"/>
      <c r="CN571" s="18"/>
      <c r="CO571" s="18"/>
      <c r="CP571" s="18"/>
      <c r="CQ571" s="18"/>
      <c r="CR571" s="18"/>
    </row>
    <row r="572" spans="2:96" x14ac:dyDescent="0.3"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8"/>
      <c r="CC572" s="18"/>
      <c r="CD572" s="18"/>
      <c r="CE572" s="18"/>
      <c r="CF572" s="18"/>
      <c r="CG572" s="18"/>
      <c r="CH572" s="18"/>
      <c r="CI572" s="18"/>
      <c r="CJ572" s="18"/>
      <c r="CK572" s="18"/>
      <c r="CL572" s="18"/>
      <c r="CM572" s="18"/>
      <c r="CN572" s="18"/>
      <c r="CO572" s="18"/>
      <c r="CP572" s="18"/>
      <c r="CQ572" s="18"/>
      <c r="CR572" s="18"/>
    </row>
    <row r="573" spans="2:96" x14ac:dyDescent="0.3"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  <c r="CK573" s="18"/>
      <c r="CL573" s="18"/>
      <c r="CM573" s="18"/>
      <c r="CN573" s="18"/>
      <c r="CO573" s="18"/>
      <c r="CP573" s="18"/>
      <c r="CQ573" s="18"/>
      <c r="CR573" s="18"/>
    </row>
    <row r="574" spans="2:96" x14ac:dyDescent="0.3"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  <c r="CK574" s="18"/>
      <c r="CL574" s="18"/>
      <c r="CM574" s="18"/>
      <c r="CN574" s="18"/>
      <c r="CO574" s="18"/>
      <c r="CP574" s="18"/>
      <c r="CQ574" s="18"/>
      <c r="CR574" s="18"/>
    </row>
    <row r="575" spans="2:96" x14ac:dyDescent="0.3"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8"/>
      <c r="CC575" s="18"/>
      <c r="CD575" s="18"/>
      <c r="CE575" s="18"/>
      <c r="CF575" s="18"/>
      <c r="CG575" s="18"/>
      <c r="CH575" s="18"/>
      <c r="CI575" s="18"/>
      <c r="CJ575" s="18"/>
      <c r="CK575" s="18"/>
      <c r="CL575" s="18"/>
      <c r="CM575" s="18"/>
      <c r="CN575" s="18"/>
      <c r="CO575" s="18"/>
      <c r="CP575" s="18"/>
      <c r="CQ575" s="18"/>
      <c r="CR575" s="18"/>
    </row>
    <row r="576" spans="2:96" x14ac:dyDescent="0.3"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  <c r="CK576" s="18"/>
      <c r="CL576" s="18"/>
      <c r="CM576" s="18"/>
      <c r="CN576" s="18"/>
      <c r="CO576" s="18"/>
      <c r="CP576" s="18"/>
      <c r="CQ576" s="18"/>
      <c r="CR576" s="18"/>
    </row>
    <row r="577" spans="2:96" x14ac:dyDescent="0.3"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8"/>
      <c r="CC577" s="18"/>
      <c r="CD577" s="18"/>
      <c r="CE577" s="18"/>
      <c r="CF577" s="18"/>
      <c r="CG577" s="18"/>
      <c r="CH577" s="18"/>
      <c r="CI577" s="18"/>
      <c r="CJ577" s="18"/>
      <c r="CK577" s="18"/>
      <c r="CL577" s="18"/>
      <c r="CM577" s="18"/>
      <c r="CN577" s="18"/>
      <c r="CO577" s="18"/>
      <c r="CP577" s="18"/>
      <c r="CQ577" s="18"/>
      <c r="CR577" s="18"/>
    </row>
    <row r="578" spans="2:96" x14ac:dyDescent="0.3"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</row>
    <row r="579" spans="2:96" x14ac:dyDescent="0.3"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</row>
    <row r="580" spans="2:96" x14ac:dyDescent="0.3"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</row>
    <row r="581" spans="2:96" x14ac:dyDescent="0.3"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</row>
    <row r="582" spans="2:96" x14ac:dyDescent="0.3"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</row>
    <row r="583" spans="2:96" x14ac:dyDescent="0.3"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  <c r="CN583" s="18"/>
      <c r="CO583" s="18"/>
      <c r="CP583" s="18"/>
      <c r="CQ583" s="18"/>
      <c r="CR583" s="18"/>
    </row>
    <row r="584" spans="2:96" x14ac:dyDescent="0.3"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  <c r="CK584" s="18"/>
      <c r="CL584" s="18"/>
      <c r="CM584" s="18"/>
      <c r="CN584" s="18"/>
      <c r="CO584" s="18"/>
      <c r="CP584" s="18"/>
      <c r="CQ584" s="18"/>
      <c r="CR584" s="18"/>
    </row>
    <row r="585" spans="2:96" x14ac:dyDescent="0.3"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8"/>
      <c r="CC585" s="18"/>
      <c r="CD585" s="18"/>
      <c r="CE585" s="18"/>
      <c r="CF585" s="18"/>
      <c r="CG585" s="18"/>
      <c r="CH585" s="18"/>
      <c r="CI585" s="18"/>
      <c r="CJ585" s="18"/>
      <c r="CK585" s="18"/>
      <c r="CL585" s="18"/>
      <c r="CM585" s="18"/>
      <c r="CN585" s="18"/>
      <c r="CO585" s="18"/>
      <c r="CP585" s="18"/>
      <c r="CQ585" s="18"/>
      <c r="CR585" s="18"/>
    </row>
    <row r="586" spans="2:96" x14ac:dyDescent="0.3"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  <c r="CK586" s="18"/>
      <c r="CL586" s="18"/>
      <c r="CM586" s="18"/>
      <c r="CN586" s="18"/>
      <c r="CO586" s="18"/>
      <c r="CP586" s="18"/>
      <c r="CQ586" s="18"/>
      <c r="CR586" s="18"/>
    </row>
    <row r="587" spans="2:96" x14ac:dyDescent="0.3"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  <c r="CK587" s="18"/>
      <c r="CL587" s="18"/>
      <c r="CM587" s="18"/>
      <c r="CN587" s="18"/>
      <c r="CO587" s="18"/>
      <c r="CP587" s="18"/>
      <c r="CQ587" s="18"/>
      <c r="CR587" s="18"/>
    </row>
    <row r="588" spans="2:96" x14ac:dyDescent="0.3"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  <c r="CK588" s="18"/>
      <c r="CL588" s="18"/>
      <c r="CM588" s="18"/>
      <c r="CN588" s="18"/>
      <c r="CO588" s="18"/>
      <c r="CP588" s="18"/>
      <c r="CQ588" s="18"/>
      <c r="CR588" s="18"/>
    </row>
    <row r="589" spans="2:96" x14ac:dyDescent="0.3"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  <c r="CK589" s="18"/>
      <c r="CL589" s="18"/>
      <c r="CM589" s="18"/>
      <c r="CN589" s="18"/>
      <c r="CO589" s="18"/>
      <c r="CP589" s="18"/>
      <c r="CQ589" s="18"/>
      <c r="CR589" s="18"/>
    </row>
    <row r="590" spans="2:96" x14ac:dyDescent="0.3"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18"/>
      <c r="CO590" s="18"/>
      <c r="CP590" s="18"/>
      <c r="CQ590" s="18"/>
      <c r="CR590" s="18"/>
    </row>
    <row r="591" spans="2:96" x14ac:dyDescent="0.3"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  <c r="CK591" s="18"/>
      <c r="CL591" s="18"/>
      <c r="CM591" s="18"/>
      <c r="CN591" s="18"/>
      <c r="CO591" s="18"/>
      <c r="CP591" s="18"/>
      <c r="CQ591" s="18"/>
      <c r="CR591" s="18"/>
    </row>
    <row r="592" spans="2:96" x14ac:dyDescent="0.3"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  <c r="CK592" s="18"/>
      <c r="CL592" s="18"/>
      <c r="CM592" s="18"/>
      <c r="CN592" s="18"/>
      <c r="CO592" s="18"/>
      <c r="CP592" s="18"/>
      <c r="CQ592" s="18"/>
      <c r="CR592" s="18"/>
    </row>
    <row r="593" spans="2:96" x14ac:dyDescent="0.3"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  <c r="CK593" s="18"/>
      <c r="CL593" s="18"/>
      <c r="CM593" s="18"/>
      <c r="CN593" s="18"/>
      <c r="CO593" s="18"/>
      <c r="CP593" s="18"/>
      <c r="CQ593" s="18"/>
      <c r="CR593" s="18"/>
    </row>
    <row r="594" spans="2:96" x14ac:dyDescent="0.3"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  <c r="CN594" s="18"/>
      <c r="CO594" s="18"/>
      <c r="CP594" s="18"/>
      <c r="CQ594" s="18"/>
      <c r="CR594" s="18"/>
    </row>
    <row r="595" spans="2:96" x14ac:dyDescent="0.3"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  <c r="CK595" s="18"/>
      <c r="CL595" s="18"/>
      <c r="CM595" s="18"/>
      <c r="CN595" s="18"/>
      <c r="CO595" s="18"/>
      <c r="CP595" s="18"/>
      <c r="CQ595" s="18"/>
      <c r="CR595" s="18"/>
    </row>
    <row r="596" spans="2:96" x14ac:dyDescent="0.3"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  <c r="CK596" s="18"/>
      <c r="CL596" s="18"/>
      <c r="CM596" s="18"/>
      <c r="CN596" s="18"/>
      <c r="CO596" s="18"/>
      <c r="CP596" s="18"/>
      <c r="CQ596" s="18"/>
      <c r="CR596" s="18"/>
    </row>
    <row r="597" spans="2:96" x14ac:dyDescent="0.3"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  <c r="CN597" s="18"/>
      <c r="CO597" s="18"/>
      <c r="CP597" s="18"/>
      <c r="CQ597" s="18"/>
      <c r="CR597" s="18"/>
    </row>
    <row r="598" spans="2:96" x14ac:dyDescent="0.3"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  <c r="CK598" s="18"/>
      <c r="CL598" s="18"/>
      <c r="CM598" s="18"/>
      <c r="CN598" s="18"/>
      <c r="CO598" s="18"/>
      <c r="CP598" s="18"/>
      <c r="CQ598" s="18"/>
      <c r="CR598" s="18"/>
    </row>
    <row r="599" spans="2:96" x14ac:dyDescent="0.3"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  <c r="CN599" s="18"/>
      <c r="CO599" s="18"/>
      <c r="CP599" s="18"/>
      <c r="CQ599" s="18"/>
      <c r="CR599" s="18"/>
    </row>
    <row r="600" spans="2:96" x14ac:dyDescent="0.3"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  <c r="CN600" s="18"/>
      <c r="CO600" s="18"/>
      <c r="CP600" s="18"/>
      <c r="CQ600" s="18"/>
      <c r="CR600" s="18"/>
    </row>
    <row r="601" spans="2:96" x14ac:dyDescent="0.3"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  <c r="CN601" s="18"/>
      <c r="CO601" s="18"/>
      <c r="CP601" s="18"/>
      <c r="CQ601" s="18"/>
      <c r="CR601" s="18"/>
    </row>
    <row r="602" spans="2:96" x14ac:dyDescent="0.3"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  <c r="CK602" s="18"/>
      <c r="CL602" s="18"/>
      <c r="CM602" s="18"/>
      <c r="CN602" s="18"/>
      <c r="CO602" s="18"/>
      <c r="CP602" s="18"/>
      <c r="CQ602" s="18"/>
      <c r="CR602" s="18"/>
    </row>
    <row r="603" spans="2:96" x14ac:dyDescent="0.3"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  <c r="CK603" s="18"/>
      <c r="CL603" s="18"/>
      <c r="CM603" s="18"/>
      <c r="CN603" s="18"/>
      <c r="CO603" s="18"/>
      <c r="CP603" s="18"/>
      <c r="CQ603" s="18"/>
      <c r="CR603" s="18"/>
    </row>
    <row r="604" spans="2:96" x14ac:dyDescent="0.3"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  <c r="CN604" s="18"/>
      <c r="CO604" s="18"/>
      <c r="CP604" s="18"/>
      <c r="CQ604" s="18"/>
      <c r="CR604" s="18"/>
    </row>
    <row r="605" spans="2:96" x14ac:dyDescent="0.3"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18"/>
      <c r="CO605" s="18"/>
      <c r="CP605" s="18"/>
      <c r="CQ605" s="18"/>
      <c r="CR605" s="18"/>
    </row>
    <row r="606" spans="2:96" x14ac:dyDescent="0.3"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  <c r="CK606" s="18"/>
      <c r="CL606" s="18"/>
      <c r="CM606" s="18"/>
      <c r="CN606" s="18"/>
      <c r="CO606" s="18"/>
      <c r="CP606" s="18"/>
      <c r="CQ606" s="18"/>
      <c r="CR606" s="18"/>
    </row>
    <row r="607" spans="2:96" x14ac:dyDescent="0.3"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  <c r="CK607" s="18"/>
      <c r="CL607" s="18"/>
      <c r="CM607" s="18"/>
      <c r="CN607" s="18"/>
      <c r="CO607" s="18"/>
      <c r="CP607" s="18"/>
      <c r="CQ607" s="18"/>
      <c r="CR607" s="18"/>
    </row>
    <row r="608" spans="2:96" x14ac:dyDescent="0.3"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</row>
    <row r="609" spans="2:96" x14ac:dyDescent="0.3"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</row>
    <row r="610" spans="2:96" x14ac:dyDescent="0.3"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  <c r="CN610" s="18"/>
      <c r="CO610" s="18"/>
      <c r="CP610" s="18"/>
      <c r="CQ610" s="18"/>
      <c r="CR610" s="18"/>
    </row>
    <row r="611" spans="2:96" x14ac:dyDescent="0.3"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  <c r="CK611" s="18"/>
      <c r="CL611" s="18"/>
      <c r="CM611" s="18"/>
      <c r="CN611" s="18"/>
      <c r="CO611" s="18"/>
      <c r="CP611" s="18"/>
      <c r="CQ611" s="18"/>
      <c r="CR611" s="18"/>
    </row>
    <row r="612" spans="2:96" x14ac:dyDescent="0.3"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  <c r="CK612" s="18"/>
      <c r="CL612" s="18"/>
      <c r="CM612" s="18"/>
      <c r="CN612" s="18"/>
      <c r="CO612" s="18"/>
      <c r="CP612" s="18"/>
      <c r="CQ612" s="18"/>
      <c r="CR612" s="18"/>
    </row>
    <row r="613" spans="2:96" x14ac:dyDescent="0.3"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  <c r="CK613" s="18"/>
      <c r="CL613" s="18"/>
      <c r="CM613" s="18"/>
      <c r="CN613" s="18"/>
      <c r="CO613" s="18"/>
      <c r="CP613" s="18"/>
      <c r="CQ613" s="18"/>
      <c r="CR613" s="18"/>
    </row>
    <row r="614" spans="2:96" x14ac:dyDescent="0.3"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  <c r="CK614" s="18"/>
      <c r="CL614" s="18"/>
      <c r="CM614" s="18"/>
      <c r="CN614" s="18"/>
      <c r="CO614" s="18"/>
      <c r="CP614" s="18"/>
      <c r="CQ614" s="18"/>
      <c r="CR614" s="18"/>
    </row>
    <row r="615" spans="2:96" x14ac:dyDescent="0.3"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  <c r="CK615" s="18"/>
      <c r="CL615" s="18"/>
      <c r="CM615" s="18"/>
      <c r="CN615" s="18"/>
      <c r="CO615" s="18"/>
      <c r="CP615" s="18"/>
      <c r="CQ615" s="18"/>
      <c r="CR615" s="18"/>
    </row>
    <row r="616" spans="2:96" x14ac:dyDescent="0.3"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  <c r="CN616" s="18"/>
      <c r="CO616" s="18"/>
      <c r="CP616" s="18"/>
      <c r="CQ616" s="18"/>
      <c r="CR616" s="18"/>
    </row>
    <row r="617" spans="2:96" x14ac:dyDescent="0.3"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  <c r="CK617" s="18"/>
      <c r="CL617" s="18"/>
      <c r="CM617" s="18"/>
      <c r="CN617" s="18"/>
      <c r="CO617" s="18"/>
      <c r="CP617" s="18"/>
      <c r="CQ617" s="18"/>
      <c r="CR61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FC0C-04BB-4F62-8375-B1FBC44E9EB6}">
  <dimension ref="E5:BX142"/>
  <sheetViews>
    <sheetView topLeftCell="P112" zoomScaleNormal="100" workbookViewId="0">
      <selection activeCell="D73" sqref="D73"/>
    </sheetView>
  </sheetViews>
  <sheetFormatPr baseColWidth="10" defaultRowHeight="14.4" x14ac:dyDescent="0.3"/>
  <cols>
    <col min="5" max="5" width="4.6640625" customWidth="1"/>
    <col min="6" max="6" width="9.6640625" customWidth="1"/>
    <col min="7" max="7" width="8.21875" customWidth="1"/>
    <col min="8" max="8" width="8" customWidth="1"/>
    <col min="9" max="9" width="5.6640625" customWidth="1"/>
    <col min="10" max="10" width="7.6640625" customWidth="1"/>
    <col min="11" max="11" width="6.6640625" customWidth="1"/>
    <col min="12" max="12" width="7.44140625" customWidth="1"/>
    <col min="13" max="13" width="6.33203125" customWidth="1"/>
    <col min="14" max="14" width="8.109375" customWidth="1"/>
    <col min="15" max="15" width="7.33203125" customWidth="1"/>
    <col min="16" max="16" width="6.33203125" customWidth="1"/>
    <col min="17" max="24" width="2.88671875" customWidth="1"/>
    <col min="25" max="25" width="5.77734375" customWidth="1"/>
    <col min="26" max="35" width="2.88671875" customWidth="1"/>
    <col min="36" max="36" width="5.6640625" customWidth="1"/>
    <col min="37" max="74" width="2.88671875" customWidth="1"/>
    <col min="76" max="76" width="11.44140625" customWidth="1"/>
  </cols>
  <sheetData>
    <row r="5" spans="5:75" x14ac:dyDescent="0.3">
      <c r="E5" s="18"/>
      <c r="F5" s="18" t="s">
        <v>56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spans="5:75" x14ac:dyDescent="0.3">
      <c r="E6" s="18"/>
      <c r="F6" s="17" t="s">
        <v>44</v>
      </c>
      <c r="G6" s="17" t="s">
        <v>51</v>
      </c>
      <c r="H6" s="17" t="s">
        <v>50</v>
      </c>
      <c r="I6" s="17" t="s">
        <v>45</v>
      </c>
      <c r="J6" s="17" t="s">
        <v>48</v>
      </c>
      <c r="K6" s="17" t="s">
        <v>49</v>
      </c>
      <c r="L6" s="17" t="s">
        <v>46</v>
      </c>
      <c r="M6" s="17" t="s">
        <v>47</v>
      </c>
      <c r="N6" s="17" t="s">
        <v>55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spans="5:75" x14ac:dyDescent="0.3">
      <c r="E7" s="18"/>
      <c r="F7" s="17" t="s">
        <v>10</v>
      </c>
      <c r="G7" s="17">
        <v>0</v>
      </c>
      <c r="H7" s="17">
        <v>15</v>
      </c>
      <c r="I7" s="17">
        <v>3</v>
      </c>
      <c r="J7" s="17">
        <v>1</v>
      </c>
      <c r="K7" s="17">
        <v>15</v>
      </c>
      <c r="L7" s="17">
        <f>K7-G7</f>
        <v>15</v>
      </c>
      <c r="M7" s="17">
        <f>L7-H7</f>
        <v>0</v>
      </c>
      <c r="N7" s="17">
        <f>H7/L7</f>
        <v>1</v>
      </c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spans="5:75" x14ac:dyDescent="0.3">
      <c r="E8" s="18"/>
      <c r="F8" s="17" t="s">
        <v>52</v>
      </c>
      <c r="G8" s="17">
        <v>5</v>
      </c>
      <c r="H8" s="17">
        <v>10</v>
      </c>
      <c r="I8" s="17">
        <v>0</v>
      </c>
      <c r="J8" s="17">
        <v>48</v>
      </c>
      <c r="K8" s="17">
        <v>57</v>
      </c>
      <c r="L8" s="17">
        <f t="shared" ref="L8:L11" si="0">K8-G8</f>
        <v>52</v>
      </c>
      <c r="M8" s="17">
        <f t="shared" ref="M8:M11" si="1">L8-H8</f>
        <v>42</v>
      </c>
      <c r="N8" s="17">
        <f t="shared" ref="N8:N11" si="2">H8/L8</f>
        <v>0.19230769230769232</v>
      </c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spans="5:75" x14ac:dyDescent="0.3">
      <c r="E9" s="18"/>
      <c r="F9" s="17" t="s">
        <v>53</v>
      </c>
      <c r="G9" s="17">
        <v>0</v>
      </c>
      <c r="H9" s="17">
        <v>12</v>
      </c>
      <c r="I9" s="17">
        <v>1</v>
      </c>
      <c r="J9" s="17">
        <v>16</v>
      </c>
      <c r="K9" s="17">
        <v>27</v>
      </c>
      <c r="L9" s="17">
        <f t="shared" si="0"/>
        <v>27</v>
      </c>
      <c r="M9" s="17">
        <f t="shared" si="1"/>
        <v>15</v>
      </c>
      <c r="N9" s="17">
        <f t="shared" si="2"/>
        <v>0.44444444444444442</v>
      </c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spans="5:75" x14ac:dyDescent="0.3">
      <c r="E10" s="18"/>
      <c r="F10" s="17" t="s">
        <v>12</v>
      </c>
      <c r="G10" s="17">
        <v>10</v>
      </c>
      <c r="H10" s="17">
        <v>10</v>
      </c>
      <c r="I10" s="17">
        <v>2</v>
      </c>
      <c r="J10" s="17">
        <v>58</v>
      </c>
      <c r="K10" s="17">
        <v>67</v>
      </c>
      <c r="L10" s="17">
        <f t="shared" si="0"/>
        <v>57</v>
      </c>
      <c r="M10" s="17">
        <f t="shared" si="1"/>
        <v>47</v>
      </c>
      <c r="N10" s="17">
        <f t="shared" si="2"/>
        <v>0.17543859649122806</v>
      </c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spans="5:75" x14ac:dyDescent="0.3">
      <c r="E11" s="18"/>
      <c r="F11" s="17" t="s">
        <v>47</v>
      </c>
      <c r="G11" s="17">
        <v>1</v>
      </c>
      <c r="H11" s="17">
        <v>20</v>
      </c>
      <c r="I11" s="17">
        <v>0</v>
      </c>
      <c r="J11" s="17">
        <v>28</v>
      </c>
      <c r="K11" s="17">
        <v>47</v>
      </c>
      <c r="L11" s="17">
        <f t="shared" si="0"/>
        <v>46</v>
      </c>
      <c r="M11" s="17">
        <f t="shared" si="1"/>
        <v>26</v>
      </c>
      <c r="N11" s="17">
        <f t="shared" si="2"/>
        <v>0.43478260869565216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spans="5:75" x14ac:dyDescent="0.3">
      <c r="E12" s="18"/>
      <c r="F12" s="17" t="s">
        <v>54</v>
      </c>
      <c r="G12" s="17"/>
      <c r="H12" s="17"/>
      <c r="I12" s="17"/>
      <c r="J12" s="17"/>
      <c r="K12" s="17"/>
      <c r="L12" s="17">
        <f>AVERAGE(L7:L11)/5</f>
        <v>7.88</v>
      </c>
      <c r="M12" s="17">
        <f>AVERAGE(M7:M11)/5</f>
        <v>5.2</v>
      </c>
      <c r="N12" s="17">
        <f>AVERAGE(N7:N11)/5</f>
        <v>8.9878933677560696E-2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spans="5:75" x14ac:dyDescent="0.3"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spans="5:75" x14ac:dyDescent="0.3"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spans="5:75" x14ac:dyDescent="0.3">
      <c r="E15" s="18"/>
      <c r="F15" s="17" t="s">
        <v>44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8"/>
    </row>
    <row r="16" spans="5:75" x14ac:dyDescent="0.3">
      <c r="E16" s="18"/>
      <c r="F16" s="21" t="s">
        <v>10</v>
      </c>
      <c r="G16" s="17" t="s">
        <v>59</v>
      </c>
      <c r="H16" s="21">
        <v>1</v>
      </c>
      <c r="I16" s="21">
        <v>2</v>
      </c>
      <c r="J16" s="21">
        <v>3</v>
      </c>
      <c r="K16" s="21">
        <v>4</v>
      </c>
      <c r="L16" s="21">
        <v>5</v>
      </c>
      <c r="M16" s="21">
        <v>6</v>
      </c>
      <c r="N16" s="21">
        <v>7</v>
      </c>
      <c r="O16" s="21">
        <v>8</v>
      </c>
      <c r="P16" s="21">
        <v>9</v>
      </c>
      <c r="Q16" s="21">
        <v>10</v>
      </c>
      <c r="R16" s="21">
        <v>11</v>
      </c>
      <c r="S16" s="21">
        <v>12</v>
      </c>
      <c r="T16" s="21">
        <v>13</v>
      </c>
      <c r="U16" s="21">
        <v>14</v>
      </c>
      <c r="V16" s="21">
        <v>15</v>
      </c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8"/>
    </row>
    <row r="17" spans="5:75" x14ac:dyDescent="0.3">
      <c r="E17" s="18"/>
      <c r="F17" s="17" t="s">
        <v>52</v>
      </c>
      <c r="G17" s="17"/>
      <c r="H17" s="17"/>
      <c r="I17" s="17"/>
      <c r="J17" s="17"/>
      <c r="K17" s="17"/>
      <c r="L17" s="17" t="s">
        <v>59</v>
      </c>
      <c r="M17" s="17" t="s">
        <v>60</v>
      </c>
      <c r="N17" s="17" t="s">
        <v>60</v>
      </c>
      <c r="O17" s="17" t="s">
        <v>60</v>
      </c>
      <c r="P17" s="17" t="s">
        <v>60</v>
      </c>
      <c r="Q17" s="17" t="s">
        <v>60</v>
      </c>
      <c r="R17" s="17" t="s">
        <v>60</v>
      </c>
      <c r="S17" s="17" t="s">
        <v>60</v>
      </c>
      <c r="T17" s="17" t="s">
        <v>60</v>
      </c>
      <c r="U17" s="17" t="s">
        <v>60</v>
      </c>
      <c r="V17" s="17" t="s">
        <v>60</v>
      </c>
      <c r="W17" s="17" t="s">
        <v>60</v>
      </c>
      <c r="X17" s="17" t="s">
        <v>60</v>
      </c>
      <c r="Y17" s="17" t="s">
        <v>60</v>
      </c>
      <c r="Z17" s="17" t="s">
        <v>60</v>
      </c>
      <c r="AA17" s="17" t="s">
        <v>60</v>
      </c>
      <c r="AB17" s="17" t="s">
        <v>60</v>
      </c>
      <c r="AC17" s="17" t="s">
        <v>60</v>
      </c>
      <c r="AD17" s="17" t="s">
        <v>60</v>
      </c>
      <c r="AE17" s="17" t="s">
        <v>60</v>
      </c>
      <c r="AF17" s="17" t="s">
        <v>60</v>
      </c>
      <c r="AG17" s="17" t="s">
        <v>60</v>
      </c>
      <c r="AH17" s="17" t="s">
        <v>60</v>
      </c>
      <c r="AI17" s="17" t="s">
        <v>60</v>
      </c>
      <c r="AJ17" s="17" t="s">
        <v>60</v>
      </c>
      <c r="AK17" s="17" t="s">
        <v>60</v>
      </c>
      <c r="AL17" s="17" t="s">
        <v>60</v>
      </c>
      <c r="AM17" s="17" t="s">
        <v>60</v>
      </c>
      <c r="AN17" s="17" t="s">
        <v>60</v>
      </c>
      <c r="AO17" s="17" t="s">
        <v>60</v>
      </c>
      <c r="AP17" s="17" t="s">
        <v>60</v>
      </c>
      <c r="AQ17" s="17" t="s">
        <v>60</v>
      </c>
      <c r="AR17" s="17" t="s">
        <v>60</v>
      </c>
      <c r="AS17" s="17" t="s">
        <v>60</v>
      </c>
      <c r="AT17" s="17" t="s">
        <v>60</v>
      </c>
      <c r="AU17" s="17" t="s">
        <v>60</v>
      </c>
      <c r="AV17" s="17" t="s">
        <v>60</v>
      </c>
      <c r="AW17" s="17" t="s">
        <v>60</v>
      </c>
      <c r="AX17" s="17" t="s">
        <v>60</v>
      </c>
      <c r="AY17" s="17" t="s">
        <v>60</v>
      </c>
      <c r="AZ17" s="17" t="s">
        <v>60</v>
      </c>
      <c r="BA17" s="17" t="s">
        <v>60</v>
      </c>
      <c r="BB17" s="17" t="s">
        <v>60</v>
      </c>
      <c r="BC17" s="21">
        <v>1</v>
      </c>
      <c r="BD17" s="21">
        <v>2</v>
      </c>
      <c r="BE17" s="21">
        <v>3</v>
      </c>
      <c r="BF17" s="21">
        <v>4</v>
      </c>
      <c r="BG17" s="21">
        <v>5</v>
      </c>
      <c r="BH17" s="21">
        <v>6</v>
      </c>
      <c r="BI17" s="21">
        <v>7</v>
      </c>
      <c r="BJ17" s="21">
        <v>8</v>
      </c>
      <c r="BK17" s="21">
        <v>9</v>
      </c>
      <c r="BL17" s="21">
        <v>10</v>
      </c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8"/>
    </row>
    <row r="18" spans="5:75" x14ac:dyDescent="0.3">
      <c r="E18" s="18"/>
      <c r="F18" s="21" t="s">
        <v>53</v>
      </c>
      <c r="G18" s="17" t="s">
        <v>59</v>
      </c>
      <c r="H18" s="17" t="s">
        <v>60</v>
      </c>
      <c r="I18" s="17" t="s">
        <v>60</v>
      </c>
      <c r="J18" s="17" t="s">
        <v>60</v>
      </c>
      <c r="K18" s="17" t="s">
        <v>60</v>
      </c>
      <c r="L18" s="17" t="s">
        <v>60</v>
      </c>
      <c r="M18" s="17" t="s">
        <v>60</v>
      </c>
      <c r="N18" s="17" t="s">
        <v>60</v>
      </c>
      <c r="O18" s="17" t="s">
        <v>60</v>
      </c>
      <c r="P18" s="17" t="s">
        <v>60</v>
      </c>
      <c r="Q18" s="17" t="s">
        <v>60</v>
      </c>
      <c r="R18" s="17" t="s">
        <v>60</v>
      </c>
      <c r="S18" s="17" t="s">
        <v>60</v>
      </c>
      <c r="T18" s="17" t="s">
        <v>60</v>
      </c>
      <c r="U18" s="17" t="s">
        <v>60</v>
      </c>
      <c r="V18" s="17" t="s">
        <v>60</v>
      </c>
      <c r="W18" s="21">
        <v>1</v>
      </c>
      <c r="X18" s="21">
        <v>2</v>
      </c>
      <c r="Y18" s="21">
        <v>3</v>
      </c>
      <c r="Z18" s="21">
        <v>4</v>
      </c>
      <c r="AA18" s="21">
        <v>5</v>
      </c>
      <c r="AB18" s="21">
        <v>6</v>
      </c>
      <c r="AC18" s="21">
        <v>7</v>
      </c>
      <c r="AD18" s="21">
        <v>8</v>
      </c>
      <c r="AE18" s="21">
        <v>9</v>
      </c>
      <c r="AF18" s="21">
        <v>10</v>
      </c>
      <c r="AG18" s="21">
        <v>11</v>
      </c>
      <c r="AH18" s="21">
        <v>12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8"/>
    </row>
    <row r="19" spans="5:75" x14ac:dyDescent="0.3">
      <c r="E19" s="18"/>
      <c r="F19" s="17" t="s">
        <v>12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 t="s">
        <v>59</v>
      </c>
      <c r="R19" s="17" t="s">
        <v>60</v>
      </c>
      <c r="S19" s="17" t="s">
        <v>60</v>
      </c>
      <c r="T19" s="17" t="s">
        <v>60</v>
      </c>
      <c r="U19" s="17" t="s">
        <v>60</v>
      </c>
      <c r="V19" s="17" t="s">
        <v>60</v>
      </c>
      <c r="W19" s="17" t="s">
        <v>60</v>
      </c>
      <c r="X19" s="17" t="s">
        <v>60</v>
      </c>
      <c r="Y19" s="17" t="s">
        <v>60</v>
      </c>
      <c r="Z19" s="17" t="s">
        <v>60</v>
      </c>
      <c r="AA19" s="17" t="s">
        <v>60</v>
      </c>
      <c r="AB19" s="17" t="s">
        <v>60</v>
      </c>
      <c r="AC19" s="17" t="s">
        <v>60</v>
      </c>
      <c r="AD19" s="17" t="s">
        <v>60</v>
      </c>
      <c r="AE19" s="17" t="s">
        <v>60</v>
      </c>
      <c r="AF19" s="17" t="s">
        <v>60</v>
      </c>
      <c r="AG19" s="17" t="s">
        <v>60</v>
      </c>
      <c r="AH19" s="17" t="s">
        <v>60</v>
      </c>
      <c r="AI19" s="17" t="s">
        <v>60</v>
      </c>
      <c r="AJ19" s="17" t="s">
        <v>60</v>
      </c>
      <c r="AK19" s="17" t="s">
        <v>60</v>
      </c>
      <c r="AL19" s="17" t="s">
        <v>60</v>
      </c>
      <c r="AM19" s="17" t="s">
        <v>60</v>
      </c>
      <c r="AN19" s="17" t="s">
        <v>60</v>
      </c>
      <c r="AO19" s="17" t="s">
        <v>60</v>
      </c>
      <c r="AP19" s="17" t="s">
        <v>60</v>
      </c>
      <c r="AQ19" s="17" t="s">
        <v>60</v>
      </c>
      <c r="AR19" s="17" t="s">
        <v>60</v>
      </c>
      <c r="AS19" s="17" t="s">
        <v>60</v>
      </c>
      <c r="AT19" s="17" t="s">
        <v>60</v>
      </c>
      <c r="AU19" s="17" t="s">
        <v>60</v>
      </c>
      <c r="AV19" s="17" t="s">
        <v>60</v>
      </c>
      <c r="AW19" s="17" t="s">
        <v>60</v>
      </c>
      <c r="AX19" s="17" t="s">
        <v>60</v>
      </c>
      <c r="AY19" s="17" t="s">
        <v>60</v>
      </c>
      <c r="AZ19" s="17" t="s">
        <v>60</v>
      </c>
      <c r="BA19" s="17" t="s">
        <v>60</v>
      </c>
      <c r="BB19" s="17" t="s">
        <v>60</v>
      </c>
      <c r="BC19" s="17" t="s">
        <v>60</v>
      </c>
      <c r="BD19" s="17" t="s">
        <v>60</v>
      </c>
      <c r="BE19" s="17" t="s">
        <v>60</v>
      </c>
      <c r="BF19" s="17" t="s">
        <v>60</v>
      </c>
      <c r="BG19" s="17" t="s">
        <v>60</v>
      </c>
      <c r="BH19" s="17" t="s">
        <v>60</v>
      </c>
      <c r="BI19" s="17" t="s">
        <v>60</v>
      </c>
      <c r="BJ19" s="17" t="s">
        <v>60</v>
      </c>
      <c r="BK19" s="17" t="s">
        <v>60</v>
      </c>
      <c r="BL19" s="17" t="s">
        <v>60</v>
      </c>
      <c r="BM19" s="21">
        <v>1</v>
      </c>
      <c r="BN19" s="21">
        <v>2</v>
      </c>
      <c r="BO19" s="21">
        <v>3</v>
      </c>
      <c r="BP19" s="21">
        <v>4</v>
      </c>
      <c r="BQ19" s="21">
        <v>5</v>
      </c>
      <c r="BR19" s="21">
        <v>6</v>
      </c>
      <c r="BS19" s="21">
        <v>7</v>
      </c>
      <c r="BT19" s="21">
        <v>8</v>
      </c>
      <c r="BU19" s="21">
        <v>9</v>
      </c>
      <c r="BV19" s="21">
        <v>10</v>
      </c>
      <c r="BW19" s="18"/>
    </row>
    <row r="20" spans="5:75" x14ac:dyDescent="0.3">
      <c r="E20" s="18"/>
      <c r="F20" s="17" t="s">
        <v>47</v>
      </c>
      <c r="G20" s="17"/>
      <c r="H20" s="17" t="s">
        <v>59</v>
      </c>
      <c r="I20" s="17" t="s">
        <v>60</v>
      </c>
      <c r="J20" s="17" t="s">
        <v>60</v>
      </c>
      <c r="K20" s="17" t="s">
        <v>60</v>
      </c>
      <c r="L20" s="17" t="s">
        <v>60</v>
      </c>
      <c r="M20" s="17" t="s">
        <v>60</v>
      </c>
      <c r="N20" s="17" t="s">
        <v>60</v>
      </c>
      <c r="O20" s="17" t="s">
        <v>60</v>
      </c>
      <c r="P20" s="17" t="s">
        <v>60</v>
      </c>
      <c r="Q20" s="17" t="s">
        <v>60</v>
      </c>
      <c r="R20" s="17" t="s">
        <v>60</v>
      </c>
      <c r="S20" s="17" t="s">
        <v>60</v>
      </c>
      <c r="T20" s="17" t="s">
        <v>60</v>
      </c>
      <c r="U20" s="17" t="s">
        <v>60</v>
      </c>
      <c r="V20" s="17" t="s">
        <v>60</v>
      </c>
      <c r="W20" s="17" t="s">
        <v>60</v>
      </c>
      <c r="X20" s="17" t="s">
        <v>60</v>
      </c>
      <c r="Y20" s="17" t="s">
        <v>60</v>
      </c>
      <c r="Z20" s="17" t="s">
        <v>60</v>
      </c>
      <c r="AA20" s="17" t="s">
        <v>60</v>
      </c>
      <c r="AB20" s="17" t="s">
        <v>60</v>
      </c>
      <c r="AC20" s="17" t="s">
        <v>60</v>
      </c>
      <c r="AD20" s="17" t="s">
        <v>60</v>
      </c>
      <c r="AE20" s="17" t="s">
        <v>60</v>
      </c>
      <c r="AF20" s="17" t="s">
        <v>60</v>
      </c>
      <c r="AG20" s="17" t="s">
        <v>60</v>
      </c>
      <c r="AH20" s="17" t="s">
        <v>60</v>
      </c>
      <c r="AI20" s="21">
        <v>1</v>
      </c>
      <c r="AJ20" s="21">
        <v>2</v>
      </c>
      <c r="AK20" s="21">
        <v>3</v>
      </c>
      <c r="AL20" s="21">
        <v>4</v>
      </c>
      <c r="AM20" s="21">
        <v>5</v>
      </c>
      <c r="AN20" s="21">
        <v>6</v>
      </c>
      <c r="AO20" s="21">
        <v>7</v>
      </c>
      <c r="AP20" s="21">
        <v>8</v>
      </c>
      <c r="AQ20" s="21">
        <v>9</v>
      </c>
      <c r="AR20" s="21">
        <v>10</v>
      </c>
      <c r="AS20" s="21">
        <v>11</v>
      </c>
      <c r="AT20" s="21">
        <v>12</v>
      </c>
      <c r="AU20" s="21">
        <v>13</v>
      </c>
      <c r="AV20" s="21">
        <v>14</v>
      </c>
      <c r="AW20" s="21">
        <v>15</v>
      </c>
      <c r="AX20" s="21">
        <v>16</v>
      </c>
      <c r="AY20" s="21">
        <v>17</v>
      </c>
      <c r="AZ20" s="21">
        <v>18</v>
      </c>
      <c r="BA20" s="21">
        <v>19</v>
      </c>
      <c r="BB20" s="21">
        <v>20</v>
      </c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8"/>
    </row>
    <row r="21" spans="5:75" x14ac:dyDescent="0.3">
      <c r="E21" s="18"/>
      <c r="F21" s="17"/>
      <c r="G21" s="17">
        <v>0</v>
      </c>
      <c r="H21" s="17">
        <v>1</v>
      </c>
      <c r="I21" s="17">
        <v>2</v>
      </c>
      <c r="J21" s="17">
        <v>3</v>
      </c>
      <c r="K21" s="17">
        <v>4</v>
      </c>
      <c r="L21" s="17">
        <v>5</v>
      </c>
      <c r="M21" s="17">
        <v>6</v>
      </c>
      <c r="N21" s="17">
        <v>7</v>
      </c>
      <c r="O21" s="17">
        <v>8</v>
      </c>
      <c r="P21" s="17">
        <v>9</v>
      </c>
      <c r="Q21" s="17">
        <v>10</v>
      </c>
      <c r="R21" s="19">
        <v>11</v>
      </c>
      <c r="S21" s="17">
        <v>12</v>
      </c>
      <c r="T21" s="17">
        <v>13</v>
      </c>
      <c r="U21" s="17">
        <v>14</v>
      </c>
      <c r="V21" s="17">
        <v>15</v>
      </c>
      <c r="W21" s="17">
        <v>16</v>
      </c>
      <c r="X21" s="17">
        <v>17</v>
      </c>
      <c r="Y21" s="17">
        <v>18</v>
      </c>
      <c r="Z21" s="17">
        <v>19</v>
      </c>
      <c r="AA21" s="17">
        <v>20</v>
      </c>
      <c r="AB21" s="20">
        <v>21</v>
      </c>
      <c r="AC21" s="20">
        <v>22</v>
      </c>
      <c r="AD21" s="20">
        <v>23</v>
      </c>
      <c r="AE21" s="20">
        <v>24</v>
      </c>
      <c r="AF21" s="20">
        <v>25</v>
      </c>
      <c r="AG21" s="20">
        <v>26</v>
      </c>
      <c r="AH21" s="20">
        <v>27</v>
      </c>
      <c r="AI21" s="20">
        <v>28</v>
      </c>
      <c r="AJ21" s="20">
        <v>29</v>
      </c>
      <c r="AK21" s="20">
        <v>30</v>
      </c>
      <c r="AL21" s="20">
        <v>31</v>
      </c>
      <c r="AM21" s="20">
        <v>32</v>
      </c>
      <c r="AN21" s="20">
        <v>33</v>
      </c>
      <c r="AO21" s="20">
        <v>34</v>
      </c>
      <c r="AP21" s="20">
        <v>35</v>
      </c>
      <c r="AQ21" s="20">
        <v>36</v>
      </c>
      <c r="AR21" s="20">
        <v>37</v>
      </c>
      <c r="AS21" s="20">
        <v>38</v>
      </c>
      <c r="AT21" s="20">
        <v>39</v>
      </c>
      <c r="AU21" s="20">
        <v>40</v>
      </c>
      <c r="AV21" s="20">
        <v>41</v>
      </c>
      <c r="AW21" s="20">
        <v>42</v>
      </c>
      <c r="AX21" s="20">
        <v>43</v>
      </c>
      <c r="AY21" s="20">
        <v>44</v>
      </c>
      <c r="AZ21" s="20">
        <v>45</v>
      </c>
      <c r="BA21" s="20">
        <v>46</v>
      </c>
      <c r="BB21" s="20">
        <v>47</v>
      </c>
      <c r="BC21" s="20">
        <v>48</v>
      </c>
      <c r="BD21" s="20">
        <v>49</v>
      </c>
      <c r="BE21" s="20">
        <v>50</v>
      </c>
      <c r="BF21" s="17">
        <v>51</v>
      </c>
      <c r="BG21" s="17">
        <v>52</v>
      </c>
      <c r="BH21" s="17">
        <v>53</v>
      </c>
      <c r="BI21" s="17">
        <v>54</v>
      </c>
      <c r="BJ21" s="17">
        <v>55</v>
      </c>
      <c r="BK21" s="17">
        <v>56</v>
      </c>
      <c r="BL21" s="17">
        <v>57</v>
      </c>
      <c r="BM21" s="17">
        <v>58</v>
      </c>
      <c r="BN21" s="17">
        <v>59</v>
      </c>
      <c r="BO21" s="17">
        <v>60</v>
      </c>
      <c r="BP21" s="17">
        <v>61</v>
      </c>
      <c r="BQ21" s="17">
        <v>62</v>
      </c>
      <c r="BR21" s="17">
        <v>63</v>
      </c>
      <c r="BS21" s="17">
        <v>64</v>
      </c>
      <c r="BT21" s="17">
        <v>65</v>
      </c>
      <c r="BU21" s="17">
        <v>66</v>
      </c>
      <c r="BV21" s="17">
        <v>67</v>
      </c>
      <c r="BW21" s="18"/>
    </row>
    <row r="22" spans="5:75" x14ac:dyDescent="0.3"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spans="5:75" x14ac:dyDescent="0.3"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spans="5:75" x14ac:dyDescent="0.3"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spans="5:75" x14ac:dyDescent="0.3">
      <c r="E25" s="18"/>
      <c r="F25" s="18" t="s">
        <v>58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spans="5:75" x14ac:dyDescent="0.3">
      <c r="F26" s="17" t="s">
        <v>44</v>
      </c>
      <c r="G26" s="17" t="s">
        <v>51</v>
      </c>
      <c r="H26" s="17" t="s">
        <v>50</v>
      </c>
      <c r="I26" s="17" t="s">
        <v>45</v>
      </c>
      <c r="J26" s="17" t="s">
        <v>48</v>
      </c>
      <c r="K26" s="17" t="s">
        <v>49</v>
      </c>
      <c r="L26" s="17" t="s">
        <v>46</v>
      </c>
      <c r="M26" s="17" t="s">
        <v>47</v>
      </c>
      <c r="N26" s="17" t="s">
        <v>55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</row>
    <row r="27" spans="5:75" x14ac:dyDescent="0.3">
      <c r="F27" s="17" t="s">
        <v>10</v>
      </c>
      <c r="G27" s="17">
        <v>0</v>
      </c>
      <c r="H27" s="17">
        <v>15</v>
      </c>
      <c r="I27" s="17">
        <v>3</v>
      </c>
      <c r="J27" s="17">
        <v>53</v>
      </c>
      <c r="K27" s="17">
        <v>67</v>
      </c>
      <c r="L27" s="17">
        <f>K27-G27</f>
        <v>67</v>
      </c>
      <c r="M27" s="17">
        <f>L27-H27</f>
        <v>52</v>
      </c>
      <c r="N27" s="17">
        <f>H27/L27</f>
        <v>0.22388059701492538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</row>
    <row r="28" spans="5:75" x14ac:dyDescent="0.3">
      <c r="F28" s="17" t="s">
        <v>52</v>
      </c>
      <c r="G28" s="17">
        <v>5</v>
      </c>
      <c r="H28" s="17">
        <v>10</v>
      </c>
      <c r="I28" s="17">
        <v>0</v>
      </c>
      <c r="J28" s="17">
        <v>33</v>
      </c>
      <c r="K28" s="17">
        <v>42</v>
      </c>
      <c r="L28" s="17">
        <f t="shared" ref="L28:L31" si="3">K28-G28</f>
        <v>37</v>
      </c>
      <c r="M28" s="17">
        <f t="shared" ref="M28:M31" si="4">L28-H28</f>
        <v>27</v>
      </c>
      <c r="N28" s="17">
        <f t="shared" ref="N28:N31" si="5">H28/L28</f>
        <v>0.27027027027027029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</row>
    <row r="29" spans="5:75" x14ac:dyDescent="0.3">
      <c r="F29" s="17" t="s">
        <v>53</v>
      </c>
      <c r="G29" s="17">
        <v>0</v>
      </c>
      <c r="H29" s="17">
        <v>12</v>
      </c>
      <c r="I29" s="17">
        <v>1</v>
      </c>
      <c r="J29" s="17">
        <v>1</v>
      </c>
      <c r="K29" s="17">
        <v>12</v>
      </c>
      <c r="L29" s="17">
        <f t="shared" si="3"/>
        <v>12</v>
      </c>
      <c r="M29" s="17">
        <f t="shared" si="4"/>
        <v>0</v>
      </c>
      <c r="N29" s="17">
        <f t="shared" si="5"/>
        <v>1</v>
      </c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</row>
    <row r="30" spans="5:75" x14ac:dyDescent="0.3">
      <c r="F30" s="17" t="s">
        <v>12</v>
      </c>
      <c r="G30" s="17">
        <v>10</v>
      </c>
      <c r="H30" s="17">
        <v>10</v>
      </c>
      <c r="I30" s="17">
        <v>2</v>
      </c>
      <c r="J30" s="17">
        <v>43</v>
      </c>
      <c r="K30" s="17">
        <v>52</v>
      </c>
      <c r="L30" s="17">
        <f t="shared" si="3"/>
        <v>42</v>
      </c>
      <c r="M30" s="17">
        <f t="shared" si="4"/>
        <v>32</v>
      </c>
      <c r="N30" s="17">
        <f t="shared" si="5"/>
        <v>0.23809523809523808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</row>
    <row r="31" spans="5:75" x14ac:dyDescent="0.3">
      <c r="F31" s="17" t="s">
        <v>47</v>
      </c>
      <c r="G31" s="17">
        <v>1</v>
      </c>
      <c r="H31" s="17">
        <v>20</v>
      </c>
      <c r="I31" s="17">
        <v>0</v>
      </c>
      <c r="J31" s="17">
        <v>13</v>
      </c>
      <c r="K31" s="17">
        <v>32</v>
      </c>
      <c r="L31" s="17">
        <f t="shared" si="3"/>
        <v>31</v>
      </c>
      <c r="M31" s="17">
        <f t="shared" si="4"/>
        <v>11</v>
      </c>
      <c r="N31" s="17">
        <f t="shared" si="5"/>
        <v>0.64516129032258063</v>
      </c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</row>
    <row r="32" spans="5:75" x14ac:dyDescent="0.3">
      <c r="F32" s="17" t="s">
        <v>54</v>
      </c>
      <c r="G32" s="17"/>
      <c r="H32" s="17"/>
      <c r="I32" s="17"/>
      <c r="J32" s="17"/>
      <c r="K32" s="17"/>
      <c r="L32" s="17">
        <f>AVERAGE(L27:L31)/5</f>
        <v>7.56</v>
      </c>
      <c r="M32" s="17">
        <f>AVERAGE(M27:M31)/5</f>
        <v>4.88</v>
      </c>
      <c r="N32" s="17">
        <f>AVERAGE(N27:N31)/5</f>
        <v>9.5096295828120569E-2</v>
      </c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</row>
    <row r="33" spans="5:74" x14ac:dyDescent="0.3"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</row>
    <row r="34" spans="5:74" x14ac:dyDescent="0.3"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</row>
    <row r="35" spans="5:74" x14ac:dyDescent="0.3">
      <c r="E35" s="17" t="s">
        <v>45</v>
      </c>
      <c r="F35" s="17" t="s">
        <v>44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</row>
    <row r="36" spans="5:74" x14ac:dyDescent="0.3">
      <c r="E36" s="17">
        <v>3</v>
      </c>
      <c r="F36" s="17" t="s">
        <v>10</v>
      </c>
      <c r="G36" s="17" t="s">
        <v>59</v>
      </c>
      <c r="H36" s="17" t="s">
        <v>60</v>
      </c>
      <c r="I36" s="17" t="s">
        <v>60</v>
      </c>
      <c r="J36" s="17" t="s">
        <v>60</v>
      </c>
      <c r="K36" s="17" t="s">
        <v>60</v>
      </c>
      <c r="L36" s="17" t="s">
        <v>60</v>
      </c>
      <c r="M36" s="17" t="s">
        <v>60</v>
      </c>
      <c r="N36" s="17" t="s">
        <v>60</v>
      </c>
      <c r="O36" s="17" t="s">
        <v>60</v>
      </c>
      <c r="P36" s="17" t="s">
        <v>60</v>
      </c>
      <c r="Q36" s="17" t="s">
        <v>60</v>
      </c>
      <c r="R36" s="17" t="s">
        <v>60</v>
      </c>
      <c r="S36" s="17" t="s">
        <v>60</v>
      </c>
      <c r="T36" s="17" t="s">
        <v>60</v>
      </c>
      <c r="U36" s="17" t="s">
        <v>60</v>
      </c>
      <c r="V36" s="17" t="s">
        <v>60</v>
      </c>
      <c r="W36" s="17" t="s">
        <v>60</v>
      </c>
      <c r="X36" s="17" t="s">
        <v>60</v>
      </c>
      <c r="Y36" s="17" t="s">
        <v>60</v>
      </c>
      <c r="Z36" s="17" t="s">
        <v>60</v>
      </c>
      <c r="AA36" s="17" t="s">
        <v>60</v>
      </c>
      <c r="AB36" s="17" t="s">
        <v>60</v>
      </c>
      <c r="AC36" s="17" t="s">
        <v>60</v>
      </c>
      <c r="AD36" s="17" t="s">
        <v>60</v>
      </c>
      <c r="AE36" s="17" t="s">
        <v>60</v>
      </c>
      <c r="AF36" s="17" t="s">
        <v>60</v>
      </c>
      <c r="AG36" s="17" t="s">
        <v>60</v>
      </c>
      <c r="AH36" s="17" t="s">
        <v>60</v>
      </c>
      <c r="AI36" s="17" t="s">
        <v>60</v>
      </c>
      <c r="AJ36" s="17" t="s">
        <v>60</v>
      </c>
      <c r="AK36" s="17" t="s">
        <v>60</v>
      </c>
      <c r="AL36" s="17" t="s">
        <v>60</v>
      </c>
      <c r="AM36" s="17" t="s">
        <v>60</v>
      </c>
      <c r="AN36" s="17" t="s">
        <v>60</v>
      </c>
      <c r="AO36" s="17" t="s">
        <v>60</v>
      </c>
      <c r="AP36" s="17" t="s">
        <v>60</v>
      </c>
      <c r="AQ36" s="17" t="s">
        <v>60</v>
      </c>
      <c r="AR36" s="17" t="s">
        <v>60</v>
      </c>
      <c r="AS36" s="17" t="s">
        <v>60</v>
      </c>
      <c r="AT36" s="17" t="s">
        <v>60</v>
      </c>
      <c r="AU36" s="17" t="s">
        <v>60</v>
      </c>
      <c r="AV36" s="17" t="s">
        <v>60</v>
      </c>
      <c r="AW36" s="17" t="s">
        <v>60</v>
      </c>
      <c r="AX36" s="17" t="s">
        <v>60</v>
      </c>
      <c r="AY36" s="17" t="s">
        <v>60</v>
      </c>
      <c r="AZ36" s="17" t="s">
        <v>60</v>
      </c>
      <c r="BA36" s="17" t="s">
        <v>60</v>
      </c>
      <c r="BB36" s="17" t="s">
        <v>60</v>
      </c>
      <c r="BC36" s="17" t="s">
        <v>60</v>
      </c>
      <c r="BD36" s="17" t="s">
        <v>60</v>
      </c>
      <c r="BE36" s="17" t="s">
        <v>60</v>
      </c>
      <c r="BF36" s="17" t="s">
        <v>60</v>
      </c>
      <c r="BG36" s="17" t="s">
        <v>60</v>
      </c>
      <c r="BH36" s="21">
        <v>1</v>
      </c>
      <c r="BI36" s="21">
        <v>2</v>
      </c>
      <c r="BJ36" s="21">
        <v>3</v>
      </c>
      <c r="BK36" s="21">
        <v>4</v>
      </c>
      <c r="BL36" s="21">
        <v>5</v>
      </c>
      <c r="BM36" s="21">
        <v>6</v>
      </c>
      <c r="BN36" s="21">
        <v>7</v>
      </c>
      <c r="BO36" s="21">
        <v>8</v>
      </c>
      <c r="BP36" s="21">
        <v>9</v>
      </c>
      <c r="BQ36" s="21">
        <v>10</v>
      </c>
      <c r="BR36" s="21">
        <v>11</v>
      </c>
      <c r="BS36" s="21">
        <v>12</v>
      </c>
      <c r="BT36" s="21">
        <v>13</v>
      </c>
      <c r="BU36" s="21">
        <v>14</v>
      </c>
      <c r="BV36" s="21">
        <v>15</v>
      </c>
    </row>
    <row r="37" spans="5:74" x14ac:dyDescent="0.3">
      <c r="E37" s="17">
        <v>0</v>
      </c>
      <c r="F37" s="17" t="s">
        <v>52</v>
      </c>
      <c r="G37" s="17"/>
      <c r="H37" s="17"/>
      <c r="I37" s="17"/>
      <c r="J37" s="17"/>
      <c r="K37" s="17"/>
      <c r="L37" s="17" t="s">
        <v>59</v>
      </c>
      <c r="M37" s="17" t="s">
        <v>60</v>
      </c>
      <c r="N37" s="17" t="s">
        <v>60</v>
      </c>
      <c r="O37" s="17" t="s">
        <v>60</v>
      </c>
      <c r="P37" s="17" t="s">
        <v>60</v>
      </c>
      <c r="Q37" s="17" t="s">
        <v>60</v>
      </c>
      <c r="R37" s="17" t="s">
        <v>60</v>
      </c>
      <c r="S37" s="17" t="s">
        <v>60</v>
      </c>
      <c r="T37" s="17" t="s">
        <v>60</v>
      </c>
      <c r="U37" s="17" t="s">
        <v>60</v>
      </c>
      <c r="V37" s="17" t="s">
        <v>60</v>
      </c>
      <c r="W37" s="17" t="s">
        <v>60</v>
      </c>
      <c r="X37" s="17" t="s">
        <v>60</v>
      </c>
      <c r="Y37" s="17" t="s">
        <v>60</v>
      </c>
      <c r="Z37" s="17" t="s">
        <v>60</v>
      </c>
      <c r="AA37" s="17" t="s">
        <v>60</v>
      </c>
      <c r="AB37" s="17" t="s">
        <v>60</v>
      </c>
      <c r="AC37" s="17" t="s">
        <v>60</v>
      </c>
      <c r="AD37" s="17" t="s">
        <v>60</v>
      </c>
      <c r="AE37" s="17" t="s">
        <v>60</v>
      </c>
      <c r="AF37" s="17" t="s">
        <v>60</v>
      </c>
      <c r="AG37" s="17" t="s">
        <v>60</v>
      </c>
      <c r="AH37" s="17" t="s">
        <v>60</v>
      </c>
      <c r="AI37" s="17" t="s">
        <v>60</v>
      </c>
      <c r="AJ37" s="17" t="s">
        <v>60</v>
      </c>
      <c r="AK37" s="17" t="s">
        <v>60</v>
      </c>
      <c r="AL37" s="17" t="s">
        <v>60</v>
      </c>
      <c r="AM37" s="17" t="s">
        <v>60</v>
      </c>
      <c r="AN37" s="21">
        <v>1</v>
      </c>
      <c r="AO37" s="21">
        <v>2</v>
      </c>
      <c r="AP37" s="21">
        <v>3</v>
      </c>
      <c r="AQ37" s="21">
        <v>4</v>
      </c>
      <c r="AR37" s="21">
        <v>5</v>
      </c>
      <c r="AS37" s="21">
        <v>6</v>
      </c>
      <c r="AT37" s="21">
        <v>7</v>
      </c>
      <c r="AU37" s="21">
        <v>8</v>
      </c>
      <c r="AV37" s="21">
        <v>9</v>
      </c>
      <c r="AW37" s="21">
        <v>10</v>
      </c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</row>
    <row r="38" spans="5:74" x14ac:dyDescent="0.3">
      <c r="E38" s="17">
        <v>1</v>
      </c>
      <c r="F38" s="17" t="s">
        <v>53</v>
      </c>
      <c r="G38" s="17" t="s">
        <v>59</v>
      </c>
      <c r="H38" s="21">
        <v>1</v>
      </c>
      <c r="I38" s="21">
        <v>2</v>
      </c>
      <c r="J38" s="21">
        <v>3</v>
      </c>
      <c r="K38" s="21">
        <v>4</v>
      </c>
      <c r="L38" s="21">
        <v>5</v>
      </c>
      <c r="M38" s="21">
        <v>6</v>
      </c>
      <c r="N38" s="21">
        <v>7</v>
      </c>
      <c r="O38" s="21">
        <v>8</v>
      </c>
      <c r="P38" s="21">
        <v>9</v>
      </c>
      <c r="Q38" s="21">
        <v>10</v>
      </c>
      <c r="R38" s="21">
        <v>11</v>
      </c>
      <c r="S38" s="21">
        <v>12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</row>
    <row r="39" spans="5:74" x14ac:dyDescent="0.3">
      <c r="E39" s="17">
        <v>2</v>
      </c>
      <c r="F39" s="17" t="s">
        <v>12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 t="s">
        <v>59</v>
      </c>
      <c r="R39" s="17" t="s">
        <v>60</v>
      </c>
      <c r="S39" s="17" t="s">
        <v>60</v>
      </c>
      <c r="T39" s="17" t="s">
        <v>60</v>
      </c>
      <c r="U39" s="17" t="s">
        <v>60</v>
      </c>
      <c r="V39" s="17" t="s">
        <v>60</v>
      </c>
      <c r="W39" s="17" t="s">
        <v>60</v>
      </c>
      <c r="X39" s="17" t="s">
        <v>60</v>
      </c>
      <c r="Y39" s="17" t="s">
        <v>60</v>
      </c>
      <c r="Z39" s="17" t="s">
        <v>60</v>
      </c>
      <c r="AA39" s="17" t="s">
        <v>60</v>
      </c>
      <c r="AB39" s="17" t="s">
        <v>60</v>
      </c>
      <c r="AC39" s="17" t="s">
        <v>60</v>
      </c>
      <c r="AD39" s="17" t="s">
        <v>60</v>
      </c>
      <c r="AE39" s="17" t="s">
        <v>60</v>
      </c>
      <c r="AF39" s="17" t="s">
        <v>60</v>
      </c>
      <c r="AG39" s="17" t="s">
        <v>60</v>
      </c>
      <c r="AH39" s="17" t="s">
        <v>60</v>
      </c>
      <c r="AI39" s="17" t="s">
        <v>60</v>
      </c>
      <c r="AJ39" s="17" t="s">
        <v>60</v>
      </c>
      <c r="AK39" s="17" t="s">
        <v>60</v>
      </c>
      <c r="AL39" s="17" t="s">
        <v>60</v>
      </c>
      <c r="AM39" s="17" t="s">
        <v>60</v>
      </c>
      <c r="AN39" s="17" t="s">
        <v>60</v>
      </c>
      <c r="AO39" s="17" t="s">
        <v>60</v>
      </c>
      <c r="AP39" s="17" t="s">
        <v>60</v>
      </c>
      <c r="AQ39" s="17" t="s">
        <v>60</v>
      </c>
      <c r="AR39" s="17" t="s">
        <v>60</v>
      </c>
      <c r="AS39" s="17" t="s">
        <v>60</v>
      </c>
      <c r="AT39" s="17" t="s">
        <v>60</v>
      </c>
      <c r="AU39" s="17" t="s">
        <v>60</v>
      </c>
      <c r="AV39" s="17" t="s">
        <v>60</v>
      </c>
      <c r="AW39" s="17" t="s">
        <v>60</v>
      </c>
      <c r="AX39" s="21">
        <v>1</v>
      </c>
      <c r="AY39" s="21">
        <v>2</v>
      </c>
      <c r="AZ39" s="21">
        <v>3</v>
      </c>
      <c r="BA39" s="21">
        <v>4</v>
      </c>
      <c r="BB39" s="21">
        <v>5</v>
      </c>
      <c r="BC39" s="21">
        <v>6</v>
      </c>
      <c r="BD39" s="21">
        <v>7</v>
      </c>
      <c r="BE39" s="21">
        <v>8</v>
      </c>
      <c r="BF39" s="21">
        <v>9</v>
      </c>
      <c r="BG39" s="21">
        <v>10</v>
      </c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</row>
    <row r="40" spans="5:74" x14ac:dyDescent="0.3">
      <c r="E40" s="17">
        <v>0</v>
      </c>
      <c r="F40" s="17" t="s">
        <v>47</v>
      </c>
      <c r="G40" s="17"/>
      <c r="H40" s="17" t="s">
        <v>59</v>
      </c>
      <c r="I40" s="17" t="s">
        <v>60</v>
      </c>
      <c r="J40" s="17" t="s">
        <v>60</v>
      </c>
      <c r="K40" s="17" t="s">
        <v>60</v>
      </c>
      <c r="L40" s="17" t="s">
        <v>60</v>
      </c>
      <c r="M40" s="17" t="s">
        <v>60</v>
      </c>
      <c r="N40" s="17" t="s">
        <v>60</v>
      </c>
      <c r="O40" s="17" t="s">
        <v>60</v>
      </c>
      <c r="P40" s="17" t="s">
        <v>60</v>
      </c>
      <c r="Q40" s="17" t="s">
        <v>60</v>
      </c>
      <c r="R40" s="17" t="s">
        <v>60</v>
      </c>
      <c r="S40" s="17" t="s">
        <v>60</v>
      </c>
      <c r="T40" s="21">
        <v>1</v>
      </c>
      <c r="U40" s="21">
        <v>2</v>
      </c>
      <c r="V40" s="21">
        <v>3</v>
      </c>
      <c r="W40" s="21">
        <v>4</v>
      </c>
      <c r="X40" s="21">
        <v>5</v>
      </c>
      <c r="Y40" s="21">
        <v>6</v>
      </c>
      <c r="Z40" s="21">
        <v>7</v>
      </c>
      <c r="AA40" s="21">
        <v>8</v>
      </c>
      <c r="AB40" s="21">
        <v>9</v>
      </c>
      <c r="AC40" s="21">
        <v>10</v>
      </c>
      <c r="AD40" s="21">
        <v>11</v>
      </c>
      <c r="AE40" s="21">
        <v>12</v>
      </c>
      <c r="AF40" s="21">
        <v>13</v>
      </c>
      <c r="AG40" s="21">
        <v>14</v>
      </c>
      <c r="AH40" s="21">
        <v>15</v>
      </c>
      <c r="AI40" s="21">
        <v>16</v>
      </c>
      <c r="AJ40" s="21">
        <v>17</v>
      </c>
      <c r="AK40" s="21">
        <v>18</v>
      </c>
      <c r="AL40" s="21">
        <v>19</v>
      </c>
      <c r="AM40" s="21">
        <v>20</v>
      </c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</row>
    <row r="41" spans="5:74" x14ac:dyDescent="0.3">
      <c r="F41" s="17"/>
      <c r="G41" s="17">
        <v>0</v>
      </c>
      <c r="H41" s="17">
        <v>1</v>
      </c>
      <c r="I41" s="17">
        <v>2</v>
      </c>
      <c r="J41" s="17">
        <v>3</v>
      </c>
      <c r="K41" s="17">
        <v>4</v>
      </c>
      <c r="L41" s="17">
        <v>5</v>
      </c>
      <c r="M41" s="17">
        <v>6</v>
      </c>
      <c r="N41" s="17">
        <v>7</v>
      </c>
      <c r="O41" s="17">
        <v>8</v>
      </c>
      <c r="P41" s="17">
        <v>9</v>
      </c>
      <c r="Q41" s="17">
        <v>10</v>
      </c>
      <c r="R41" s="19">
        <v>11</v>
      </c>
      <c r="S41" s="17">
        <v>12</v>
      </c>
      <c r="T41" s="17">
        <v>13</v>
      </c>
      <c r="U41" s="17">
        <v>14</v>
      </c>
      <c r="V41" s="17">
        <v>15</v>
      </c>
      <c r="W41" s="17">
        <v>16</v>
      </c>
      <c r="X41" s="17">
        <v>17</v>
      </c>
      <c r="Y41" s="17">
        <v>18</v>
      </c>
      <c r="Z41" s="17">
        <v>19</v>
      </c>
      <c r="AA41" s="17">
        <v>20</v>
      </c>
      <c r="AB41" s="20">
        <v>21</v>
      </c>
      <c r="AC41" s="20">
        <v>22</v>
      </c>
      <c r="AD41" s="20">
        <v>23</v>
      </c>
      <c r="AE41" s="20">
        <v>24</v>
      </c>
      <c r="AF41" s="20">
        <v>25</v>
      </c>
      <c r="AG41" s="20">
        <v>26</v>
      </c>
      <c r="AH41" s="20">
        <v>27</v>
      </c>
      <c r="AI41" s="20">
        <v>28</v>
      </c>
      <c r="AJ41" s="20">
        <v>29</v>
      </c>
      <c r="AK41" s="20">
        <v>30</v>
      </c>
      <c r="AL41" s="20">
        <v>31</v>
      </c>
      <c r="AM41" s="20">
        <v>32</v>
      </c>
      <c r="AN41" s="20">
        <v>33</v>
      </c>
      <c r="AO41" s="20">
        <v>34</v>
      </c>
      <c r="AP41" s="20">
        <v>35</v>
      </c>
      <c r="AQ41" s="20">
        <v>36</v>
      </c>
      <c r="AR41" s="20">
        <v>37</v>
      </c>
      <c r="AS41" s="20">
        <v>38</v>
      </c>
      <c r="AT41" s="20">
        <v>39</v>
      </c>
      <c r="AU41" s="20">
        <v>40</v>
      </c>
      <c r="AV41" s="20">
        <v>41</v>
      </c>
      <c r="AW41" s="20">
        <v>42</v>
      </c>
      <c r="AX41" s="20">
        <v>43</v>
      </c>
      <c r="AY41" s="20">
        <v>44</v>
      </c>
      <c r="AZ41" s="20">
        <v>45</v>
      </c>
      <c r="BA41" s="20">
        <v>46</v>
      </c>
      <c r="BB41" s="20">
        <v>47</v>
      </c>
      <c r="BC41" s="20">
        <v>48</v>
      </c>
      <c r="BD41" s="20">
        <v>49</v>
      </c>
      <c r="BE41" s="20">
        <v>50</v>
      </c>
      <c r="BF41" s="17">
        <v>51</v>
      </c>
      <c r="BG41" s="17">
        <v>52</v>
      </c>
      <c r="BH41" s="17">
        <v>53</v>
      </c>
      <c r="BI41" s="17">
        <v>54</v>
      </c>
      <c r="BJ41" s="17">
        <v>55</v>
      </c>
      <c r="BK41" s="17">
        <v>56</v>
      </c>
      <c r="BL41" s="17">
        <v>57</v>
      </c>
      <c r="BM41" s="17">
        <v>58</v>
      </c>
      <c r="BN41" s="17">
        <v>59</v>
      </c>
      <c r="BO41" s="17">
        <v>60</v>
      </c>
      <c r="BP41" s="17">
        <v>61</v>
      </c>
      <c r="BQ41" s="17">
        <v>62</v>
      </c>
      <c r="BR41" s="17">
        <v>63</v>
      </c>
      <c r="BS41" s="17">
        <v>64</v>
      </c>
      <c r="BT41" s="17">
        <v>65</v>
      </c>
      <c r="BU41" s="17">
        <v>66</v>
      </c>
      <c r="BV41" s="17">
        <v>67</v>
      </c>
    </row>
    <row r="46" spans="5:74" x14ac:dyDescent="0.3">
      <c r="F46" s="18" t="s">
        <v>57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</row>
    <row r="47" spans="5:74" x14ac:dyDescent="0.3">
      <c r="F47" s="17" t="s">
        <v>44</v>
      </c>
      <c r="G47" s="17" t="s">
        <v>51</v>
      </c>
      <c r="H47" s="17" t="s">
        <v>50</v>
      </c>
      <c r="I47" s="17" t="s">
        <v>45</v>
      </c>
      <c r="J47" s="17" t="s">
        <v>48</v>
      </c>
      <c r="K47" s="17" t="s">
        <v>49</v>
      </c>
      <c r="L47" s="17" t="s">
        <v>46</v>
      </c>
      <c r="M47" s="17" t="s">
        <v>47</v>
      </c>
      <c r="N47" s="17" t="s">
        <v>55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</row>
    <row r="48" spans="5:74" x14ac:dyDescent="0.3">
      <c r="F48" s="17" t="s">
        <v>10</v>
      </c>
      <c r="G48" s="17">
        <v>0</v>
      </c>
      <c r="H48" s="17">
        <v>15</v>
      </c>
      <c r="I48" s="17">
        <v>3</v>
      </c>
      <c r="J48" s="17">
        <v>33</v>
      </c>
      <c r="K48" s="17">
        <v>47</v>
      </c>
      <c r="L48" s="17">
        <f>K48-G48</f>
        <v>47</v>
      </c>
      <c r="M48" s="17">
        <f>L48-H48</f>
        <v>32</v>
      </c>
      <c r="N48" s="17">
        <f>H48/L48</f>
        <v>0.31914893617021278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</row>
    <row r="49" spans="5:74" x14ac:dyDescent="0.3">
      <c r="F49" s="17" t="s">
        <v>52</v>
      </c>
      <c r="G49" s="17">
        <v>5</v>
      </c>
      <c r="H49" s="17">
        <v>10</v>
      </c>
      <c r="I49" s="17">
        <v>0</v>
      </c>
      <c r="J49" s="17">
        <v>13</v>
      </c>
      <c r="K49" s="17">
        <v>22</v>
      </c>
      <c r="L49" s="17">
        <f t="shared" ref="L49:L52" si="6">K49-G49</f>
        <v>17</v>
      </c>
      <c r="M49" s="17">
        <f t="shared" ref="M49:M52" si="7">L49-H49</f>
        <v>7</v>
      </c>
      <c r="N49" s="17">
        <f t="shared" ref="N49:N52" si="8">H49/L49</f>
        <v>0.58823529411764708</v>
      </c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</row>
    <row r="50" spans="5:74" x14ac:dyDescent="0.3">
      <c r="F50" s="17" t="s">
        <v>53</v>
      </c>
      <c r="G50" s="17">
        <v>0</v>
      </c>
      <c r="H50" s="17">
        <v>12</v>
      </c>
      <c r="I50" s="17">
        <v>1</v>
      </c>
      <c r="J50" s="17">
        <v>1</v>
      </c>
      <c r="K50" s="17">
        <v>12</v>
      </c>
      <c r="L50" s="17">
        <f t="shared" si="6"/>
        <v>12</v>
      </c>
      <c r="M50" s="17">
        <f t="shared" si="7"/>
        <v>0</v>
      </c>
      <c r="N50" s="17">
        <f t="shared" si="8"/>
        <v>1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</row>
    <row r="51" spans="5:74" x14ac:dyDescent="0.3">
      <c r="F51" s="17" t="s">
        <v>12</v>
      </c>
      <c r="G51" s="17">
        <v>10</v>
      </c>
      <c r="H51" s="17">
        <v>10</v>
      </c>
      <c r="I51" s="17">
        <v>2</v>
      </c>
      <c r="J51" s="17">
        <v>23</v>
      </c>
      <c r="K51" s="17">
        <v>32</v>
      </c>
      <c r="L51" s="17">
        <f t="shared" si="6"/>
        <v>22</v>
      </c>
      <c r="M51" s="17">
        <f t="shared" si="7"/>
        <v>12</v>
      </c>
      <c r="N51" s="17">
        <f t="shared" si="8"/>
        <v>0.45454545454545453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</row>
    <row r="52" spans="5:74" x14ac:dyDescent="0.3">
      <c r="F52" s="17" t="s">
        <v>47</v>
      </c>
      <c r="G52" s="17">
        <v>1</v>
      </c>
      <c r="H52" s="17">
        <v>20</v>
      </c>
      <c r="I52" s="17">
        <v>0</v>
      </c>
      <c r="J52" s="17">
        <v>48</v>
      </c>
      <c r="K52" s="17">
        <v>67</v>
      </c>
      <c r="L52" s="17">
        <f t="shared" si="6"/>
        <v>66</v>
      </c>
      <c r="M52" s="17">
        <f t="shared" si="7"/>
        <v>46</v>
      </c>
      <c r="N52" s="17">
        <f t="shared" si="8"/>
        <v>0.30303030303030304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</row>
    <row r="53" spans="5:74" x14ac:dyDescent="0.3">
      <c r="F53" s="17" t="s">
        <v>54</v>
      </c>
      <c r="G53" s="17"/>
      <c r="H53" s="17"/>
      <c r="I53" s="17"/>
      <c r="J53" s="17"/>
      <c r="K53" s="17"/>
      <c r="L53" s="17">
        <f>AVERAGE(L48:L52)/5</f>
        <v>6.56</v>
      </c>
      <c r="M53" s="17">
        <f>AVERAGE(M48:M52)/5</f>
        <v>3.88</v>
      </c>
      <c r="N53" s="17">
        <f>AVERAGE(N48:N52)/5</f>
        <v>0.10659839951454471</v>
      </c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</row>
    <row r="54" spans="5:74" x14ac:dyDescent="0.3"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</row>
    <row r="55" spans="5:74" x14ac:dyDescent="0.3"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</row>
    <row r="56" spans="5:74" x14ac:dyDescent="0.3">
      <c r="E56" s="17" t="s">
        <v>50</v>
      </c>
      <c r="F56" s="17" t="s">
        <v>44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</row>
    <row r="57" spans="5:74" x14ac:dyDescent="0.3">
      <c r="E57" s="17">
        <v>15</v>
      </c>
      <c r="F57" s="17" t="s">
        <v>10</v>
      </c>
      <c r="G57" s="17" t="s">
        <v>59</v>
      </c>
      <c r="H57" s="17" t="s">
        <v>60</v>
      </c>
      <c r="I57" s="17" t="s">
        <v>60</v>
      </c>
      <c r="J57" s="17" t="s">
        <v>60</v>
      </c>
      <c r="K57" s="17" t="s">
        <v>60</v>
      </c>
      <c r="L57" s="17" t="s">
        <v>60</v>
      </c>
      <c r="M57" s="17" t="s">
        <v>60</v>
      </c>
      <c r="N57" s="17" t="s">
        <v>60</v>
      </c>
      <c r="O57" s="17" t="s">
        <v>60</v>
      </c>
      <c r="P57" s="17" t="s">
        <v>60</v>
      </c>
      <c r="Q57" s="17" t="s">
        <v>60</v>
      </c>
      <c r="R57" s="17" t="s">
        <v>60</v>
      </c>
      <c r="S57" s="17" t="s">
        <v>60</v>
      </c>
      <c r="T57" s="23" t="s">
        <v>60</v>
      </c>
      <c r="U57" s="23" t="s">
        <v>60</v>
      </c>
      <c r="V57" s="23" t="s">
        <v>60</v>
      </c>
      <c r="W57" s="23" t="s">
        <v>60</v>
      </c>
      <c r="X57" s="23" t="s">
        <v>60</v>
      </c>
      <c r="Y57" s="23" t="s">
        <v>60</v>
      </c>
      <c r="Z57" s="23" t="s">
        <v>60</v>
      </c>
      <c r="AA57" s="23" t="s">
        <v>60</v>
      </c>
      <c r="AB57" s="23" t="s">
        <v>60</v>
      </c>
      <c r="AC57" s="23" t="s">
        <v>60</v>
      </c>
      <c r="AD57" s="17" t="s">
        <v>60</v>
      </c>
      <c r="AE57" s="17" t="s">
        <v>60</v>
      </c>
      <c r="AF57" s="17" t="s">
        <v>60</v>
      </c>
      <c r="AG57" s="17" t="s">
        <v>60</v>
      </c>
      <c r="AH57" s="17" t="s">
        <v>60</v>
      </c>
      <c r="AI57" s="17" t="s">
        <v>60</v>
      </c>
      <c r="AJ57" s="17" t="s">
        <v>60</v>
      </c>
      <c r="AK57" s="17" t="s">
        <v>60</v>
      </c>
      <c r="AL57" s="17" t="s">
        <v>60</v>
      </c>
      <c r="AM57" s="17" t="s">
        <v>60</v>
      </c>
      <c r="AN57" s="21">
        <v>1</v>
      </c>
      <c r="AO57" s="21">
        <v>2</v>
      </c>
      <c r="AP57" s="21">
        <v>3</v>
      </c>
      <c r="AQ57" s="21">
        <v>4</v>
      </c>
      <c r="AR57" s="21">
        <v>5</v>
      </c>
      <c r="AS57" s="21">
        <v>6</v>
      </c>
      <c r="AT57" s="21">
        <v>7</v>
      </c>
      <c r="AU57" s="21">
        <v>8</v>
      </c>
      <c r="AV57" s="21">
        <v>9</v>
      </c>
      <c r="AW57" s="21">
        <v>10</v>
      </c>
      <c r="AX57" s="21">
        <v>11</v>
      </c>
      <c r="AY57" s="21">
        <v>12</v>
      </c>
      <c r="AZ57" s="21">
        <v>13</v>
      </c>
      <c r="BA57" s="21">
        <v>14</v>
      </c>
      <c r="BB57" s="21">
        <v>15</v>
      </c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</row>
    <row r="58" spans="5:74" x14ac:dyDescent="0.3">
      <c r="E58" s="17">
        <v>10</v>
      </c>
      <c r="F58" s="17" t="s">
        <v>52</v>
      </c>
      <c r="G58" s="17"/>
      <c r="H58" s="17"/>
      <c r="I58" s="17"/>
      <c r="J58" s="17"/>
      <c r="K58" s="17"/>
      <c r="L58" s="17" t="s">
        <v>59</v>
      </c>
      <c r="M58" s="17" t="s">
        <v>60</v>
      </c>
      <c r="N58" s="17" t="s">
        <v>60</v>
      </c>
      <c r="O58" s="17" t="s">
        <v>60</v>
      </c>
      <c r="P58" s="17" t="s">
        <v>60</v>
      </c>
      <c r="Q58" s="17" t="s">
        <v>60</v>
      </c>
      <c r="R58" s="17" t="s">
        <v>60</v>
      </c>
      <c r="S58" s="17" t="s">
        <v>60</v>
      </c>
      <c r="T58" s="21">
        <v>1</v>
      </c>
      <c r="U58" s="21">
        <v>2</v>
      </c>
      <c r="V58" s="21">
        <v>3</v>
      </c>
      <c r="W58" s="21">
        <v>4</v>
      </c>
      <c r="X58" s="21">
        <v>5</v>
      </c>
      <c r="Y58" s="21">
        <v>6</v>
      </c>
      <c r="Z58" s="21">
        <v>7</v>
      </c>
      <c r="AA58" s="21">
        <v>8</v>
      </c>
      <c r="AB58" s="21">
        <v>9</v>
      </c>
      <c r="AC58" s="21">
        <v>10</v>
      </c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</row>
    <row r="59" spans="5:74" x14ac:dyDescent="0.3">
      <c r="E59" s="17">
        <v>12</v>
      </c>
      <c r="F59" s="17" t="s">
        <v>53</v>
      </c>
      <c r="G59" s="17" t="s">
        <v>59</v>
      </c>
      <c r="H59" s="21">
        <v>1</v>
      </c>
      <c r="I59" s="21">
        <v>2</v>
      </c>
      <c r="J59" s="21">
        <v>3</v>
      </c>
      <c r="K59" s="21">
        <v>4</v>
      </c>
      <c r="L59" s="21">
        <v>5</v>
      </c>
      <c r="M59" s="21">
        <v>6</v>
      </c>
      <c r="N59" s="21">
        <v>7</v>
      </c>
      <c r="O59" s="21">
        <v>8</v>
      </c>
      <c r="P59" s="21">
        <v>9</v>
      </c>
      <c r="Q59" s="21">
        <v>10</v>
      </c>
      <c r="R59" s="21">
        <v>11</v>
      </c>
      <c r="S59" s="21">
        <v>12</v>
      </c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</row>
    <row r="60" spans="5:74" x14ac:dyDescent="0.3">
      <c r="E60" s="17">
        <v>10</v>
      </c>
      <c r="F60" s="17" t="s">
        <v>12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 t="s">
        <v>59</v>
      </c>
      <c r="R60" s="17" t="s">
        <v>60</v>
      </c>
      <c r="S60" s="17" t="s">
        <v>60</v>
      </c>
      <c r="T60" s="17" t="s">
        <v>60</v>
      </c>
      <c r="U60" s="17" t="s">
        <v>60</v>
      </c>
      <c r="V60" s="17" t="s">
        <v>60</v>
      </c>
      <c r="W60" s="17" t="s">
        <v>60</v>
      </c>
      <c r="X60" s="17" t="s">
        <v>60</v>
      </c>
      <c r="Y60" s="17" t="s">
        <v>60</v>
      </c>
      <c r="Z60" s="17" t="s">
        <v>60</v>
      </c>
      <c r="AA60" s="17" t="s">
        <v>60</v>
      </c>
      <c r="AB60" s="17" t="s">
        <v>60</v>
      </c>
      <c r="AC60" s="17" t="s">
        <v>60</v>
      </c>
      <c r="AD60" s="21">
        <v>1</v>
      </c>
      <c r="AE60" s="21">
        <v>2</v>
      </c>
      <c r="AF60" s="21">
        <v>3</v>
      </c>
      <c r="AG60" s="21">
        <v>4</v>
      </c>
      <c r="AH60" s="21">
        <v>5</v>
      </c>
      <c r="AI60" s="21">
        <v>6</v>
      </c>
      <c r="AJ60" s="21">
        <v>7</v>
      </c>
      <c r="AK60" s="21">
        <v>8</v>
      </c>
      <c r="AL60" s="21">
        <v>9</v>
      </c>
      <c r="AM60" s="21">
        <v>10</v>
      </c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</row>
    <row r="61" spans="5:74" x14ac:dyDescent="0.3">
      <c r="E61" s="17">
        <v>20</v>
      </c>
      <c r="F61" s="17" t="s">
        <v>47</v>
      </c>
      <c r="G61" s="17"/>
      <c r="H61" s="17" t="s">
        <v>59</v>
      </c>
      <c r="I61" s="17" t="s">
        <v>60</v>
      </c>
      <c r="J61" s="17" t="s">
        <v>60</v>
      </c>
      <c r="K61" s="17" t="s">
        <v>60</v>
      </c>
      <c r="L61" s="17" t="s">
        <v>60</v>
      </c>
      <c r="M61" s="17" t="s">
        <v>60</v>
      </c>
      <c r="N61" s="17" t="s">
        <v>60</v>
      </c>
      <c r="O61" s="17" t="s">
        <v>60</v>
      </c>
      <c r="P61" s="17" t="s">
        <v>60</v>
      </c>
      <c r="Q61" s="17" t="s">
        <v>60</v>
      </c>
      <c r="R61" s="17" t="s">
        <v>60</v>
      </c>
      <c r="S61" s="17" t="s">
        <v>60</v>
      </c>
      <c r="T61" s="17" t="s">
        <v>60</v>
      </c>
      <c r="U61" s="17" t="s">
        <v>60</v>
      </c>
      <c r="V61" s="17" t="s">
        <v>60</v>
      </c>
      <c r="W61" s="17" t="s">
        <v>60</v>
      </c>
      <c r="X61" s="17" t="s">
        <v>60</v>
      </c>
      <c r="Y61" s="17" t="s">
        <v>60</v>
      </c>
      <c r="Z61" s="17" t="s">
        <v>60</v>
      </c>
      <c r="AA61" s="17" t="s">
        <v>60</v>
      </c>
      <c r="AB61" s="17" t="s">
        <v>60</v>
      </c>
      <c r="AC61" s="17" t="s">
        <v>60</v>
      </c>
      <c r="AD61" s="17" t="s">
        <v>60</v>
      </c>
      <c r="AE61" s="17" t="s">
        <v>60</v>
      </c>
      <c r="AF61" s="17" t="s">
        <v>60</v>
      </c>
      <c r="AG61" s="17" t="s">
        <v>60</v>
      </c>
      <c r="AH61" s="17" t="s">
        <v>60</v>
      </c>
      <c r="AI61" s="17" t="s">
        <v>60</v>
      </c>
      <c r="AJ61" s="17" t="s">
        <v>60</v>
      </c>
      <c r="AK61" s="17" t="s">
        <v>60</v>
      </c>
      <c r="AL61" s="17" t="s">
        <v>60</v>
      </c>
      <c r="AM61" s="17" t="s">
        <v>60</v>
      </c>
      <c r="AN61" s="17" t="s">
        <v>60</v>
      </c>
      <c r="AO61" s="17" t="s">
        <v>60</v>
      </c>
      <c r="AP61" s="17" t="s">
        <v>60</v>
      </c>
      <c r="AQ61" s="17" t="s">
        <v>60</v>
      </c>
      <c r="AR61" s="17" t="s">
        <v>60</v>
      </c>
      <c r="AS61" s="17" t="s">
        <v>60</v>
      </c>
      <c r="AT61" s="17" t="s">
        <v>60</v>
      </c>
      <c r="AU61" s="17" t="s">
        <v>60</v>
      </c>
      <c r="AV61" s="17" t="s">
        <v>60</v>
      </c>
      <c r="AW61" s="17" t="s">
        <v>60</v>
      </c>
      <c r="AX61" s="17" t="s">
        <v>60</v>
      </c>
      <c r="AY61" s="17" t="s">
        <v>60</v>
      </c>
      <c r="AZ61" s="17" t="s">
        <v>60</v>
      </c>
      <c r="BA61" s="17" t="s">
        <v>60</v>
      </c>
      <c r="BB61" s="17" t="s">
        <v>60</v>
      </c>
      <c r="BC61" s="21">
        <v>1</v>
      </c>
      <c r="BD61" s="21">
        <v>2</v>
      </c>
      <c r="BE61" s="21">
        <v>3</v>
      </c>
      <c r="BF61" s="21">
        <v>4</v>
      </c>
      <c r="BG61" s="21">
        <v>5</v>
      </c>
      <c r="BH61" s="21">
        <v>6</v>
      </c>
      <c r="BI61" s="21">
        <v>7</v>
      </c>
      <c r="BJ61" s="21">
        <v>8</v>
      </c>
      <c r="BK61" s="21">
        <v>9</v>
      </c>
      <c r="BL61" s="21">
        <v>10</v>
      </c>
      <c r="BM61" s="21">
        <v>11</v>
      </c>
      <c r="BN61" s="21">
        <v>12</v>
      </c>
      <c r="BO61" s="21">
        <v>13</v>
      </c>
      <c r="BP61" s="21">
        <v>14</v>
      </c>
      <c r="BQ61" s="21">
        <v>15</v>
      </c>
      <c r="BR61" s="21">
        <v>16</v>
      </c>
      <c r="BS61" s="21">
        <v>17</v>
      </c>
      <c r="BT61" s="21">
        <v>18</v>
      </c>
      <c r="BU61" s="21">
        <v>19</v>
      </c>
      <c r="BV61" s="21">
        <v>20</v>
      </c>
    </row>
    <row r="62" spans="5:74" x14ac:dyDescent="0.3">
      <c r="F62" s="17"/>
      <c r="G62" s="17">
        <v>0</v>
      </c>
      <c r="H62" s="17">
        <v>1</v>
      </c>
      <c r="I62" s="17">
        <v>2</v>
      </c>
      <c r="J62" s="17">
        <v>3</v>
      </c>
      <c r="K62" s="17">
        <v>4</v>
      </c>
      <c r="L62" s="17">
        <v>5</v>
      </c>
      <c r="M62" s="17">
        <v>6</v>
      </c>
      <c r="N62" s="17">
        <v>7</v>
      </c>
      <c r="O62" s="17">
        <v>8</v>
      </c>
      <c r="P62" s="17">
        <v>9</v>
      </c>
      <c r="Q62" s="17">
        <v>10</v>
      </c>
      <c r="R62" s="19">
        <v>11</v>
      </c>
      <c r="S62" s="17">
        <v>12</v>
      </c>
      <c r="T62" s="17">
        <v>13</v>
      </c>
      <c r="U62" s="17">
        <v>14</v>
      </c>
      <c r="V62" s="17">
        <v>15</v>
      </c>
      <c r="W62" s="17">
        <v>16</v>
      </c>
      <c r="X62" s="17">
        <v>17</v>
      </c>
      <c r="Y62" s="17">
        <v>18</v>
      </c>
      <c r="Z62" s="17">
        <v>19</v>
      </c>
      <c r="AA62" s="17">
        <v>20</v>
      </c>
      <c r="AB62" s="20">
        <v>21</v>
      </c>
      <c r="AC62" s="20">
        <v>22</v>
      </c>
      <c r="AD62" s="20">
        <v>23</v>
      </c>
      <c r="AE62" s="20">
        <v>24</v>
      </c>
      <c r="AF62" s="20">
        <v>25</v>
      </c>
      <c r="AG62" s="20">
        <v>26</v>
      </c>
      <c r="AH62" s="20">
        <v>27</v>
      </c>
      <c r="AI62" s="20">
        <v>28</v>
      </c>
      <c r="AJ62" s="20">
        <v>29</v>
      </c>
      <c r="AK62" s="20">
        <v>30</v>
      </c>
      <c r="AL62" s="20">
        <v>31</v>
      </c>
      <c r="AM62" s="20">
        <v>32</v>
      </c>
      <c r="AN62" s="20">
        <v>33</v>
      </c>
      <c r="AO62" s="20">
        <v>34</v>
      </c>
      <c r="AP62" s="20">
        <v>35</v>
      </c>
      <c r="AQ62" s="20">
        <v>36</v>
      </c>
      <c r="AR62" s="20">
        <v>37</v>
      </c>
      <c r="AS62" s="20">
        <v>38</v>
      </c>
      <c r="AT62" s="20">
        <v>39</v>
      </c>
      <c r="AU62" s="20">
        <v>40</v>
      </c>
      <c r="AV62" s="20">
        <v>41</v>
      </c>
      <c r="AW62" s="20">
        <v>42</v>
      </c>
      <c r="AX62" s="20">
        <v>43</v>
      </c>
      <c r="AY62" s="20">
        <v>44</v>
      </c>
      <c r="AZ62" s="20">
        <v>45</v>
      </c>
      <c r="BA62" s="20">
        <v>46</v>
      </c>
      <c r="BB62" s="20">
        <v>47</v>
      </c>
      <c r="BC62" s="20">
        <v>48</v>
      </c>
      <c r="BD62" s="20">
        <v>49</v>
      </c>
      <c r="BE62" s="20">
        <v>50</v>
      </c>
      <c r="BF62" s="17">
        <v>51</v>
      </c>
      <c r="BG62" s="17">
        <v>52</v>
      </c>
      <c r="BH62" s="17">
        <v>53</v>
      </c>
      <c r="BI62" s="17">
        <v>54</v>
      </c>
      <c r="BJ62" s="17">
        <v>55</v>
      </c>
      <c r="BK62" s="17">
        <v>56</v>
      </c>
      <c r="BL62" s="17">
        <v>57</v>
      </c>
      <c r="BM62" s="17">
        <v>58</v>
      </c>
      <c r="BN62" s="17">
        <v>59</v>
      </c>
      <c r="BO62" s="17">
        <v>60</v>
      </c>
      <c r="BP62" s="17">
        <v>61</v>
      </c>
      <c r="BQ62" s="17">
        <v>62</v>
      </c>
      <c r="BR62" s="17">
        <v>63</v>
      </c>
      <c r="BS62" s="17">
        <v>64</v>
      </c>
      <c r="BT62" s="17">
        <v>65</v>
      </c>
      <c r="BU62" s="17">
        <v>66</v>
      </c>
      <c r="BV62" s="17">
        <v>67</v>
      </c>
    </row>
    <row r="66" spans="6:75" x14ac:dyDescent="0.3">
      <c r="F66" s="18" t="s">
        <v>57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</row>
    <row r="67" spans="6:75" x14ac:dyDescent="0.3">
      <c r="F67" s="17" t="s">
        <v>44</v>
      </c>
      <c r="G67" s="17" t="s">
        <v>51</v>
      </c>
      <c r="H67" s="17" t="s">
        <v>50</v>
      </c>
      <c r="I67" s="17" t="s">
        <v>45</v>
      </c>
      <c r="J67" s="17" t="s">
        <v>48</v>
      </c>
      <c r="K67" s="17" t="s">
        <v>49</v>
      </c>
      <c r="L67" s="17" t="s">
        <v>46</v>
      </c>
      <c r="M67" s="17" t="s">
        <v>47</v>
      </c>
      <c r="N67" s="17" t="s">
        <v>55</v>
      </c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</row>
    <row r="68" spans="6:75" x14ac:dyDescent="0.3">
      <c r="F68" s="17" t="s">
        <v>10</v>
      </c>
      <c r="G68" s="17">
        <v>0</v>
      </c>
      <c r="H68" s="17">
        <v>15</v>
      </c>
      <c r="I68" s="17">
        <v>3</v>
      </c>
      <c r="J68" s="17">
        <v>1</v>
      </c>
      <c r="K68" s="17">
        <v>55</v>
      </c>
      <c r="L68" s="17">
        <f>(K68-G68)</f>
        <v>55</v>
      </c>
      <c r="M68" s="17">
        <f>(L68-H68)</f>
        <v>40</v>
      </c>
      <c r="N68" s="17">
        <f>(H68/L68)</f>
        <v>0.27272727272727271</v>
      </c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</row>
    <row r="69" spans="6:75" x14ac:dyDescent="0.3">
      <c r="F69" s="17" t="s">
        <v>52</v>
      </c>
      <c r="G69" s="17">
        <v>5</v>
      </c>
      <c r="H69" s="17">
        <v>10</v>
      </c>
      <c r="I69" s="17">
        <v>0</v>
      </c>
      <c r="J69" s="17">
        <v>13</v>
      </c>
      <c r="K69" s="17">
        <v>57</v>
      </c>
      <c r="L69" s="17">
        <f t="shared" ref="L69:L72" si="9">(K69-G69)</f>
        <v>52</v>
      </c>
      <c r="M69" s="17">
        <f t="shared" ref="M69:M72" si="10">(L69-H69)</f>
        <v>42</v>
      </c>
      <c r="N69" s="17">
        <f t="shared" ref="N69:N72" si="11">(H69/L69)</f>
        <v>0.19230769230769232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</row>
    <row r="70" spans="6:75" x14ac:dyDescent="0.3">
      <c r="F70" s="17" t="s">
        <v>53</v>
      </c>
      <c r="G70" s="17">
        <v>0</v>
      </c>
      <c r="H70" s="17">
        <v>12</v>
      </c>
      <c r="I70" s="17">
        <v>1</v>
      </c>
      <c r="J70" s="17">
        <v>5</v>
      </c>
      <c r="K70" s="17">
        <v>44</v>
      </c>
      <c r="L70" s="17">
        <f t="shared" si="9"/>
        <v>44</v>
      </c>
      <c r="M70" s="17">
        <f t="shared" si="10"/>
        <v>32</v>
      </c>
      <c r="N70" s="17">
        <f t="shared" si="11"/>
        <v>0.27272727272727271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</row>
    <row r="71" spans="6:75" x14ac:dyDescent="0.3">
      <c r="F71" s="17" t="s">
        <v>12</v>
      </c>
      <c r="G71" s="17">
        <v>10</v>
      </c>
      <c r="H71" s="17">
        <v>10</v>
      </c>
      <c r="I71" s="17">
        <v>2</v>
      </c>
      <c r="J71" s="17">
        <v>25</v>
      </c>
      <c r="K71" s="17">
        <v>59</v>
      </c>
      <c r="L71" s="17">
        <f t="shared" si="9"/>
        <v>49</v>
      </c>
      <c r="M71" s="17">
        <f t="shared" si="10"/>
        <v>39</v>
      </c>
      <c r="N71" s="17">
        <f t="shared" si="11"/>
        <v>0.20408163265306123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</row>
    <row r="72" spans="6:75" x14ac:dyDescent="0.3">
      <c r="F72" s="17" t="s">
        <v>47</v>
      </c>
      <c r="G72" s="17">
        <v>1</v>
      </c>
      <c r="H72" s="17">
        <v>20</v>
      </c>
      <c r="I72" s="17">
        <v>0</v>
      </c>
      <c r="J72" s="17">
        <v>9</v>
      </c>
      <c r="K72" s="17">
        <v>67</v>
      </c>
      <c r="L72" s="17">
        <f t="shared" si="9"/>
        <v>66</v>
      </c>
      <c r="M72" s="17">
        <f t="shared" si="10"/>
        <v>46</v>
      </c>
      <c r="N72" s="17">
        <f t="shared" si="11"/>
        <v>0.30303030303030304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</row>
    <row r="73" spans="6:75" x14ac:dyDescent="0.3">
      <c r="F73" s="17" t="s">
        <v>54</v>
      </c>
      <c r="G73" s="17"/>
      <c r="H73" s="17"/>
      <c r="I73" s="17"/>
      <c r="J73" s="17"/>
      <c r="K73" s="17"/>
      <c r="L73" s="17">
        <f>AVERAGE(L68:L72)/5</f>
        <v>10.64</v>
      </c>
      <c r="M73" s="17">
        <f>AVERAGE(M68:M72)/5</f>
        <v>7.9599999999999991</v>
      </c>
      <c r="N73" s="17">
        <f>AVERAGE(N68:N72)/5</f>
        <v>4.9794966937824078E-2</v>
      </c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</row>
    <row r="74" spans="6:75" x14ac:dyDescent="0.3"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</row>
    <row r="75" spans="6:75" x14ac:dyDescent="0.3"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</row>
    <row r="77" spans="6:75" ht="15" thickBot="1" x14ac:dyDescent="0.35"/>
    <row r="78" spans="6:75" x14ac:dyDescent="0.3">
      <c r="F78" s="25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7"/>
    </row>
    <row r="79" spans="6:75" x14ac:dyDescent="0.3">
      <c r="F79" s="28"/>
      <c r="G79" s="29"/>
      <c r="H79" s="29"/>
      <c r="I79" s="29" t="s">
        <v>47</v>
      </c>
      <c r="J79" s="29" t="s">
        <v>47</v>
      </c>
      <c r="K79" s="29" t="s">
        <v>47</v>
      </c>
      <c r="L79" s="52" t="s">
        <v>47</v>
      </c>
      <c r="M79" s="29"/>
      <c r="N79" s="29"/>
      <c r="O79" s="29"/>
      <c r="P79" s="29"/>
      <c r="Q79" s="29"/>
      <c r="R79" s="29" t="s">
        <v>12</v>
      </c>
      <c r="S79" s="29" t="s">
        <v>12</v>
      </c>
      <c r="T79" s="29" t="s">
        <v>12</v>
      </c>
      <c r="U79" s="52" t="s">
        <v>47</v>
      </c>
      <c r="V79" s="52" t="s">
        <v>47</v>
      </c>
      <c r="W79" s="52" t="s">
        <v>47</v>
      </c>
      <c r="X79" s="52" t="s">
        <v>47</v>
      </c>
      <c r="Y79" s="52" t="s">
        <v>10</v>
      </c>
      <c r="Z79" s="52" t="s">
        <v>10</v>
      </c>
      <c r="AA79" s="52" t="s">
        <v>10</v>
      </c>
      <c r="AB79" s="52" t="s">
        <v>10</v>
      </c>
      <c r="AC79" s="53" t="s">
        <v>52</v>
      </c>
      <c r="AD79" s="53" t="s">
        <v>52</v>
      </c>
      <c r="AE79" s="53" t="s">
        <v>52</v>
      </c>
      <c r="AF79" s="53" t="s">
        <v>52</v>
      </c>
      <c r="AG79" s="54" t="s">
        <v>53</v>
      </c>
      <c r="AH79" s="54" t="s">
        <v>53</v>
      </c>
      <c r="AI79" s="54" t="s">
        <v>53</v>
      </c>
      <c r="AJ79" s="54" t="s">
        <v>53</v>
      </c>
      <c r="AK79" s="54" t="s">
        <v>12</v>
      </c>
      <c r="AL79" s="54" t="s">
        <v>12</v>
      </c>
      <c r="AM79" s="54" t="s">
        <v>12</v>
      </c>
      <c r="AN79" s="54" t="s">
        <v>12</v>
      </c>
      <c r="AO79" s="54" t="s">
        <v>47</v>
      </c>
      <c r="AP79" s="54" t="s">
        <v>47</v>
      </c>
      <c r="AQ79" s="54" t="s">
        <v>47</v>
      </c>
      <c r="AR79" s="54" t="s">
        <v>47</v>
      </c>
      <c r="AS79" s="54" t="s">
        <v>10</v>
      </c>
      <c r="AT79" s="54" t="s">
        <v>10</v>
      </c>
      <c r="AU79" s="54" t="s">
        <v>10</v>
      </c>
      <c r="AV79" s="54" t="s">
        <v>10</v>
      </c>
      <c r="AW79" s="54" t="s">
        <v>52</v>
      </c>
      <c r="AX79" s="54" t="s">
        <v>52</v>
      </c>
      <c r="AY79" s="54" t="s">
        <v>52</v>
      </c>
      <c r="AZ79" s="54" t="s">
        <v>52</v>
      </c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30"/>
    </row>
    <row r="80" spans="6:75" x14ac:dyDescent="0.3">
      <c r="F80" s="28"/>
      <c r="G80" s="29"/>
      <c r="H80" s="29"/>
      <c r="I80" s="29"/>
      <c r="J80" s="29"/>
      <c r="K80" s="29"/>
      <c r="L80" s="52"/>
      <c r="M80" s="29" t="s">
        <v>52</v>
      </c>
      <c r="N80" s="29" t="s">
        <v>52</v>
      </c>
      <c r="O80" s="29" t="s">
        <v>52</v>
      </c>
      <c r="P80" s="29" t="s">
        <v>52</v>
      </c>
      <c r="Q80" s="52" t="s">
        <v>53</v>
      </c>
      <c r="R80" s="52" t="s">
        <v>53</v>
      </c>
      <c r="S80" s="52" t="s">
        <v>53</v>
      </c>
      <c r="T80" s="52" t="s">
        <v>53</v>
      </c>
      <c r="U80" s="52" t="s">
        <v>12</v>
      </c>
      <c r="V80" s="52" t="s">
        <v>12</v>
      </c>
      <c r="W80" s="52" t="s">
        <v>12</v>
      </c>
      <c r="X80" s="52" t="s">
        <v>12</v>
      </c>
      <c r="Y80" s="52" t="s">
        <v>47</v>
      </c>
      <c r="Z80" s="52" t="s">
        <v>47</v>
      </c>
      <c r="AA80" s="52" t="s">
        <v>47</v>
      </c>
      <c r="AB80" s="52" t="s">
        <v>47</v>
      </c>
      <c r="AC80" s="52" t="s">
        <v>10</v>
      </c>
      <c r="AD80" s="52" t="s">
        <v>10</v>
      </c>
      <c r="AE80" s="52" t="s">
        <v>10</v>
      </c>
      <c r="AF80" s="52" t="s">
        <v>10</v>
      </c>
      <c r="AG80" s="52" t="s">
        <v>52</v>
      </c>
      <c r="AH80" s="52" t="s">
        <v>52</v>
      </c>
      <c r="AI80" s="52" t="s">
        <v>52</v>
      </c>
      <c r="AJ80" s="52" t="s">
        <v>52</v>
      </c>
      <c r="AK80" s="52" t="s">
        <v>53</v>
      </c>
      <c r="AL80" s="52" t="s">
        <v>53</v>
      </c>
      <c r="AM80" s="52" t="s">
        <v>53</v>
      </c>
      <c r="AN80" s="52" t="s">
        <v>53</v>
      </c>
      <c r="AO80" s="52" t="s">
        <v>12</v>
      </c>
      <c r="AP80" s="52" t="s">
        <v>12</v>
      </c>
      <c r="AQ80" s="52" t="s">
        <v>12</v>
      </c>
      <c r="AR80" s="52" t="s">
        <v>12</v>
      </c>
      <c r="AS80" s="52" t="s">
        <v>47</v>
      </c>
      <c r="AT80" s="52" t="s">
        <v>47</v>
      </c>
      <c r="AU80" s="52" t="s">
        <v>47</v>
      </c>
      <c r="AV80" s="52" t="s">
        <v>47</v>
      </c>
      <c r="AW80" s="52" t="s">
        <v>10</v>
      </c>
      <c r="AX80" s="52" t="s">
        <v>10</v>
      </c>
      <c r="AY80" s="52" t="s">
        <v>10</v>
      </c>
      <c r="AZ80" s="52" t="s">
        <v>10</v>
      </c>
      <c r="BA80" s="52" t="s">
        <v>52</v>
      </c>
      <c r="BB80" s="52" t="s">
        <v>52</v>
      </c>
      <c r="BC80" s="52" t="s">
        <v>52</v>
      </c>
      <c r="BD80" s="52" t="s">
        <v>52</v>
      </c>
      <c r="BE80" s="52" t="s">
        <v>12</v>
      </c>
      <c r="BF80" s="52" t="s">
        <v>12</v>
      </c>
      <c r="BG80" s="52" t="s">
        <v>12</v>
      </c>
      <c r="BH80" s="52" t="s">
        <v>12</v>
      </c>
      <c r="BI80" s="52" t="s">
        <v>47</v>
      </c>
      <c r="BJ80" s="52" t="s">
        <v>47</v>
      </c>
      <c r="BK80" s="52" t="s">
        <v>47</v>
      </c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30"/>
    </row>
    <row r="81" spans="6:75" x14ac:dyDescent="0.3">
      <c r="F81" s="28"/>
      <c r="G81" s="29"/>
      <c r="H81" s="29"/>
      <c r="I81" s="29" t="s">
        <v>53</v>
      </c>
      <c r="J81" s="29" t="s">
        <v>53</v>
      </c>
      <c r="K81" s="29" t="s">
        <v>53</v>
      </c>
      <c r="L81" s="52" t="s">
        <v>53</v>
      </c>
      <c r="M81" s="52" t="s">
        <v>10</v>
      </c>
      <c r="N81" s="52" t="s">
        <v>10</v>
      </c>
      <c r="O81" s="52" t="s">
        <v>10</v>
      </c>
      <c r="P81" s="52" t="s">
        <v>10</v>
      </c>
      <c r="Q81" s="52" t="s">
        <v>52</v>
      </c>
      <c r="R81" s="52" t="s">
        <v>52</v>
      </c>
      <c r="S81" s="52" t="s">
        <v>52</v>
      </c>
      <c r="T81" s="52" t="s">
        <v>52</v>
      </c>
      <c r="U81" s="52" t="s">
        <v>53</v>
      </c>
      <c r="V81" s="52" t="s">
        <v>53</v>
      </c>
      <c r="W81" s="52" t="s">
        <v>53</v>
      </c>
      <c r="X81" s="52" t="s">
        <v>53</v>
      </c>
      <c r="Y81" s="52" t="s">
        <v>12</v>
      </c>
      <c r="Z81" s="52" t="s">
        <v>12</v>
      </c>
      <c r="AA81" s="52" t="s">
        <v>12</v>
      </c>
      <c r="AB81" s="52" t="s">
        <v>12</v>
      </c>
      <c r="AC81" s="52" t="s">
        <v>47</v>
      </c>
      <c r="AD81" s="52" t="s">
        <v>47</v>
      </c>
      <c r="AE81" s="52" t="s">
        <v>47</v>
      </c>
      <c r="AF81" s="52" t="s">
        <v>47</v>
      </c>
      <c r="AG81" s="52" t="s">
        <v>10</v>
      </c>
      <c r="AH81" s="52" t="s">
        <v>10</v>
      </c>
      <c r="AI81" s="52" t="s">
        <v>10</v>
      </c>
      <c r="AJ81" s="52" t="s">
        <v>10</v>
      </c>
      <c r="AK81" s="52" t="s">
        <v>52</v>
      </c>
      <c r="AL81" s="52" t="s">
        <v>52</v>
      </c>
      <c r="AM81" s="52" t="s">
        <v>52</v>
      </c>
      <c r="AN81" s="52" t="s">
        <v>52</v>
      </c>
      <c r="AO81" s="52" t="s">
        <v>53</v>
      </c>
      <c r="AP81" s="52" t="s">
        <v>53</v>
      </c>
      <c r="AQ81" s="52" t="s">
        <v>53</v>
      </c>
      <c r="AR81" s="52" t="s">
        <v>53</v>
      </c>
      <c r="AS81" s="52" t="s">
        <v>12</v>
      </c>
      <c r="AT81" s="52" t="s">
        <v>12</v>
      </c>
      <c r="AU81" s="52" t="s">
        <v>12</v>
      </c>
      <c r="AV81" s="52" t="s">
        <v>12</v>
      </c>
      <c r="AW81" s="52" t="s">
        <v>47</v>
      </c>
      <c r="AX81" s="52" t="s">
        <v>47</v>
      </c>
      <c r="AY81" s="52" t="s">
        <v>47</v>
      </c>
      <c r="AZ81" s="52" t="s">
        <v>47</v>
      </c>
      <c r="BA81" s="52" t="s">
        <v>10</v>
      </c>
      <c r="BB81" s="52" t="s">
        <v>10</v>
      </c>
      <c r="BC81" s="52" t="s">
        <v>10</v>
      </c>
      <c r="BD81" s="52" t="s">
        <v>10</v>
      </c>
      <c r="BE81" s="52" t="s">
        <v>52</v>
      </c>
      <c r="BF81" s="52" t="s">
        <v>52</v>
      </c>
      <c r="BG81" s="52" t="s">
        <v>52</v>
      </c>
      <c r="BH81" s="52" t="s">
        <v>52</v>
      </c>
      <c r="BI81" s="52" t="s">
        <v>12</v>
      </c>
      <c r="BJ81" s="52" t="s">
        <v>12</v>
      </c>
      <c r="BK81" s="52" t="s">
        <v>12</v>
      </c>
      <c r="BL81" s="52" t="s">
        <v>47</v>
      </c>
      <c r="BM81" s="52" t="s">
        <v>47</v>
      </c>
      <c r="BN81" s="52"/>
      <c r="BO81" s="29"/>
      <c r="BP81" s="29"/>
      <c r="BQ81" s="29"/>
      <c r="BR81" s="29"/>
      <c r="BS81" s="29"/>
      <c r="BT81" s="29"/>
      <c r="BU81" s="29"/>
      <c r="BV81" s="29"/>
      <c r="BW81" s="30"/>
    </row>
    <row r="82" spans="6:75" ht="15" thickBot="1" x14ac:dyDescent="0.35">
      <c r="F82" s="31"/>
      <c r="G82" s="32"/>
      <c r="H82" s="32"/>
      <c r="I82" s="32"/>
      <c r="J82" s="32"/>
      <c r="K82" s="32"/>
      <c r="L82" s="32"/>
      <c r="M82" s="32" t="s">
        <v>47</v>
      </c>
      <c r="N82" s="32" t="s">
        <v>47</v>
      </c>
      <c r="O82" s="32" t="s">
        <v>47</v>
      </c>
      <c r="P82" s="32" t="s">
        <v>47</v>
      </c>
      <c r="Q82" s="32" t="s">
        <v>10</v>
      </c>
      <c r="R82" s="32" t="s">
        <v>10</v>
      </c>
      <c r="S82" s="32" t="s">
        <v>10</v>
      </c>
      <c r="T82" s="32" t="s">
        <v>10</v>
      </c>
      <c r="U82" s="32" t="s">
        <v>52</v>
      </c>
      <c r="V82" s="32" t="s">
        <v>52</v>
      </c>
      <c r="W82" s="32" t="s">
        <v>52</v>
      </c>
      <c r="X82" s="32" t="s">
        <v>52</v>
      </c>
      <c r="Y82" s="32" t="s">
        <v>53</v>
      </c>
      <c r="Z82" s="32" t="s">
        <v>53</v>
      </c>
      <c r="AA82" s="32" t="s">
        <v>53</v>
      </c>
      <c r="AB82" s="32" t="s">
        <v>53</v>
      </c>
      <c r="AC82" s="32" t="s">
        <v>12</v>
      </c>
      <c r="AD82" s="32" t="s">
        <v>12</v>
      </c>
      <c r="AE82" s="32" t="s">
        <v>12</v>
      </c>
      <c r="AF82" s="32" t="s">
        <v>12</v>
      </c>
      <c r="AG82" s="32" t="s">
        <v>47</v>
      </c>
      <c r="AH82" s="32" t="s">
        <v>47</v>
      </c>
      <c r="AI82" s="32" t="s">
        <v>47</v>
      </c>
      <c r="AJ82" s="32" t="s">
        <v>47</v>
      </c>
      <c r="AK82" s="32" t="s">
        <v>10</v>
      </c>
      <c r="AL82" s="32" t="s">
        <v>10</v>
      </c>
      <c r="AM82" s="32" t="s">
        <v>10</v>
      </c>
      <c r="AN82" s="32" t="s">
        <v>10</v>
      </c>
      <c r="AO82" s="32" t="s">
        <v>52</v>
      </c>
      <c r="AP82" s="32" t="s">
        <v>52</v>
      </c>
      <c r="AQ82" s="32" t="s">
        <v>52</v>
      </c>
      <c r="AR82" s="32" t="s">
        <v>52</v>
      </c>
      <c r="AS82" s="32" t="s">
        <v>53</v>
      </c>
      <c r="AT82" s="32" t="s">
        <v>53</v>
      </c>
      <c r="AU82" s="32" t="s">
        <v>53</v>
      </c>
      <c r="AV82" s="32" t="s">
        <v>53</v>
      </c>
      <c r="AW82" s="32" t="s">
        <v>12</v>
      </c>
      <c r="AX82" s="32" t="s">
        <v>12</v>
      </c>
      <c r="AY82" s="32" t="s">
        <v>12</v>
      </c>
      <c r="AZ82" s="32" t="s">
        <v>12</v>
      </c>
      <c r="BA82" s="32" t="s">
        <v>47</v>
      </c>
      <c r="BB82" s="32" t="s">
        <v>47</v>
      </c>
      <c r="BC82" s="32" t="s">
        <v>47</v>
      </c>
      <c r="BD82" s="32" t="s">
        <v>47</v>
      </c>
      <c r="BE82" s="32" t="s">
        <v>10</v>
      </c>
      <c r="BF82" s="32" t="s">
        <v>10</v>
      </c>
      <c r="BG82" s="32" t="s">
        <v>10</v>
      </c>
      <c r="BH82" s="32" t="s">
        <v>10</v>
      </c>
      <c r="BI82" s="32" t="s">
        <v>52</v>
      </c>
      <c r="BJ82" s="32" t="s">
        <v>52</v>
      </c>
      <c r="BK82" s="32" t="s">
        <v>52</v>
      </c>
      <c r="BL82" s="32" t="s">
        <v>12</v>
      </c>
      <c r="BM82" s="32" t="s">
        <v>12</v>
      </c>
      <c r="BN82" s="32" t="s">
        <v>47</v>
      </c>
      <c r="BO82" s="32" t="s">
        <v>47</v>
      </c>
      <c r="BP82" s="32"/>
      <c r="BQ82" s="32"/>
      <c r="BR82" s="32"/>
      <c r="BS82" s="32"/>
      <c r="BT82" s="32"/>
      <c r="BU82" s="32"/>
      <c r="BV82" s="32"/>
      <c r="BW82" s="33"/>
    </row>
    <row r="83" spans="6:75" ht="15" thickBot="1" x14ac:dyDescent="0.35">
      <c r="F83" s="49" t="s">
        <v>64</v>
      </c>
      <c r="G83" s="50"/>
      <c r="H83" s="50"/>
      <c r="I83" s="50" t="s">
        <v>10</v>
      </c>
      <c r="J83" s="50" t="s">
        <v>10</v>
      </c>
      <c r="K83" s="50" t="s">
        <v>10</v>
      </c>
      <c r="L83" s="50" t="s">
        <v>10</v>
      </c>
      <c r="M83" s="50" t="s">
        <v>53</v>
      </c>
      <c r="N83" s="50" t="s">
        <v>53</v>
      </c>
      <c r="O83" s="50" t="s">
        <v>53</v>
      </c>
      <c r="P83" s="50" t="s">
        <v>53</v>
      </c>
      <c r="Q83" s="50" t="s">
        <v>47</v>
      </c>
      <c r="R83" s="50" t="s">
        <v>47</v>
      </c>
      <c r="S83" s="50" t="s">
        <v>47</v>
      </c>
      <c r="T83" s="50" t="s">
        <v>47</v>
      </c>
      <c r="U83" s="50" t="s">
        <v>10</v>
      </c>
      <c r="V83" s="50" t="s">
        <v>10</v>
      </c>
      <c r="W83" s="50" t="s">
        <v>10</v>
      </c>
      <c r="X83" s="50" t="s">
        <v>10</v>
      </c>
      <c r="Y83" s="50" t="s">
        <v>52</v>
      </c>
      <c r="Z83" s="50" t="s">
        <v>52</v>
      </c>
      <c r="AA83" s="50" t="s">
        <v>52</v>
      </c>
      <c r="AB83" s="50" t="s">
        <v>52</v>
      </c>
      <c r="AC83" s="50" t="s">
        <v>53</v>
      </c>
      <c r="AD83" s="50" t="s">
        <v>53</v>
      </c>
      <c r="AE83" s="50" t="s">
        <v>53</v>
      </c>
      <c r="AF83" s="50" t="s">
        <v>53</v>
      </c>
      <c r="AG83" s="50" t="s">
        <v>12</v>
      </c>
      <c r="AH83" s="50" t="s">
        <v>12</v>
      </c>
      <c r="AI83" s="50" t="s">
        <v>12</v>
      </c>
      <c r="AJ83" s="50" t="s">
        <v>12</v>
      </c>
      <c r="AK83" s="50" t="s">
        <v>47</v>
      </c>
      <c r="AL83" s="50" t="s">
        <v>47</v>
      </c>
      <c r="AM83" s="50" t="s">
        <v>47</v>
      </c>
      <c r="AN83" s="50" t="s">
        <v>47</v>
      </c>
      <c r="AO83" s="50" t="s">
        <v>10</v>
      </c>
      <c r="AP83" s="50" t="s">
        <v>10</v>
      </c>
      <c r="AQ83" s="50" t="s">
        <v>10</v>
      </c>
      <c r="AR83" s="50" t="s">
        <v>10</v>
      </c>
      <c r="AS83" s="50" t="s">
        <v>52</v>
      </c>
      <c r="AT83" s="50" t="s">
        <v>52</v>
      </c>
      <c r="AU83" s="50" t="s">
        <v>52</v>
      </c>
      <c r="AV83" s="50" t="s">
        <v>52</v>
      </c>
      <c r="AW83" s="50" t="s">
        <v>53</v>
      </c>
      <c r="AX83" s="50" t="s">
        <v>53</v>
      </c>
      <c r="AY83" s="50" t="s">
        <v>53</v>
      </c>
      <c r="AZ83" s="50" t="s">
        <v>53</v>
      </c>
      <c r="BA83" s="50" t="s">
        <v>12</v>
      </c>
      <c r="BB83" s="50" t="s">
        <v>12</v>
      </c>
      <c r="BC83" s="50" t="s">
        <v>12</v>
      </c>
      <c r="BD83" s="50" t="s">
        <v>12</v>
      </c>
      <c r="BE83" s="50" t="s">
        <v>47</v>
      </c>
      <c r="BF83" s="50" t="s">
        <v>47</v>
      </c>
      <c r="BG83" s="50" t="s">
        <v>47</v>
      </c>
      <c r="BH83" s="50" t="s">
        <v>47</v>
      </c>
      <c r="BI83" s="50" t="s">
        <v>10</v>
      </c>
      <c r="BJ83" s="50" t="s">
        <v>10</v>
      </c>
      <c r="BK83" s="50" t="s">
        <v>10</v>
      </c>
      <c r="BL83" s="50" t="s">
        <v>52</v>
      </c>
      <c r="BM83" s="50" t="s">
        <v>52</v>
      </c>
      <c r="BN83" s="50" t="s">
        <v>12</v>
      </c>
      <c r="BO83" s="50" t="s">
        <v>12</v>
      </c>
      <c r="BP83" s="50" t="s">
        <v>47</v>
      </c>
      <c r="BQ83" s="50" t="s">
        <v>47</v>
      </c>
      <c r="BR83" s="50" t="s">
        <v>47</v>
      </c>
      <c r="BS83" s="50" t="s">
        <v>47</v>
      </c>
      <c r="BT83" s="50" t="s">
        <v>47</v>
      </c>
      <c r="BU83" s="50" t="s">
        <v>47</v>
      </c>
      <c r="BV83" s="50" t="s">
        <v>47</v>
      </c>
      <c r="BW83" s="51" t="s">
        <v>47</v>
      </c>
    </row>
    <row r="84" spans="6:75" x14ac:dyDescent="0.3">
      <c r="F84" s="24" t="s">
        <v>50</v>
      </c>
      <c r="G84" s="24" t="s">
        <v>44</v>
      </c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</row>
    <row r="85" spans="6:75" x14ac:dyDescent="0.3">
      <c r="F85" s="17">
        <v>15</v>
      </c>
      <c r="G85" s="17" t="s">
        <v>10</v>
      </c>
      <c r="H85" s="23" t="s">
        <v>59</v>
      </c>
      <c r="I85" s="23">
        <v>14</v>
      </c>
      <c r="J85" s="23">
        <v>13</v>
      </c>
      <c r="K85" s="23">
        <v>12</v>
      </c>
      <c r="L85" s="23">
        <v>11</v>
      </c>
      <c r="M85" s="17" t="s">
        <v>60</v>
      </c>
      <c r="N85" s="17" t="s">
        <v>60</v>
      </c>
      <c r="O85" s="17" t="s">
        <v>60</v>
      </c>
      <c r="P85" s="17" t="s">
        <v>60</v>
      </c>
      <c r="Q85" s="17" t="s">
        <v>60</v>
      </c>
      <c r="R85" s="17" t="s">
        <v>60</v>
      </c>
      <c r="S85" s="17" t="s">
        <v>60</v>
      </c>
      <c r="T85" s="17" t="s">
        <v>60</v>
      </c>
      <c r="U85" s="23">
        <v>10</v>
      </c>
      <c r="V85" s="23">
        <v>9</v>
      </c>
      <c r="W85" s="23">
        <v>8</v>
      </c>
      <c r="X85" s="23">
        <v>7</v>
      </c>
      <c r="Y85" s="17" t="s">
        <v>60</v>
      </c>
      <c r="Z85" s="17" t="s">
        <v>60</v>
      </c>
      <c r="AA85" s="17" t="s">
        <v>60</v>
      </c>
      <c r="AB85" s="17" t="s">
        <v>60</v>
      </c>
      <c r="AC85" s="17" t="s">
        <v>60</v>
      </c>
      <c r="AD85" s="17" t="s">
        <v>60</v>
      </c>
      <c r="AE85" s="17" t="s">
        <v>60</v>
      </c>
      <c r="AF85" s="17" t="s">
        <v>60</v>
      </c>
      <c r="AG85" s="17" t="s">
        <v>60</v>
      </c>
      <c r="AH85" s="17" t="s">
        <v>60</v>
      </c>
      <c r="AI85" s="17" t="s">
        <v>60</v>
      </c>
      <c r="AJ85" s="17" t="s">
        <v>60</v>
      </c>
      <c r="AK85" s="17" t="s">
        <v>60</v>
      </c>
      <c r="AL85" s="17" t="s">
        <v>60</v>
      </c>
      <c r="AM85" s="17" t="s">
        <v>60</v>
      </c>
      <c r="AN85" s="17" t="s">
        <v>60</v>
      </c>
      <c r="AO85" s="23">
        <v>6</v>
      </c>
      <c r="AP85" s="23">
        <v>5</v>
      </c>
      <c r="AQ85" s="23">
        <v>4</v>
      </c>
      <c r="AR85" s="23">
        <v>3</v>
      </c>
      <c r="AS85" s="17" t="s">
        <v>60</v>
      </c>
      <c r="AT85" s="17" t="s">
        <v>60</v>
      </c>
      <c r="AU85" s="17" t="s">
        <v>60</v>
      </c>
      <c r="AV85" s="17" t="s">
        <v>60</v>
      </c>
      <c r="AW85" s="17" t="s">
        <v>60</v>
      </c>
      <c r="AX85" s="17" t="s">
        <v>60</v>
      </c>
      <c r="AY85" s="17" t="s">
        <v>60</v>
      </c>
      <c r="AZ85" s="17" t="s">
        <v>60</v>
      </c>
      <c r="BA85" s="17" t="s">
        <v>60</v>
      </c>
      <c r="BB85" s="17" t="s">
        <v>60</v>
      </c>
      <c r="BC85" s="17" t="s">
        <v>60</v>
      </c>
      <c r="BD85" s="17" t="s">
        <v>60</v>
      </c>
      <c r="BE85" s="17" t="s">
        <v>60</v>
      </c>
      <c r="BF85" s="17" t="s">
        <v>60</v>
      </c>
      <c r="BG85" s="17" t="s">
        <v>60</v>
      </c>
      <c r="BH85" s="17" t="s">
        <v>60</v>
      </c>
      <c r="BI85" s="23">
        <v>2</v>
      </c>
      <c r="BJ85" s="23">
        <v>1</v>
      </c>
      <c r="BK85" s="21">
        <v>0</v>
      </c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</row>
    <row r="86" spans="6:75" x14ac:dyDescent="0.3">
      <c r="F86" s="17">
        <v>10</v>
      </c>
      <c r="G86" s="17" t="s">
        <v>52</v>
      </c>
      <c r="H86" s="23"/>
      <c r="I86" s="23"/>
      <c r="J86" s="23"/>
      <c r="K86" s="23"/>
      <c r="L86" s="23"/>
      <c r="M86" s="23" t="s">
        <v>59</v>
      </c>
      <c r="N86" s="17" t="s">
        <v>60</v>
      </c>
      <c r="O86" s="17" t="s">
        <v>60</v>
      </c>
      <c r="P86" s="17" t="s">
        <v>60</v>
      </c>
      <c r="Q86" s="17" t="s">
        <v>60</v>
      </c>
      <c r="R86" s="17" t="s">
        <v>60</v>
      </c>
      <c r="S86" s="17" t="s">
        <v>60</v>
      </c>
      <c r="T86" s="17" t="s">
        <v>60</v>
      </c>
      <c r="U86" s="17" t="s">
        <v>60</v>
      </c>
      <c r="V86" s="17" t="s">
        <v>60</v>
      </c>
      <c r="W86" s="17" t="s">
        <v>60</v>
      </c>
      <c r="X86" s="17" t="s">
        <v>60</v>
      </c>
      <c r="Y86" s="23">
        <v>9</v>
      </c>
      <c r="Z86" s="23">
        <v>8</v>
      </c>
      <c r="AA86" s="23">
        <v>7</v>
      </c>
      <c r="AB86" s="23">
        <v>6</v>
      </c>
      <c r="AC86" s="17" t="s">
        <v>60</v>
      </c>
      <c r="AD86" s="17" t="s">
        <v>60</v>
      </c>
      <c r="AE86" s="17" t="s">
        <v>60</v>
      </c>
      <c r="AF86" s="17" t="s">
        <v>60</v>
      </c>
      <c r="AG86" s="17" t="s">
        <v>60</v>
      </c>
      <c r="AH86" s="17" t="s">
        <v>60</v>
      </c>
      <c r="AI86" s="17" t="s">
        <v>60</v>
      </c>
      <c r="AJ86" s="17" t="s">
        <v>60</v>
      </c>
      <c r="AK86" s="17" t="s">
        <v>60</v>
      </c>
      <c r="AL86" s="17" t="s">
        <v>60</v>
      </c>
      <c r="AM86" s="17" t="s">
        <v>60</v>
      </c>
      <c r="AN86" s="17" t="s">
        <v>60</v>
      </c>
      <c r="AO86" s="17" t="s">
        <v>60</v>
      </c>
      <c r="AP86" s="17" t="s">
        <v>60</v>
      </c>
      <c r="AQ86" s="17" t="s">
        <v>60</v>
      </c>
      <c r="AR86" s="17" t="s">
        <v>60</v>
      </c>
      <c r="AS86" s="23">
        <v>5</v>
      </c>
      <c r="AT86" s="23">
        <v>4</v>
      </c>
      <c r="AU86" s="23">
        <v>3</v>
      </c>
      <c r="AV86" s="23">
        <v>2</v>
      </c>
      <c r="AW86" s="17" t="s">
        <v>60</v>
      </c>
      <c r="AX86" s="17" t="s">
        <v>60</v>
      </c>
      <c r="AY86" s="17" t="s">
        <v>60</v>
      </c>
      <c r="AZ86" s="17" t="s">
        <v>60</v>
      </c>
      <c r="BA86" s="17" t="s">
        <v>60</v>
      </c>
      <c r="BB86" s="17" t="s">
        <v>60</v>
      </c>
      <c r="BC86" s="17" t="s">
        <v>60</v>
      </c>
      <c r="BD86" s="17" t="s">
        <v>60</v>
      </c>
      <c r="BE86" s="17" t="s">
        <v>60</v>
      </c>
      <c r="BF86" s="17" t="s">
        <v>60</v>
      </c>
      <c r="BG86" s="17" t="s">
        <v>60</v>
      </c>
      <c r="BH86" s="17" t="s">
        <v>60</v>
      </c>
      <c r="BI86" s="17" t="s">
        <v>60</v>
      </c>
      <c r="BJ86" s="17" t="s">
        <v>60</v>
      </c>
      <c r="BK86" s="21" t="s">
        <v>60</v>
      </c>
      <c r="BL86" s="23">
        <v>1</v>
      </c>
      <c r="BM86" s="21">
        <v>0</v>
      </c>
      <c r="BN86" s="23"/>
      <c r="BO86" s="23"/>
      <c r="BP86" s="23"/>
      <c r="BQ86" s="23"/>
      <c r="BR86" s="23"/>
      <c r="BS86" s="23"/>
      <c r="BT86" s="23"/>
      <c r="BU86" s="23"/>
      <c r="BV86" s="23"/>
      <c r="BW86" s="23"/>
    </row>
    <row r="87" spans="6:75" x14ac:dyDescent="0.3">
      <c r="F87" s="17">
        <v>12</v>
      </c>
      <c r="G87" s="17" t="s">
        <v>53</v>
      </c>
      <c r="H87" s="23" t="s">
        <v>59</v>
      </c>
      <c r="I87" s="17" t="s">
        <v>60</v>
      </c>
      <c r="J87" s="17" t="s">
        <v>60</v>
      </c>
      <c r="K87" s="17" t="s">
        <v>60</v>
      </c>
      <c r="L87" s="17" t="s">
        <v>60</v>
      </c>
      <c r="M87" s="23">
        <v>11</v>
      </c>
      <c r="N87" s="23">
        <v>10</v>
      </c>
      <c r="O87" s="23">
        <v>9</v>
      </c>
      <c r="P87" s="23">
        <v>8</v>
      </c>
      <c r="Q87" s="17" t="s">
        <v>60</v>
      </c>
      <c r="R87" s="17" t="s">
        <v>60</v>
      </c>
      <c r="S87" s="17" t="s">
        <v>60</v>
      </c>
      <c r="T87" s="17" t="s">
        <v>60</v>
      </c>
      <c r="U87" s="17" t="s">
        <v>60</v>
      </c>
      <c r="V87" s="17" t="s">
        <v>60</v>
      </c>
      <c r="W87" s="17" t="s">
        <v>60</v>
      </c>
      <c r="X87" s="17" t="s">
        <v>60</v>
      </c>
      <c r="Y87" s="17" t="s">
        <v>60</v>
      </c>
      <c r="Z87" s="17" t="s">
        <v>60</v>
      </c>
      <c r="AA87" s="17" t="s">
        <v>60</v>
      </c>
      <c r="AB87" s="17" t="s">
        <v>60</v>
      </c>
      <c r="AC87" s="23">
        <v>7</v>
      </c>
      <c r="AD87" s="23">
        <v>6</v>
      </c>
      <c r="AE87" s="23">
        <v>5</v>
      </c>
      <c r="AF87" s="23">
        <v>4</v>
      </c>
      <c r="AG87" s="17" t="s">
        <v>60</v>
      </c>
      <c r="AH87" s="17" t="s">
        <v>60</v>
      </c>
      <c r="AI87" s="17" t="s">
        <v>60</v>
      </c>
      <c r="AJ87" s="17" t="s">
        <v>60</v>
      </c>
      <c r="AK87" s="17" t="s">
        <v>60</v>
      </c>
      <c r="AL87" s="17" t="s">
        <v>60</v>
      </c>
      <c r="AM87" s="17" t="s">
        <v>60</v>
      </c>
      <c r="AN87" s="17" t="s">
        <v>60</v>
      </c>
      <c r="AO87" s="17" t="s">
        <v>60</v>
      </c>
      <c r="AP87" s="17" t="s">
        <v>60</v>
      </c>
      <c r="AQ87" s="17" t="s">
        <v>60</v>
      </c>
      <c r="AR87" s="17" t="s">
        <v>60</v>
      </c>
      <c r="AS87" s="17" t="s">
        <v>60</v>
      </c>
      <c r="AT87" s="17" t="s">
        <v>60</v>
      </c>
      <c r="AU87" s="17" t="s">
        <v>60</v>
      </c>
      <c r="AV87" s="17" t="s">
        <v>60</v>
      </c>
      <c r="AW87" s="23">
        <v>3</v>
      </c>
      <c r="AX87" s="23">
        <v>2</v>
      </c>
      <c r="AY87" s="23">
        <v>1</v>
      </c>
      <c r="AZ87" s="55">
        <v>0</v>
      </c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1"/>
      <c r="BL87" s="23"/>
      <c r="BM87" s="21"/>
      <c r="BN87" s="23"/>
      <c r="BO87" s="23"/>
      <c r="BP87" s="23"/>
      <c r="BQ87" s="23"/>
      <c r="BR87" s="23"/>
      <c r="BS87" s="23"/>
      <c r="BT87" s="23"/>
      <c r="BU87" s="23"/>
      <c r="BV87" s="23"/>
      <c r="BW87" s="23"/>
    </row>
    <row r="88" spans="6:75" x14ac:dyDescent="0.3">
      <c r="F88" s="17">
        <v>10</v>
      </c>
      <c r="G88" s="17" t="s">
        <v>12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 t="s">
        <v>59</v>
      </c>
      <c r="S88" s="17" t="s">
        <v>60</v>
      </c>
      <c r="T88" s="17" t="s">
        <v>60</v>
      </c>
      <c r="U88" s="17" t="s">
        <v>60</v>
      </c>
      <c r="V88" s="17" t="s">
        <v>60</v>
      </c>
      <c r="W88" s="17" t="s">
        <v>60</v>
      </c>
      <c r="X88" s="17" t="s">
        <v>60</v>
      </c>
      <c r="Y88" s="17" t="s">
        <v>60</v>
      </c>
      <c r="Z88" s="17" t="s">
        <v>60</v>
      </c>
      <c r="AA88" s="17" t="s">
        <v>60</v>
      </c>
      <c r="AB88" s="17" t="s">
        <v>60</v>
      </c>
      <c r="AC88" s="17" t="s">
        <v>60</v>
      </c>
      <c r="AD88" s="17" t="s">
        <v>60</v>
      </c>
      <c r="AE88" s="17" t="s">
        <v>60</v>
      </c>
      <c r="AF88" s="17" t="s">
        <v>60</v>
      </c>
      <c r="AG88" s="23">
        <v>9</v>
      </c>
      <c r="AH88" s="23">
        <v>8</v>
      </c>
      <c r="AI88" s="23">
        <v>7</v>
      </c>
      <c r="AJ88" s="23">
        <v>6</v>
      </c>
      <c r="AK88" s="17" t="s">
        <v>60</v>
      </c>
      <c r="AL88" s="17" t="s">
        <v>60</v>
      </c>
      <c r="AM88" s="17" t="s">
        <v>60</v>
      </c>
      <c r="AN88" s="17" t="s">
        <v>60</v>
      </c>
      <c r="AO88" s="17" t="s">
        <v>60</v>
      </c>
      <c r="AP88" s="17" t="s">
        <v>60</v>
      </c>
      <c r="AQ88" s="17" t="s">
        <v>60</v>
      </c>
      <c r="AR88" s="17" t="s">
        <v>60</v>
      </c>
      <c r="AS88" s="17" t="s">
        <v>60</v>
      </c>
      <c r="AT88" s="17" t="s">
        <v>60</v>
      </c>
      <c r="AU88" s="17" t="s">
        <v>60</v>
      </c>
      <c r="AV88" s="17" t="s">
        <v>60</v>
      </c>
      <c r="AW88" s="17" t="s">
        <v>60</v>
      </c>
      <c r="AX88" s="17" t="s">
        <v>60</v>
      </c>
      <c r="AY88" s="17" t="s">
        <v>60</v>
      </c>
      <c r="AZ88" s="55" t="s">
        <v>60</v>
      </c>
      <c r="BA88" s="23">
        <v>5</v>
      </c>
      <c r="BB88" s="23">
        <v>4</v>
      </c>
      <c r="BC88" s="23">
        <v>3</v>
      </c>
      <c r="BD88" s="23">
        <v>2</v>
      </c>
      <c r="BE88" s="17" t="s">
        <v>60</v>
      </c>
      <c r="BF88" s="17" t="s">
        <v>60</v>
      </c>
      <c r="BG88" s="17" t="s">
        <v>60</v>
      </c>
      <c r="BH88" s="17" t="s">
        <v>60</v>
      </c>
      <c r="BI88" s="17" t="s">
        <v>60</v>
      </c>
      <c r="BJ88" s="17" t="s">
        <v>60</v>
      </c>
      <c r="BK88" s="21" t="s">
        <v>60</v>
      </c>
      <c r="BL88" s="17" t="s">
        <v>60</v>
      </c>
      <c r="BM88" s="21" t="s">
        <v>60</v>
      </c>
      <c r="BN88" s="23">
        <v>1</v>
      </c>
      <c r="BO88" s="21">
        <v>0</v>
      </c>
      <c r="BP88" s="23"/>
      <c r="BQ88" s="23"/>
      <c r="BR88" s="23"/>
      <c r="BS88" s="23"/>
      <c r="BT88" s="23"/>
      <c r="BU88" s="23"/>
      <c r="BV88" s="23"/>
      <c r="BW88" s="23"/>
    </row>
    <row r="89" spans="6:75" x14ac:dyDescent="0.3">
      <c r="F89" s="17">
        <v>20</v>
      </c>
      <c r="G89" s="17" t="s">
        <v>47</v>
      </c>
      <c r="H89" s="23"/>
      <c r="I89" s="23" t="s">
        <v>59</v>
      </c>
      <c r="J89" s="17" t="s">
        <v>60</v>
      </c>
      <c r="K89" s="17" t="s">
        <v>60</v>
      </c>
      <c r="L89" s="17" t="s">
        <v>60</v>
      </c>
      <c r="M89" s="17" t="s">
        <v>60</v>
      </c>
      <c r="N89" s="17" t="s">
        <v>60</v>
      </c>
      <c r="O89" s="17" t="s">
        <v>60</v>
      </c>
      <c r="P89" s="17" t="s">
        <v>60</v>
      </c>
      <c r="Q89" s="23">
        <v>19</v>
      </c>
      <c r="R89" s="23">
        <v>18</v>
      </c>
      <c r="S89" s="23">
        <v>17</v>
      </c>
      <c r="T89" s="23">
        <v>16</v>
      </c>
      <c r="U89" s="17" t="s">
        <v>60</v>
      </c>
      <c r="V89" s="17" t="s">
        <v>60</v>
      </c>
      <c r="W89" s="17" t="s">
        <v>60</v>
      </c>
      <c r="X89" s="17" t="s">
        <v>60</v>
      </c>
      <c r="Y89" s="17" t="s">
        <v>60</v>
      </c>
      <c r="Z89" s="17" t="s">
        <v>60</v>
      </c>
      <c r="AA89" s="17" t="s">
        <v>60</v>
      </c>
      <c r="AB89" s="17" t="s">
        <v>60</v>
      </c>
      <c r="AC89" s="17" t="s">
        <v>60</v>
      </c>
      <c r="AD89" s="17" t="s">
        <v>60</v>
      </c>
      <c r="AE89" s="17" t="s">
        <v>60</v>
      </c>
      <c r="AF89" s="17" t="s">
        <v>60</v>
      </c>
      <c r="AG89" s="17" t="s">
        <v>60</v>
      </c>
      <c r="AH89" s="17" t="s">
        <v>60</v>
      </c>
      <c r="AI89" s="17" t="s">
        <v>60</v>
      </c>
      <c r="AJ89" s="17" t="s">
        <v>60</v>
      </c>
      <c r="AK89" s="23">
        <v>15</v>
      </c>
      <c r="AL89" s="23">
        <v>14</v>
      </c>
      <c r="AM89" s="23">
        <v>13</v>
      </c>
      <c r="AN89" s="23">
        <v>12</v>
      </c>
      <c r="AO89" s="17" t="s">
        <v>60</v>
      </c>
      <c r="AP89" s="17" t="s">
        <v>60</v>
      </c>
      <c r="AQ89" s="17" t="s">
        <v>60</v>
      </c>
      <c r="AR89" s="17" t="s">
        <v>60</v>
      </c>
      <c r="AS89" s="17" t="s">
        <v>60</v>
      </c>
      <c r="AT89" s="17" t="s">
        <v>60</v>
      </c>
      <c r="AU89" s="17" t="s">
        <v>60</v>
      </c>
      <c r="AV89" s="17" t="s">
        <v>60</v>
      </c>
      <c r="AW89" s="17" t="s">
        <v>60</v>
      </c>
      <c r="AX89" s="17" t="s">
        <v>60</v>
      </c>
      <c r="AY89" s="17" t="s">
        <v>60</v>
      </c>
      <c r="AZ89" s="55" t="s">
        <v>60</v>
      </c>
      <c r="BA89" s="17" t="s">
        <v>60</v>
      </c>
      <c r="BB89" s="17" t="s">
        <v>60</v>
      </c>
      <c r="BC89" s="17" t="s">
        <v>60</v>
      </c>
      <c r="BD89" s="17" t="s">
        <v>60</v>
      </c>
      <c r="BE89" s="23">
        <v>11</v>
      </c>
      <c r="BF89" s="23">
        <v>10</v>
      </c>
      <c r="BG89" s="23">
        <v>9</v>
      </c>
      <c r="BH89" s="23">
        <v>8</v>
      </c>
      <c r="BI89" s="17" t="s">
        <v>60</v>
      </c>
      <c r="BJ89" s="17" t="s">
        <v>60</v>
      </c>
      <c r="BK89" s="21" t="s">
        <v>60</v>
      </c>
      <c r="BL89" s="17" t="s">
        <v>60</v>
      </c>
      <c r="BM89" s="21" t="s">
        <v>60</v>
      </c>
      <c r="BN89" s="23"/>
      <c r="BO89" s="21"/>
      <c r="BP89" s="23">
        <v>7</v>
      </c>
      <c r="BQ89" s="23">
        <v>6</v>
      </c>
      <c r="BR89" s="23">
        <v>5</v>
      </c>
      <c r="BS89" s="23">
        <v>4</v>
      </c>
      <c r="BT89" s="23">
        <v>3</v>
      </c>
      <c r="BU89" s="23">
        <v>2</v>
      </c>
      <c r="BV89" s="23">
        <v>1</v>
      </c>
      <c r="BW89" s="21">
        <v>0</v>
      </c>
    </row>
    <row r="90" spans="6:75" x14ac:dyDescent="0.3">
      <c r="G90" s="17"/>
      <c r="H90" s="17">
        <v>0</v>
      </c>
      <c r="I90" s="17">
        <v>1</v>
      </c>
      <c r="J90" s="17">
        <v>2</v>
      </c>
      <c r="K90" s="17">
        <v>3</v>
      </c>
      <c r="L90" s="17">
        <v>4</v>
      </c>
      <c r="M90" s="17">
        <v>5</v>
      </c>
      <c r="N90" s="17">
        <v>6</v>
      </c>
      <c r="O90" s="17">
        <v>7</v>
      </c>
      <c r="P90" s="17">
        <v>8</v>
      </c>
      <c r="Q90" s="17">
        <v>9</v>
      </c>
      <c r="R90" s="17">
        <v>10</v>
      </c>
      <c r="S90" s="19">
        <v>11</v>
      </c>
      <c r="T90" s="17">
        <v>12</v>
      </c>
      <c r="U90" s="17">
        <v>13</v>
      </c>
      <c r="V90" s="17">
        <v>14</v>
      </c>
      <c r="W90" s="17">
        <v>15</v>
      </c>
      <c r="X90" s="17">
        <v>16</v>
      </c>
      <c r="Y90" s="17">
        <v>17</v>
      </c>
      <c r="Z90" s="17">
        <v>18</v>
      </c>
      <c r="AA90" s="17">
        <v>19</v>
      </c>
      <c r="AB90" s="17">
        <v>20</v>
      </c>
      <c r="AC90" s="20">
        <v>21</v>
      </c>
      <c r="AD90" s="20">
        <v>22</v>
      </c>
      <c r="AE90" s="20">
        <v>23</v>
      </c>
      <c r="AF90" s="20">
        <v>24</v>
      </c>
      <c r="AG90" s="20">
        <v>25</v>
      </c>
      <c r="AH90" s="20">
        <v>26</v>
      </c>
      <c r="AI90" s="20">
        <v>27</v>
      </c>
      <c r="AJ90" s="20">
        <v>28</v>
      </c>
      <c r="AK90" s="20">
        <v>29</v>
      </c>
      <c r="AL90" s="20">
        <v>30</v>
      </c>
      <c r="AM90" s="20">
        <v>31</v>
      </c>
      <c r="AN90" s="20">
        <v>32</v>
      </c>
      <c r="AO90" s="20">
        <v>33</v>
      </c>
      <c r="AP90" s="20">
        <v>34</v>
      </c>
      <c r="AQ90" s="20">
        <v>35</v>
      </c>
      <c r="AR90" s="20">
        <v>36</v>
      </c>
      <c r="AS90" s="20">
        <v>37</v>
      </c>
      <c r="AT90" s="20">
        <v>38</v>
      </c>
      <c r="AU90" s="20">
        <v>39</v>
      </c>
      <c r="AV90" s="20">
        <v>40</v>
      </c>
      <c r="AW90" s="20">
        <v>41</v>
      </c>
      <c r="AX90" s="20">
        <v>42</v>
      </c>
      <c r="AY90" s="20">
        <v>43</v>
      </c>
      <c r="AZ90" s="55">
        <v>44</v>
      </c>
      <c r="BA90" s="20">
        <v>45</v>
      </c>
      <c r="BB90" s="20">
        <v>46</v>
      </c>
      <c r="BC90" s="20">
        <v>47</v>
      </c>
      <c r="BD90" s="20">
        <v>48</v>
      </c>
      <c r="BE90" s="20">
        <v>49</v>
      </c>
      <c r="BF90" s="20">
        <v>50</v>
      </c>
      <c r="BG90" s="17">
        <v>51</v>
      </c>
      <c r="BH90" s="17">
        <v>52</v>
      </c>
      <c r="BI90" s="17">
        <v>53</v>
      </c>
      <c r="BJ90" s="17">
        <v>54</v>
      </c>
      <c r="BK90" s="21">
        <v>55</v>
      </c>
      <c r="BL90" s="17">
        <v>56</v>
      </c>
      <c r="BM90" s="21">
        <v>57</v>
      </c>
      <c r="BN90" s="17">
        <v>58</v>
      </c>
      <c r="BO90" s="21">
        <v>59</v>
      </c>
      <c r="BP90" s="17">
        <v>60</v>
      </c>
      <c r="BQ90" s="17">
        <v>61</v>
      </c>
      <c r="BR90" s="17">
        <v>62</v>
      </c>
      <c r="BS90" s="17">
        <v>63</v>
      </c>
      <c r="BT90" s="17">
        <v>64</v>
      </c>
      <c r="BU90" s="17">
        <v>65</v>
      </c>
      <c r="BV90" s="17">
        <v>66</v>
      </c>
      <c r="BW90" s="21">
        <v>67</v>
      </c>
    </row>
    <row r="94" spans="6:75" x14ac:dyDescent="0.3">
      <c r="G94" s="18" t="s">
        <v>65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</row>
    <row r="95" spans="6:75" x14ac:dyDescent="0.3">
      <c r="G95" s="17" t="s">
        <v>44</v>
      </c>
      <c r="H95" s="17" t="s">
        <v>51</v>
      </c>
      <c r="I95" s="17" t="s">
        <v>50</v>
      </c>
      <c r="J95" s="17" t="s">
        <v>45</v>
      </c>
      <c r="K95" s="17" t="s">
        <v>48</v>
      </c>
      <c r="L95" s="17" t="s">
        <v>49</v>
      </c>
      <c r="M95" s="17" t="s">
        <v>46</v>
      </c>
      <c r="N95" s="17" t="s">
        <v>47</v>
      </c>
      <c r="O95" s="17" t="s">
        <v>55</v>
      </c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</row>
    <row r="96" spans="6:75" x14ac:dyDescent="0.3">
      <c r="G96" s="17" t="s">
        <v>10</v>
      </c>
      <c r="H96" s="17">
        <v>0</v>
      </c>
      <c r="I96" s="17">
        <v>15</v>
      </c>
      <c r="J96" s="17">
        <v>3</v>
      </c>
      <c r="K96" s="17">
        <v>1</v>
      </c>
      <c r="L96" s="17">
        <v>59</v>
      </c>
      <c r="M96" s="17">
        <f>L96-H96</f>
        <v>59</v>
      </c>
      <c r="N96" s="17">
        <f>M96-I96</f>
        <v>44</v>
      </c>
      <c r="O96" s="17">
        <f>(I96/L96)</f>
        <v>0.25423728813559321</v>
      </c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</row>
    <row r="97" spans="6:75" x14ac:dyDescent="0.3">
      <c r="G97" s="17" t="s">
        <v>52</v>
      </c>
      <c r="H97" s="17">
        <v>5</v>
      </c>
      <c r="I97" s="17">
        <v>10</v>
      </c>
      <c r="J97" s="17">
        <v>0</v>
      </c>
      <c r="K97" s="17">
        <v>13</v>
      </c>
      <c r="L97" s="17">
        <v>54</v>
      </c>
      <c r="M97" s="17">
        <f t="shared" ref="M97:M100" si="12">L97-H97</f>
        <v>49</v>
      </c>
      <c r="N97" s="17">
        <f t="shared" ref="N97:N100" si="13">M97-I97</f>
        <v>39</v>
      </c>
      <c r="O97" s="17">
        <f t="shared" ref="O97:O100" si="14">(I97/L97)</f>
        <v>0.18518518518518517</v>
      </c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</row>
    <row r="98" spans="6:75" x14ac:dyDescent="0.3">
      <c r="G98" s="17" t="s">
        <v>53</v>
      </c>
      <c r="H98" s="17">
        <v>0</v>
      </c>
      <c r="I98" s="17">
        <v>12</v>
      </c>
      <c r="J98" s="17">
        <v>1</v>
      </c>
      <c r="K98" s="17">
        <v>5</v>
      </c>
      <c r="L98" s="17">
        <v>36</v>
      </c>
      <c r="M98" s="17">
        <f t="shared" si="12"/>
        <v>36</v>
      </c>
      <c r="N98" s="17">
        <f t="shared" si="13"/>
        <v>24</v>
      </c>
      <c r="O98" s="17">
        <f t="shared" si="14"/>
        <v>0.33333333333333331</v>
      </c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</row>
    <row r="99" spans="6:75" x14ac:dyDescent="0.3">
      <c r="G99" s="17" t="s">
        <v>12</v>
      </c>
      <c r="H99" s="17">
        <v>10</v>
      </c>
      <c r="I99" s="17">
        <v>10</v>
      </c>
      <c r="J99" s="17">
        <v>2</v>
      </c>
      <c r="K99" s="17">
        <v>17</v>
      </c>
      <c r="L99" s="17">
        <v>56</v>
      </c>
      <c r="M99" s="17">
        <f t="shared" si="12"/>
        <v>46</v>
      </c>
      <c r="N99" s="17">
        <f t="shared" si="13"/>
        <v>36</v>
      </c>
      <c r="O99" s="17">
        <f t="shared" si="14"/>
        <v>0.17857142857142858</v>
      </c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</row>
    <row r="100" spans="6:75" x14ac:dyDescent="0.3">
      <c r="G100" s="17" t="s">
        <v>47</v>
      </c>
      <c r="H100" s="17">
        <v>1</v>
      </c>
      <c r="I100" s="17">
        <v>20</v>
      </c>
      <c r="J100" s="17">
        <v>0</v>
      </c>
      <c r="K100" s="17">
        <v>9</v>
      </c>
      <c r="L100" s="17">
        <v>67</v>
      </c>
      <c r="M100" s="17">
        <f t="shared" si="12"/>
        <v>66</v>
      </c>
      <c r="N100" s="17">
        <f t="shared" si="13"/>
        <v>46</v>
      </c>
      <c r="O100" s="17">
        <f t="shared" si="14"/>
        <v>0.29850746268656714</v>
      </c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</row>
    <row r="101" spans="6:75" x14ac:dyDescent="0.3">
      <c r="G101" s="17" t="s">
        <v>54</v>
      </c>
      <c r="H101" s="17"/>
      <c r="I101" s="17"/>
      <c r="J101" s="17"/>
      <c r="K101" s="17"/>
      <c r="L101" s="17"/>
      <c r="M101" s="17">
        <f>AVERAGE(M96:M100)/5</f>
        <v>10.24</v>
      </c>
      <c r="N101" s="17">
        <f>AVERAGE(N96:N100)/5</f>
        <v>7.56</v>
      </c>
      <c r="O101" s="17">
        <f>AVERAGE(O96:O100)/5</f>
        <v>4.9993387916484298E-2</v>
      </c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</row>
    <row r="102" spans="6:75" x14ac:dyDescent="0.3"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</row>
    <row r="103" spans="6:75" ht="15" thickBot="1" x14ac:dyDescent="0.35"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</row>
    <row r="104" spans="6:75" x14ac:dyDescent="0.3">
      <c r="F104" s="56" t="s">
        <v>50</v>
      </c>
      <c r="G104" s="57" t="s">
        <v>44</v>
      </c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9"/>
    </row>
    <row r="105" spans="6:75" x14ac:dyDescent="0.3">
      <c r="F105" s="60">
        <v>15</v>
      </c>
      <c r="G105" s="17" t="s">
        <v>10</v>
      </c>
      <c r="H105" s="23" t="s">
        <v>59</v>
      </c>
      <c r="I105" s="23">
        <v>14</v>
      </c>
      <c r="J105" s="23">
        <v>13</v>
      </c>
      <c r="K105" s="23">
        <v>12</v>
      </c>
      <c r="L105" s="23">
        <v>11</v>
      </c>
      <c r="M105" s="17" t="s">
        <v>60</v>
      </c>
      <c r="N105" s="17" t="s">
        <v>60</v>
      </c>
      <c r="O105" s="17" t="s">
        <v>60</v>
      </c>
      <c r="P105" s="17" t="s">
        <v>60</v>
      </c>
      <c r="Q105" s="17" t="s">
        <v>60</v>
      </c>
      <c r="R105" s="17" t="s">
        <v>60</v>
      </c>
      <c r="S105" s="17" t="s">
        <v>60</v>
      </c>
      <c r="T105" s="17" t="s">
        <v>60</v>
      </c>
      <c r="U105" s="17" t="s">
        <v>60</v>
      </c>
      <c r="V105" s="17" t="s">
        <v>60</v>
      </c>
      <c r="W105" s="17" t="s">
        <v>60</v>
      </c>
      <c r="X105" s="17" t="s">
        <v>60</v>
      </c>
      <c r="Y105" s="17" t="s">
        <v>60</v>
      </c>
      <c r="Z105" s="17" t="s">
        <v>60</v>
      </c>
      <c r="AA105" s="17" t="s">
        <v>60</v>
      </c>
      <c r="AB105" s="17" t="s">
        <v>60</v>
      </c>
      <c r="AC105" s="17" t="s">
        <v>60</v>
      </c>
      <c r="AD105" s="17" t="s">
        <v>60</v>
      </c>
      <c r="AE105" s="17" t="s">
        <v>60</v>
      </c>
      <c r="AF105" s="17" t="s">
        <v>60</v>
      </c>
      <c r="AG105" s="17">
        <v>10</v>
      </c>
      <c r="AH105" s="17">
        <v>9</v>
      </c>
      <c r="AI105" s="17">
        <v>8</v>
      </c>
      <c r="AJ105" s="17">
        <v>7</v>
      </c>
      <c r="AK105" s="17" t="s">
        <v>60</v>
      </c>
      <c r="AL105" s="17" t="s">
        <v>60</v>
      </c>
      <c r="AM105" s="17" t="s">
        <v>60</v>
      </c>
      <c r="AN105" s="17" t="s">
        <v>60</v>
      </c>
      <c r="AO105" s="17" t="s">
        <v>60</v>
      </c>
      <c r="AP105" s="17" t="s">
        <v>60</v>
      </c>
      <c r="AQ105" s="17" t="s">
        <v>60</v>
      </c>
      <c r="AR105" s="17" t="s">
        <v>60</v>
      </c>
      <c r="AS105" s="17" t="s">
        <v>60</v>
      </c>
      <c r="AT105" s="17" t="s">
        <v>60</v>
      </c>
      <c r="AU105" s="17" t="s">
        <v>60</v>
      </c>
      <c r="AV105" s="17" t="s">
        <v>60</v>
      </c>
      <c r="AW105" s="17" t="s">
        <v>60</v>
      </c>
      <c r="AX105" s="17" t="s">
        <v>60</v>
      </c>
      <c r="AY105" s="17" t="s">
        <v>60</v>
      </c>
      <c r="AZ105" s="17" t="s">
        <v>60</v>
      </c>
      <c r="BA105" s="17">
        <v>6</v>
      </c>
      <c r="BB105" s="17">
        <v>5</v>
      </c>
      <c r="BC105" s="17">
        <v>4</v>
      </c>
      <c r="BD105" s="17">
        <v>3</v>
      </c>
      <c r="BE105" s="17" t="s">
        <v>60</v>
      </c>
      <c r="BF105" s="17" t="s">
        <v>60</v>
      </c>
      <c r="BG105" s="17" t="s">
        <v>60</v>
      </c>
      <c r="BH105" s="17" t="s">
        <v>60</v>
      </c>
      <c r="BI105" s="17" t="s">
        <v>60</v>
      </c>
      <c r="BJ105" s="17" t="s">
        <v>60</v>
      </c>
      <c r="BK105" s="17" t="s">
        <v>60</v>
      </c>
      <c r="BL105" s="17" t="s">
        <v>60</v>
      </c>
      <c r="BM105" s="17">
        <v>2</v>
      </c>
      <c r="BN105" s="17">
        <v>1</v>
      </c>
      <c r="BO105" s="21">
        <v>0</v>
      </c>
      <c r="BP105" s="17"/>
      <c r="BQ105" s="17"/>
      <c r="BR105" s="17"/>
      <c r="BS105" s="17"/>
      <c r="BT105" s="17"/>
      <c r="BU105" s="17"/>
      <c r="BV105" s="17"/>
      <c r="BW105" s="17"/>
    </row>
    <row r="106" spans="6:75" x14ac:dyDescent="0.3">
      <c r="F106" s="60">
        <v>10</v>
      </c>
      <c r="G106" s="17" t="s">
        <v>52</v>
      </c>
      <c r="H106" s="23"/>
      <c r="I106" s="23"/>
      <c r="J106" s="23"/>
      <c r="K106" s="23"/>
      <c r="L106" s="23"/>
      <c r="M106" s="17" t="s">
        <v>67</v>
      </c>
      <c r="N106" s="17" t="s">
        <v>60</v>
      </c>
      <c r="O106" s="17" t="s">
        <v>60</v>
      </c>
      <c r="P106" s="17" t="s">
        <v>60</v>
      </c>
      <c r="Q106" s="17" t="s">
        <v>60</v>
      </c>
      <c r="R106" s="17" t="s">
        <v>60</v>
      </c>
      <c r="S106" s="17" t="s">
        <v>60</v>
      </c>
      <c r="T106" s="17" t="s">
        <v>60</v>
      </c>
      <c r="U106" s="17">
        <v>9</v>
      </c>
      <c r="V106" s="17">
        <v>8</v>
      </c>
      <c r="W106" s="17">
        <v>7</v>
      </c>
      <c r="X106" s="17">
        <v>6</v>
      </c>
      <c r="Y106" s="17" t="s">
        <v>60</v>
      </c>
      <c r="Z106" s="17" t="s">
        <v>60</v>
      </c>
      <c r="AA106" s="17" t="s">
        <v>60</v>
      </c>
      <c r="AB106" s="17" t="s">
        <v>60</v>
      </c>
      <c r="AC106" s="17" t="s">
        <v>60</v>
      </c>
      <c r="AD106" s="17" t="s">
        <v>60</v>
      </c>
      <c r="AE106" s="17" t="s">
        <v>60</v>
      </c>
      <c r="AF106" s="17" t="s">
        <v>60</v>
      </c>
      <c r="AG106" s="17" t="s">
        <v>60</v>
      </c>
      <c r="AH106" s="17" t="s">
        <v>60</v>
      </c>
      <c r="AI106" s="17" t="s">
        <v>60</v>
      </c>
      <c r="AJ106" s="17" t="s">
        <v>60</v>
      </c>
      <c r="AK106" s="17" t="s">
        <v>60</v>
      </c>
      <c r="AL106" s="17" t="s">
        <v>60</v>
      </c>
      <c r="AM106" s="17" t="s">
        <v>60</v>
      </c>
      <c r="AN106" s="17" t="s">
        <v>60</v>
      </c>
      <c r="AO106" s="17" t="s">
        <v>60</v>
      </c>
      <c r="AP106" s="17" t="s">
        <v>60</v>
      </c>
      <c r="AQ106" s="17" t="s">
        <v>60</v>
      </c>
      <c r="AR106" s="17" t="s">
        <v>60</v>
      </c>
      <c r="AS106" s="17">
        <v>5</v>
      </c>
      <c r="AT106" s="17">
        <v>4</v>
      </c>
      <c r="AU106" s="17">
        <v>3</v>
      </c>
      <c r="AV106" s="17">
        <v>2</v>
      </c>
      <c r="AW106" s="17" t="s">
        <v>60</v>
      </c>
      <c r="AX106" s="17" t="s">
        <v>60</v>
      </c>
      <c r="AY106" s="17" t="s">
        <v>60</v>
      </c>
      <c r="AZ106" s="17" t="s">
        <v>60</v>
      </c>
      <c r="BA106" s="17" t="s">
        <v>60</v>
      </c>
      <c r="BB106" s="17" t="s">
        <v>60</v>
      </c>
      <c r="BC106" s="17" t="s">
        <v>60</v>
      </c>
      <c r="BD106" s="17" t="s">
        <v>60</v>
      </c>
      <c r="BE106" s="17" t="s">
        <v>60</v>
      </c>
      <c r="BF106" s="17" t="s">
        <v>60</v>
      </c>
      <c r="BG106" s="17" t="s">
        <v>60</v>
      </c>
      <c r="BH106" s="17" t="s">
        <v>60</v>
      </c>
      <c r="BI106" s="17">
        <v>1</v>
      </c>
      <c r="BJ106" s="21">
        <v>0</v>
      </c>
      <c r="BK106" s="17"/>
      <c r="BL106" s="17"/>
      <c r="BM106" s="17"/>
      <c r="BN106" s="17"/>
      <c r="BO106" s="21"/>
      <c r="BP106" s="17"/>
      <c r="BQ106" s="17"/>
      <c r="BR106" s="17"/>
      <c r="BS106" s="17"/>
      <c r="BT106" s="17"/>
      <c r="BU106" s="17"/>
      <c r="BV106" s="17"/>
      <c r="BW106" s="17"/>
    </row>
    <row r="107" spans="6:75" x14ac:dyDescent="0.3">
      <c r="F107" s="60">
        <v>12</v>
      </c>
      <c r="G107" s="17" t="s">
        <v>53</v>
      </c>
      <c r="H107" s="23" t="s">
        <v>59</v>
      </c>
      <c r="I107" s="17" t="s">
        <v>60</v>
      </c>
      <c r="J107" s="17" t="s">
        <v>60</v>
      </c>
      <c r="K107" s="17" t="s">
        <v>60</v>
      </c>
      <c r="L107" s="17" t="s">
        <v>60</v>
      </c>
      <c r="M107" s="17">
        <v>11</v>
      </c>
      <c r="N107" s="17">
        <v>10</v>
      </c>
      <c r="O107" s="17">
        <v>9</v>
      </c>
      <c r="P107" s="17">
        <v>8</v>
      </c>
      <c r="Q107" s="17" t="s">
        <v>60</v>
      </c>
      <c r="R107" s="17" t="s">
        <v>60</v>
      </c>
      <c r="S107" s="17" t="s">
        <v>60</v>
      </c>
      <c r="T107" s="17" t="s">
        <v>60</v>
      </c>
      <c r="U107" s="17" t="s">
        <v>60</v>
      </c>
      <c r="V107" s="17" t="s">
        <v>60</v>
      </c>
      <c r="W107" s="17" t="s">
        <v>60</v>
      </c>
      <c r="X107" s="17" t="s">
        <v>60</v>
      </c>
      <c r="Y107" s="17" t="s">
        <v>60</v>
      </c>
      <c r="Z107" s="17" t="s">
        <v>60</v>
      </c>
      <c r="AA107" s="17" t="s">
        <v>60</v>
      </c>
      <c r="AB107" s="17" t="s">
        <v>60</v>
      </c>
      <c r="AC107" s="17">
        <v>7</v>
      </c>
      <c r="AD107" s="17">
        <v>6</v>
      </c>
      <c r="AE107" s="17">
        <v>5</v>
      </c>
      <c r="AF107" s="17">
        <v>4</v>
      </c>
      <c r="AG107" s="17" t="s">
        <v>60</v>
      </c>
      <c r="AH107" s="17" t="s">
        <v>60</v>
      </c>
      <c r="AI107" s="17" t="s">
        <v>60</v>
      </c>
      <c r="AJ107" s="17" t="s">
        <v>60</v>
      </c>
      <c r="AK107" s="17" t="s">
        <v>60</v>
      </c>
      <c r="AL107" s="17" t="s">
        <v>60</v>
      </c>
      <c r="AM107" s="17" t="s">
        <v>60</v>
      </c>
      <c r="AN107" s="17" t="s">
        <v>60</v>
      </c>
      <c r="AO107" s="17">
        <v>3</v>
      </c>
      <c r="AP107" s="17">
        <v>2</v>
      </c>
      <c r="AQ107" s="17">
        <v>1</v>
      </c>
      <c r="AR107" s="21">
        <v>0</v>
      </c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21"/>
      <c r="BK107" s="17"/>
      <c r="BL107" s="17"/>
      <c r="BM107" s="17"/>
      <c r="BN107" s="17"/>
      <c r="BO107" s="21"/>
      <c r="BP107" s="17"/>
      <c r="BQ107" s="17"/>
      <c r="BR107" s="17"/>
      <c r="BS107" s="17"/>
      <c r="BT107" s="17"/>
      <c r="BU107" s="17"/>
      <c r="BV107" s="17"/>
      <c r="BW107" s="17"/>
    </row>
    <row r="108" spans="6:75" x14ac:dyDescent="0.3">
      <c r="F108" s="60">
        <v>10</v>
      </c>
      <c r="G108" s="17" t="s">
        <v>12</v>
      </c>
      <c r="H108" s="23"/>
      <c r="I108" s="23"/>
      <c r="J108" s="23"/>
      <c r="K108" s="23"/>
      <c r="L108" s="23"/>
      <c r="M108" s="17"/>
      <c r="N108" s="17"/>
      <c r="O108" s="17"/>
      <c r="P108" s="17"/>
      <c r="Q108" s="17"/>
      <c r="R108" s="17" t="s">
        <v>67</v>
      </c>
      <c r="S108" s="17" t="s">
        <v>60</v>
      </c>
      <c r="T108" s="17" t="s">
        <v>60</v>
      </c>
      <c r="U108" s="17" t="s">
        <v>60</v>
      </c>
      <c r="V108" s="17" t="s">
        <v>60</v>
      </c>
      <c r="W108" s="17" t="s">
        <v>60</v>
      </c>
      <c r="X108" s="17" t="s">
        <v>60</v>
      </c>
      <c r="Y108" s="17">
        <v>9</v>
      </c>
      <c r="Z108" s="17">
        <v>8</v>
      </c>
      <c r="AA108" s="17">
        <v>7</v>
      </c>
      <c r="AB108" s="17">
        <v>6</v>
      </c>
      <c r="AC108" s="17" t="s">
        <v>60</v>
      </c>
      <c r="AD108" s="17" t="s">
        <v>60</v>
      </c>
      <c r="AE108" s="17" t="s">
        <v>60</v>
      </c>
      <c r="AF108" s="17" t="s">
        <v>60</v>
      </c>
      <c r="AG108" s="17" t="s">
        <v>60</v>
      </c>
      <c r="AH108" s="17" t="s">
        <v>60</v>
      </c>
      <c r="AI108" s="17" t="s">
        <v>60</v>
      </c>
      <c r="AJ108" s="17" t="s">
        <v>60</v>
      </c>
      <c r="AK108" s="17" t="s">
        <v>60</v>
      </c>
      <c r="AL108" s="17" t="s">
        <v>60</v>
      </c>
      <c r="AM108" s="17" t="s">
        <v>60</v>
      </c>
      <c r="AN108" s="17" t="s">
        <v>60</v>
      </c>
      <c r="AO108" s="17" t="s">
        <v>60</v>
      </c>
      <c r="AP108" s="17" t="s">
        <v>60</v>
      </c>
      <c r="AQ108" s="17" t="s">
        <v>60</v>
      </c>
      <c r="AR108" s="21" t="s">
        <v>60</v>
      </c>
      <c r="AS108" s="17" t="s">
        <v>60</v>
      </c>
      <c r="AT108" s="17" t="s">
        <v>60</v>
      </c>
      <c r="AU108" s="17" t="s">
        <v>60</v>
      </c>
      <c r="AV108" s="17" t="s">
        <v>60</v>
      </c>
      <c r="AW108" s="17">
        <v>5</v>
      </c>
      <c r="AX108" s="17">
        <v>4</v>
      </c>
      <c r="AY108" s="17">
        <v>3</v>
      </c>
      <c r="AZ108" s="17">
        <v>2</v>
      </c>
      <c r="BA108" s="17" t="s">
        <v>60</v>
      </c>
      <c r="BB108" s="17" t="s">
        <v>60</v>
      </c>
      <c r="BC108" s="17" t="s">
        <v>60</v>
      </c>
      <c r="BD108" s="17" t="s">
        <v>60</v>
      </c>
      <c r="BE108" s="17" t="s">
        <v>60</v>
      </c>
      <c r="BF108" s="17" t="s">
        <v>60</v>
      </c>
      <c r="BG108" s="17" t="s">
        <v>60</v>
      </c>
      <c r="BH108" s="17" t="s">
        <v>60</v>
      </c>
      <c r="BI108" s="17" t="s">
        <v>60</v>
      </c>
      <c r="BJ108" s="21" t="s">
        <v>60</v>
      </c>
      <c r="BK108" s="17">
        <v>1</v>
      </c>
      <c r="BL108" s="21">
        <v>0</v>
      </c>
      <c r="BM108" s="17"/>
      <c r="BN108" s="17"/>
      <c r="BO108" s="21"/>
      <c r="BP108" s="17"/>
      <c r="BQ108" s="17"/>
      <c r="BR108" s="17"/>
      <c r="BS108" s="17"/>
      <c r="BT108" s="17"/>
      <c r="BU108" s="17"/>
      <c r="BV108" s="17"/>
      <c r="BW108" s="17"/>
    </row>
    <row r="109" spans="6:75" x14ac:dyDescent="0.3">
      <c r="F109" s="60">
        <v>20</v>
      </c>
      <c r="G109" s="17" t="s">
        <v>47</v>
      </c>
      <c r="H109" s="23"/>
      <c r="I109" s="23" t="s">
        <v>59</v>
      </c>
      <c r="J109" s="17" t="s">
        <v>60</v>
      </c>
      <c r="K109" s="17" t="s">
        <v>60</v>
      </c>
      <c r="L109" s="17" t="s">
        <v>60</v>
      </c>
      <c r="M109" s="17" t="s">
        <v>60</v>
      </c>
      <c r="N109" s="17" t="s">
        <v>60</v>
      </c>
      <c r="O109" s="17" t="s">
        <v>60</v>
      </c>
      <c r="P109" s="17" t="s">
        <v>60</v>
      </c>
      <c r="Q109" s="17">
        <v>19</v>
      </c>
      <c r="R109" s="17">
        <v>18</v>
      </c>
      <c r="S109" s="17">
        <v>17</v>
      </c>
      <c r="T109" s="17">
        <v>16</v>
      </c>
      <c r="U109" s="17" t="s">
        <v>60</v>
      </c>
      <c r="V109" s="17" t="s">
        <v>60</v>
      </c>
      <c r="W109" s="17" t="s">
        <v>60</v>
      </c>
      <c r="X109" s="17" t="s">
        <v>60</v>
      </c>
      <c r="Y109" s="17" t="s">
        <v>60</v>
      </c>
      <c r="Z109" s="17" t="s">
        <v>60</v>
      </c>
      <c r="AA109" s="17" t="s">
        <v>60</v>
      </c>
      <c r="AB109" s="17" t="s">
        <v>60</v>
      </c>
      <c r="AC109" s="17" t="s">
        <v>60</v>
      </c>
      <c r="AD109" s="17" t="s">
        <v>60</v>
      </c>
      <c r="AE109" s="17" t="s">
        <v>60</v>
      </c>
      <c r="AF109" s="17" t="s">
        <v>60</v>
      </c>
      <c r="AG109" s="17" t="s">
        <v>60</v>
      </c>
      <c r="AH109" s="17" t="s">
        <v>60</v>
      </c>
      <c r="AI109" s="17" t="s">
        <v>60</v>
      </c>
      <c r="AJ109" s="17" t="s">
        <v>60</v>
      </c>
      <c r="AK109" s="17">
        <v>15</v>
      </c>
      <c r="AL109" s="17">
        <v>14</v>
      </c>
      <c r="AM109" s="17">
        <v>13</v>
      </c>
      <c r="AN109" s="17">
        <v>12</v>
      </c>
      <c r="AO109" s="17" t="s">
        <v>60</v>
      </c>
      <c r="AP109" s="17" t="s">
        <v>60</v>
      </c>
      <c r="AQ109" s="17" t="s">
        <v>60</v>
      </c>
      <c r="AR109" s="21" t="s">
        <v>60</v>
      </c>
      <c r="AS109" s="17" t="s">
        <v>60</v>
      </c>
      <c r="AT109" s="23" t="s">
        <v>60</v>
      </c>
      <c r="AU109" s="23" t="s">
        <v>60</v>
      </c>
      <c r="AV109" s="23" t="s">
        <v>60</v>
      </c>
      <c r="AW109" s="23" t="s">
        <v>60</v>
      </c>
      <c r="AX109" s="23" t="s">
        <v>60</v>
      </c>
      <c r="AY109" s="23" t="s">
        <v>60</v>
      </c>
      <c r="AZ109" s="23" t="s">
        <v>60</v>
      </c>
      <c r="BA109" s="23" t="s">
        <v>60</v>
      </c>
      <c r="BB109" s="23" t="s">
        <v>60</v>
      </c>
      <c r="BC109" s="23" t="s">
        <v>60</v>
      </c>
      <c r="BD109" s="23" t="s">
        <v>60</v>
      </c>
      <c r="BE109" s="23">
        <v>11</v>
      </c>
      <c r="BF109" s="23">
        <v>10</v>
      </c>
      <c r="BG109" s="23">
        <v>9</v>
      </c>
      <c r="BH109" s="23">
        <v>8</v>
      </c>
      <c r="BI109" s="23" t="s">
        <v>60</v>
      </c>
      <c r="BJ109" s="21" t="s">
        <v>60</v>
      </c>
      <c r="BK109" s="23" t="s">
        <v>60</v>
      </c>
      <c r="BL109" s="21" t="s">
        <v>60</v>
      </c>
      <c r="BM109" s="23" t="s">
        <v>60</v>
      </c>
      <c r="BN109" s="23" t="s">
        <v>60</v>
      </c>
      <c r="BO109" s="21" t="s">
        <v>60</v>
      </c>
      <c r="BP109" s="23">
        <v>7</v>
      </c>
      <c r="BQ109" s="23">
        <v>6</v>
      </c>
      <c r="BR109" s="23">
        <v>5</v>
      </c>
      <c r="BS109" s="23">
        <v>4</v>
      </c>
      <c r="BT109" s="23">
        <v>3</v>
      </c>
      <c r="BU109" s="23">
        <v>2</v>
      </c>
      <c r="BV109" s="23">
        <v>1</v>
      </c>
      <c r="BW109" s="21">
        <v>0</v>
      </c>
    </row>
    <row r="110" spans="6:75" ht="15" thickBot="1" x14ac:dyDescent="0.35">
      <c r="F110" s="31"/>
      <c r="G110" s="61"/>
      <c r="H110" s="61">
        <v>0</v>
      </c>
      <c r="I110" s="61">
        <v>1</v>
      </c>
      <c r="J110" s="61">
        <v>2</v>
      </c>
      <c r="K110" s="61">
        <v>3</v>
      </c>
      <c r="L110" s="61">
        <v>4</v>
      </c>
      <c r="M110" s="61">
        <v>5</v>
      </c>
      <c r="N110" s="61">
        <v>6</v>
      </c>
      <c r="O110" s="61">
        <v>7</v>
      </c>
      <c r="P110" s="61">
        <v>8</v>
      </c>
      <c r="Q110" s="61">
        <v>9</v>
      </c>
      <c r="R110" s="61">
        <v>10</v>
      </c>
      <c r="S110" s="62">
        <v>11</v>
      </c>
      <c r="T110" s="61">
        <v>12</v>
      </c>
      <c r="U110" s="61">
        <v>13</v>
      </c>
      <c r="V110" s="61">
        <v>14</v>
      </c>
      <c r="W110" s="61">
        <v>15</v>
      </c>
      <c r="X110" s="61">
        <v>16</v>
      </c>
      <c r="Y110" s="61">
        <v>17</v>
      </c>
      <c r="Z110" s="61">
        <v>18</v>
      </c>
      <c r="AA110" s="61">
        <v>19</v>
      </c>
      <c r="AB110" s="61">
        <v>20</v>
      </c>
      <c r="AC110" s="63">
        <v>21</v>
      </c>
      <c r="AD110" s="63">
        <v>22</v>
      </c>
      <c r="AE110" s="63">
        <v>23</v>
      </c>
      <c r="AF110" s="63">
        <v>24</v>
      </c>
      <c r="AG110" s="63">
        <v>25</v>
      </c>
      <c r="AH110" s="63">
        <v>26</v>
      </c>
      <c r="AI110" s="63">
        <v>27</v>
      </c>
      <c r="AJ110" s="63">
        <v>28</v>
      </c>
      <c r="AK110" s="63">
        <v>29</v>
      </c>
      <c r="AL110" s="63">
        <v>30</v>
      </c>
      <c r="AM110" s="63">
        <v>31</v>
      </c>
      <c r="AN110" s="63">
        <v>32</v>
      </c>
      <c r="AO110" s="63">
        <v>33</v>
      </c>
      <c r="AP110" s="63">
        <v>34</v>
      </c>
      <c r="AQ110" s="63">
        <v>35</v>
      </c>
      <c r="AR110" s="64">
        <v>36</v>
      </c>
      <c r="AS110" s="63">
        <v>37</v>
      </c>
      <c r="AT110" s="66">
        <v>38</v>
      </c>
      <c r="AU110" s="66">
        <v>39</v>
      </c>
      <c r="AV110" s="66">
        <v>40</v>
      </c>
      <c r="AW110" s="66">
        <v>41</v>
      </c>
      <c r="AX110" s="66">
        <v>42</v>
      </c>
      <c r="AY110" s="66">
        <v>43</v>
      </c>
      <c r="AZ110" s="67">
        <v>44</v>
      </c>
      <c r="BA110" s="66">
        <v>45</v>
      </c>
      <c r="BB110" s="66">
        <v>46</v>
      </c>
      <c r="BC110" s="66">
        <v>47</v>
      </c>
      <c r="BD110" s="66">
        <v>48</v>
      </c>
      <c r="BE110" s="66">
        <v>49</v>
      </c>
      <c r="BF110" s="66">
        <v>50</v>
      </c>
      <c r="BG110" s="66">
        <v>51</v>
      </c>
      <c r="BH110" s="66">
        <v>52</v>
      </c>
      <c r="BI110" s="66">
        <v>53</v>
      </c>
      <c r="BJ110" s="64">
        <v>54</v>
      </c>
      <c r="BK110" s="66">
        <v>55</v>
      </c>
      <c r="BL110" s="64">
        <v>56</v>
      </c>
      <c r="BM110" s="66">
        <v>57</v>
      </c>
      <c r="BN110" s="66">
        <v>58</v>
      </c>
      <c r="BO110" s="64">
        <v>59</v>
      </c>
      <c r="BP110" s="66">
        <v>60</v>
      </c>
      <c r="BQ110" s="66">
        <v>61</v>
      </c>
      <c r="BR110" s="66">
        <v>62</v>
      </c>
      <c r="BS110" s="66">
        <v>63</v>
      </c>
      <c r="BT110" s="66">
        <v>64</v>
      </c>
      <c r="BU110" s="66">
        <v>65</v>
      </c>
      <c r="BV110" s="66">
        <v>66</v>
      </c>
      <c r="BW110" s="65">
        <v>67</v>
      </c>
    </row>
    <row r="115" spans="6:76" x14ac:dyDescent="0.3">
      <c r="H115" s="18" t="s">
        <v>87</v>
      </c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</row>
    <row r="116" spans="6:76" x14ac:dyDescent="0.3">
      <c r="H116" s="17" t="s">
        <v>44</v>
      </c>
      <c r="I116" s="17" t="s">
        <v>51</v>
      </c>
      <c r="J116" s="17" t="s">
        <v>50</v>
      </c>
      <c r="K116" s="17" t="s">
        <v>45</v>
      </c>
      <c r="L116" s="17" t="s">
        <v>48</v>
      </c>
      <c r="M116" s="17" t="s">
        <v>49</v>
      </c>
      <c r="N116" s="17" t="s">
        <v>46</v>
      </c>
      <c r="O116" s="17" t="s">
        <v>47</v>
      </c>
      <c r="P116" s="17" t="s">
        <v>55</v>
      </c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</row>
    <row r="117" spans="6:76" x14ac:dyDescent="0.3">
      <c r="H117" s="17" t="s">
        <v>10</v>
      </c>
      <c r="I117" s="17">
        <v>0</v>
      </c>
      <c r="J117" s="17">
        <v>15</v>
      </c>
      <c r="K117" s="17">
        <v>3</v>
      </c>
      <c r="L117" s="17">
        <v>1</v>
      </c>
      <c r="M117" s="17">
        <v>15</v>
      </c>
      <c r="N117" s="17">
        <f>(M117-I117)</f>
        <v>15</v>
      </c>
      <c r="O117" s="17">
        <f>(N117-J117)</f>
        <v>0</v>
      </c>
      <c r="P117" s="17">
        <f>(J117/N117)</f>
        <v>1</v>
      </c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</row>
    <row r="118" spans="6:76" x14ac:dyDescent="0.3">
      <c r="H118" s="17" t="s">
        <v>52</v>
      </c>
      <c r="I118" s="17">
        <v>5</v>
      </c>
      <c r="J118" s="17">
        <v>10</v>
      </c>
      <c r="K118" s="17">
        <v>0</v>
      </c>
      <c r="L118" s="17">
        <v>28</v>
      </c>
      <c r="M118" s="17">
        <v>37</v>
      </c>
      <c r="N118" s="17">
        <f t="shared" ref="N118:N121" si="15">(M118-I118)</f>
        <v>32</v>
      </c>
      <c r="O118" s="17">
        <f t="shared" ref="O118:O121" si="16">(N118-J118)</f>
        <v>22</v>
      </c>
      <c r="P118" s="17">
        <f t="shared" ref="P118:P121" si="17">(J118/N118)</f>
        <v>0.3125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</row>
    <row r="119" spans="6:76" x14ac:dyDescent="0.3">
      <c r="H119" s="17" t="s">
        <v>53</v>
      </c>
      <c r="I119" s="17">
        <v>0</v>
      </c>
      <c r="J119" s="17">
        <v>12</v>
      </c>
      <c r="K119" s="17">
        <v>1</v>
      </c>
      <c r="L119" s="17">
        <v>16</v>
      </c>
      <c r="M119" s="17">
        <v>27</v>
      </c>
      <c r="N119" s="17">
        <f t="shared" si="15"/>
        <v>27</v>
      </c>
      <c r="O119" s="17">
        <f t="shared" si="16"/>
        <v>15</v>
      </c>
      <c r="P119" s="17">
        <f t="shared" si="17"/>
        <v>0.44444444444444442</v>
      </c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</row>
    <row r="120" spans="6:76" x14ac:dyDescent="0.3">
      <c r="H120" s="17" t="s">
        <v>12</v>
      </c>
      <c r="I120" s="17">
        <v>10</v>
      </c>
      <c r="J120" s="17">
        <v>10</v>
      </c>
      <c r="K120" s="17">
        <v>2</v>
      </c>
      <c r="L120" s="17">
        <v>38</v>
      </c>
      <c r="M120" s="17">
        <v>47</v>
      </c>
      <c r="N120" s="17">
        <f t="shared" si="15"/>
        <v>37</v>
      </c>
      <c r="O120" s="17">
        <f t="shared" si="16"/>
        <v>27</v>
      </c>
      <c r="P120" s="17">
        <f t="shared" si="17"/>
        <v>0.27027027027027029</v>
      </c>
      <c r="Q120" s="18"/>
      <c r="R120" s="18"/>
      <c r="S120" s="18"/>
      <c r="T120" s="18"/>
      <c r="U120" s="69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</row>
    <row r="121" spans="6:76" x14ac:dyDescent="0.3">
      <c r="H121" s="17" t="s">
        <v>47</v>
      </c>
      <c r="I121" s="17">
        <v>1</v>
      </c>
      <c r="J121" s="17">
        <v>20</v>
      </c>
      <c r="K121" s="17">
        <v>0</v>
      </c>
      <c r="L121" s="17">
        <v>48</v>
      </c>
      <c r="M121" s="17">
        <v>67</v>
      </c>
      <c r="N121" s="17">
        <f t="shared" si="15"/>
        <v>66</v>
      </c>
      <c r="O121" s="17">
        <f t="shared" si="16"/>
        <v>46</v>
      </c>
      <c r="P121" s="17">
        <f t="shared" si="17"/>
        <v>0.30303030303030304</v>
      </c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</row>
    <row r="122" spans="6:76" x14ac:dyDescent="0.3">
      <c r="H122" s="17" t="s">
        <v>54</v>
      </c>
      <c r="I122" s="17"/>
      <c r="J122" s="17"/>
      <c r="K122" s="17"/>
      <c r="L122" s="17"/>
      <c r="M122" s="17"/>
      <c r="N122" s="17">
        <f>AVERAGE(N117:N121)/5</f>
        <v>7.08</v>
      </c>
      <c r="O122" s="17">
        <f>AVERAGE(O117:O121)/5</f>
        <v>4.4000000000000004</v>
      </c>
      <c r="P122" s="17">
        <f>AVERAGE(P117:P121)/5</f>
        <v>9.3209800709800714E-2</v>
      </c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</row>
    <row r="123" spans="6:76" x14ac:dyDescent="0.3"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</row>
    <row r="124" spans="6:76" ht="15" thickBot="1" x14ac:dyDescent="0.35"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</row>
    <row r="125" spans="6:76" x14ac:dyDescent="0.3">
      <c r="F125" s="17" t="s">
        <v>50</v>
      </c>
      <c r="G125" s="56" t="s">
        <v>50</v>
      </c>
      <c r="H125" s="57" t="s">
        <v>44</v>
      </c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9"/>
    </row>
    <row r="126" spans="6:76" x14ac:dyDescent="0.3">
      <c r="F126" s="17">
        <v>15</v>
      </c>
      <c r="G126" s="60">
        <v>15</v>
      </c>
      <c r="H126" s="17" t="s">
        <v>10</v>
      </c>
      <c r="I126" s="23" t="s">
        <v>59</v>
      </c>
      <c r="J126" s="17">
        <v>1</v>
      </c>
      <c r="K126" s="17">
        <v>2</v>
      </c>
      <c r="L126" s="17">
        <v>3</v>
      </c>
      <c r="M126" s="17">
        <v>4</v>
      </c>
      <c r="N126" s="17">
        <v>5</v>
      </c>
      <c r="O126" s="17">
        <v>6</v>
      </c>
      <c r="P126" s="17">
        <v>7</v>
      </c>
      <c r="Q126" s="17">
        <v>8</v>
      </c>
      <c r="R126" s="17">
        <v>9</v>
      </c>
      <c r="S126" s="17">
        <v>10</v>
      </c>
      <c r="T126" s="17">
        <v>11</v>
      </c>
      <c r="U126" s="17">
        <v>12</v>
      </c>
      <c r="V126" s="17">
        <v>13</v>
      </c>
      <c r="W126" s="17">
        <v>14</v>
      </c>
      <c r="X126" s="21">
        <v>15</v>
      </c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</row>
    <row r="127" spans="6:76" x14ac:dyDescent="0.3">
      <c r="F127" s="17">
        <v>10</v>
      </c>
      <c r="G127" s="60">
        <v>10</v>
      </c>
      <c r="H127" s="17" t="s">
        <v>52</v>
      </c>
      <c r="I127" s="23"/>
      <c r="J127" s="23"/>
      <c r="K127" s="23"/>
      <c r="L127" s="23"/>
      <c r="M127" s="23"/>
      <c r="N127" s="17" t="s">
        <v>59</v>
      </c>
      <c r="O127" s="17" t="s">
        <v>60</v>
      </c>
      <c r="P127" s="17" t="s">
        <v>60</v>
      </c>
      <c r="Q127" s="17" t="s">
        <v>60</v>
      </c>
      <c r="R127" s="17" t="s">
        <v>60</v>
      </c>
      <c r="S127" s="17" t="s">
        <v>60</v>
      </c>
      <c r="T127" s="17" t="s">
        <v>60</v>
      </c>
      <c r="U127" s="17" t="s">
        <v>60</v>
      </c>
      <c r="V127" s="17" t="s">
        <v>60</v>
      </c>
      <c r="W127" s="17" t="s">
        <v>60</v>
      </c>
      <c r="X127" s="21" t="s">
        <v>60</v>
      </c>
      <c r="Y127" s="17" t="s">
        <v>60</v>
      </c>
      <c r="Z127" s="17" t="s">
        <v>60</v>
      </c>
      <c r="AA127" s="17" t="s">
        <v>60</v>
      </c>
      <c r="AB127" s="17" t="s">
        <v>60</v>
      </c>
      <c r="AC127" s="17" t="s">
        <v>60</v>
      </c>
      <c r="AD127" s="17" t="s">
        <v>60</v>
      </c>
      <c r="AE127" s="17" t="s">
        <v>60</v>
      </c>
      <c r="AF127" s="17" t="s">
        <v>60</v>
      </c>
      <c r="AG127" s="17" t="s">
        <v>60</v>
      </c>
      <c r="AH127" s="17" t="s">
        <v>60</v>
      </c>
      <c r="AI127" s="17" t="s">
        <v>60</v>
      </c>
      <c r="AJ127" s="17" t="s">
        <v>60</v>
      </c>
      <c r="AK127" s="17">
        <v>1</v>
      </c>
      <c r="AL127" s="17">
        <v>2</v>
      </c>
      <c r="AM127" s="17">
        <v>3</v>
      </c>
      <c r="AN127" s="17">
        <v>4</v>
      </c>
      <c r="AO127" s="17">
        <v>5</v>
      </c>
      <c r="AP127" s="17">
        <v>6</v>
      </c>
      <c r="AQ127" s="17">
        <v>7</v>
      </c>
      <c r="AR127" s="17">
        <v>8</v>
      </c>
      <c r="AS127" s="17">
        <v>9</v>
      </c>
      <c r="AT127" s="21">
        <v>10</v>
      </c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</row>
    <row r="128" spans="6:76" x14ac:dyDescent="0.3">
      <c r="F128" s="17">
        <v>12</v>
      </c>
      <c r="G128" s="60">
        <v>12</v>
      </c>
      <c r="H128" s="17" t="s">
        <v>53</v>
      </c>
      <c r="I128" s="23" t="s">
        <v>59</v>
      </c>
      <c r="J128" s="17" t="s">
        <v>60</v>
      </c>
      <c r="K128" s="17" t="s">
        <v>60</v>
      </c>
      <c r="L128" s="17" t="s">
        <v>60</v>
      </c>
      <c r="M128" s="17" t="s">
        <v>60</v>
      </c>
      <c r="N128" s="17" t="s">
        <v>60</v>
      </c>
      <c r="O128" s="17" t="s">
        <v>60</v>
      </c>
      <c r="P128" s="17" t="s">
        <v>60</v>
      </c>
      <c r="Q128" s="17" t="s">
        <v>60</v>
      </c>
      <c r="R128" s="17" t="s">
        <v>60</v>
      </c>
      <c r="S128" s="17" t="s">
        <v>60</v>
      </c>
      <c r="T128" s="17" t="s">
        <v>60</v>
      </c>
      <c r="U128" s="17" t="s">
        <v>60</v>
      </c>
      <c r="V128" s="17" t="s">
        <v>60</v>
      </c>
      <c r="W128" s="17" t="s">
        <v>60</v>
      </c>
      <c r="X128" s="21" t="s">
        <v>60</v>
      </c>
      <c r="Y128" s="17">
        <v>1</v>
      </c>
      <c r="Z128" s="17">
        <v>2</v>
      </c>
      <c r="AA128" s="17">
        <v>3</v>
      </c>
      <c r="AB128" s="17">
        <v>4</v>
      </c>
      <c r="AC128" s="17">
        <v>5</v>
      </c>
      <c r="AD128" s="17">
        <v>6</v>
      </c>
      <c r="AE128" s="17">
        <v>7</v>
      </c>
      <c r="AF128" s="17">
        <v>8</v>
      </c>
      <c r="AG128" s="17">
        <v>9</v>
      </c>
      <c r="AH128" s="17">
        <v>10</v>
      </c>
      <c r="AI128" s="17">
        <v>11</v>
      </c>
      <c r="AJ128" s="21">
        <v>12</v>
      </c>
      <c r="AK128" s="17"/>
      <c r="AL128" s="17"/>
      <c r="AM128" s="17"/>
      <c r="AN128" s="17"/>
      <c r="AO128" s="17"/>
      <c r="AP128" s="17"/>
      <c r="AQ128" s="17"/>
      <c r="AR128" s="17"/>
      <c r="AS128" s="17"/>
      <c r="AT128" s="21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</row>
    <row r="129" spans="6:76" x14ac:dyDescent="0.3">
      <c r="F129" s="17">
        <v>10</v>
      </c>
      <c r="G129" s="60">
        <v>10</v>
      </c>
      <c r="H129" s="17" t="s">
        <v>12</v>
      </c>
      <c r="I129" s="23"/>
      <c r="J129" s="23"/>
      <c r="K129" s="23"/>
      <c r="L129" s="23"/>
      <c r="M129" s="23"/>
      <c r="N129" s="17"/>
      <c r="O129" s="17"/>
      <c r="P129" s="17"/>
      <c r="Q129" s="17"/>
      <c r="R129" s="17"/>
      <c r="S129" s="17" t="s">
        <v>59</v>
      </c>
      <c r="T129" s="17" t="s">
        <v>60</v>
      </c>
      <c r="U129" s="17" t="s">
        <v>60</v>
      </c>
      <c r="V129" s="17" t="s">
        <v>60</v>
      </c>
      <c r="W129" s="17" t="s">
        <v>60</v>
      </c>
      <c r="X129" s="21" t="s">
        <v>60</v>
      </c>
      <c r="Y129" s="17" t="s">
        <v>60</v>
      </c>
      <c r="Z129" s="17" t="s">
        <v>60</v>
      </c>
      <c r="AA129" s="17" t="s">
        <v>60</v>
      </c>
      <c r="AB129" s="17" t="s">
        <v>60</v>
      </c>
      <c r="AC129" s="17" t="s">
        <v>60</v>
      </c>
      <c r="AD129" s="17" t="s">
        <v>60</v>
      </c>
      <c r="AE129" s="17" t="s">
        <v>60</v>
      </c>
      <c r="AF129" s="17" t="s">
        <v>60</v>
      </c>
      <c r="AG129" s="17" t="s">
        <v>60</v>
      </c>
      <c r="AH129" s="17" t="s">
        <v>60</v>
      </c>
      <c r="AI129" s="17" t="s">
        <v>60</v>
      </c>
      <c r="AJ129" s="21" t="s">
        <v>60</v>
      </c>
      <c r="AK129" s="17" t="s">
        <v>60</v>
      </c>
      <c r="AL129" s="17" t="s">
        <v>60</v>
      </c>
      <c r="AM129" s="17" t="s">
        <v>60</v>
      </c>
      <c r="AN129" s="17" t="s">
        <v>60</v>
      </c>
      <c r="AO129" s="17" t="s">
        <v>60</v>
      </c>
      <c r="AP129" s="17" t="s">
        <v>60</v>
      </c>
      <c r="AQ129" s="17" t="s">
        <v>60</v>
      </c>
      <c r="AR129" s="17" t="s">
        <v>60</v>
      </c>
      <c r="AS129" s="17" t="s">
        <v>60</v>
      </c>
      <c r="AT129" s="21" t="s">
        <v>60</v>
      </c>
      <c r="AU129" s="17">
        <v>1</v>
      </c>
      <c r="AV129" s="17">
        <v>2</v>
      </c>
      <c r="AW129" s="17">
        <v>3</v>
      </c>
      <c r="AX129" s="17">
        <v>4</v>
      </c>
      <c r="AY129" s="17">
        <v>5</v>
      </c>
      <c r="AZ129" s="17">
        <v>6</v>
      </c>
      <c r="BA129" s="17">
        <v>7</v>
      </c>
      <c r="BB129" s="17">
        <v>8</v>
      </c>
      <c r="BC129" s="17">
        <v>9</v>
      </c>
      <c r="BD129" s="21">
        <v>10</v>
      </c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</row>
    <row r="130" spans="6:76" x14ac:dyDescent="0.3">
      <c r="F130" s="17">
        <v>20</v>
      </c>
      <c r="G130" s="60">
        <v>20</v>
      </c>
      <c r="H130" s="17" t="s">
        <v>47</v>
      </c>
      <c r="I130" s="23"/>
      <c r="J130" s="23" t="s">
        <v>59</v>
      </c>
      <c r="K130" s="17" t="s">
        <v>60</v>
      </c>
      <c r="L130" s="17" t="s">
        <v>60</v>
      </c>
      <c r="M130" s="17" t="s">
        <v>60</v>
      </c>
      <c r="N130" s="17" t="s">
        <v>60</v>
      </c>
      <c r="O130" s="17" t="s">
        <v>60</v>
      </c>
      <c r="P130" s="17" t="s">
        <v>60</v>
      </c>
      <c r="Q130" s="17" t="s">
        <v>60</v>
      </c>
      <c r="R130" s="17" t="s">
        <v>60</v>
      </c>
      <c r="S130" s="17" t="s">
        <v>60</v>
      </c>
      <c r="T130" s="17" t="s">
        <v>60</v>
      </c>
      <c r="U130" s="17" t="s">
        <v>60</v>
      </c>
      <c r="V130" s="17" t="s">
        <v>60</v>
      </c>
      <c r="W130" s="17" t="s">
        <v>60</v>
      </c>
      <c r="X130" s="21" t="s">
        <v>60</v>
      </c>
      <c r="Y130" s="17" t="s">
        <v>60</v>
      </c>
      <c r="Z130" s="17" t="s">
        <v>60</v>
      </c>
      <c r="AA130" s="17" t="s">
        <v>60</v>
      </c>
      <c r="AB130" s="17" t="s">
        <v>60</v>
      </c>
      <c r="AC130" s="17" t="s">
        <v>60</v>
      </c>
      <c r="AD130" s="17" t="s">
        <v>60</v>
      </c>
      <c r="AE130" s="17" t="s">
        <v>60</v>
      </c>
      <c r="AF130" s="17" t="s">
        <v>60</v>
      </c>
      <c r="AG130" s="17" t="s">
        <v>60</v>
      </c>
      <c r="AH130" s="17" t="s">
        <v>60</v>
      </c>
      <c r="AI130" s="17" t="s">
        <v>60</v>
      </c>
      <c r="AJ130" s="21" t="s">
        <v>60</v>
      </c>
      <c r="AK130" s="17" t="s">
        <v>60</v>
      </c>
      <c r="AL130" s="23" t="s">
        <v>60</v>
      </c>
      <c r="AM130" s="23" t="s">
        <v>60</v>
      </c>
      <c r="AN130" s="23" t="s">
        <v>60</v>
      </c>
      <c r="AO130" s="23" t="s">
        <v>60</v>
      </c>
      <c r="AP130" s="23" t="s">
        <v>60</v>
      </c>
      <c r="AQ130" s="23" t="s">
        <v>60</v>
      </c>
      <c r="AR130" s="23" t="s">
        <v>60</v>
      </c>
      <c r="AS130" s="23" t="s">
        <v>60</v>
      </c>
      <c r="AT130" s="21" t="s">
        <v>60</v>
      </c>
      <c r="AU130" s="23" t="s">
        <v>60</v>
      </c>
      <c r="AV130" s="23" t="s">
        <v>60</v>
      </c>
      <c r="AW130" s="23" t="s">
        <v>60</v>
      </c>
      <c r="AX130" s="23" t="s">
        <v>60</v>
      </c>
      <c r="AY130" s="23" t="s">
        <v>60</v>
      </c>
      <c r="AZ130" s="23" t="s">
        <v>60</v>
      </c>
      <c r="BA130" s="23" t="s">
        <v>60</v>
      </c>
      <c r="BB130" s="23" t="s">
        <v>60</v>
      </c>
      <c r="BC130" s="23" t="s">
        <v>60</v>
      </c>
      <c r="BD130" s="21" t="s">
        <v>60</v>
      </c>
      <c r="BE130" s="23">
        <v>1</v>
      </c>
      <c r="BF130" s="23">
        <v>2</v>
      </c>
      <c r="BG130" s="23">
        <v>3</v>
      </c>
      <c r="BH130" s="23">
        <v>4</v>
      </c>
      <c r="BI130" s="23">
        <v>5</v>
      </c>
      <c r="BJ130" s="23">
        <v>6</v>
      </c>
      <c r="BK130" s="23">
        <v>7</v>
      </c>
      <c r="BL130" s="23">
        <v>8</v>
      </c>
      <c r="BM130" s="23">
        <v>9</v>
      </c>
      <c r="BN130" s="23">
        <v>10</v>
      </c>
      <c r="BO130" s="23">
        <v>11</v>
      </c>
      <c r="BP130" s="23">
        <v>12</v>
      </c>
      <c r="BQ130" s="23">
        <v>13</v>
      </c>
      <c r="BR130" s="23">
        <v>14</v>
      </c>
      <c r="BS130" s="23">
        <v>15</v>
      </c>
      <c r="BT130" s="23">
        <v>16</v>
      </c>
      <c r="BU130" s="23">
        <v>17</v>
      </c>
      <c r="BV130" s="23">
        <v>18</v>
      </c>
      <c r="BW130" s="23">
        <v>19</v>
      </c>
      <c r="BX130" s="21">
        <v>10</v>
      </c>
    </row>
    <row r="131" spans="6:76" ht="15" thickBot="1" x14ac:dyDescent="0.35">
      <c r="G131" s="31"/>
      <c r="H131" s="61"/>
      <c r="I131" s="61">
        <v>0</v>
      </c>
      <c r="J131" s="61">
        <v>1</v>
      </c>
      <c r="K131" s="61">
        <v>2</v>
      </c>
      <c r="L131" s="61">
        <v>3</v>
      </c>
      <c r="M131" s="61">
        <v>4</v>
      </c>
      <c r="N131" s="61">
        <v>5</v>
      </c>
      <c r="O131" s="61">
        <v>6</v>
      </c>
      <c r="P131" s="61">
        <v>7</v>
      </c>
      <c r="Q131" s="61">
        <v>8</v>
      </c>
      <c r="R131" s="61">
        <v>9</v>
      </c>
      <c r="S131" s="61">
        <v>10</v>
      </c>
      <c r="T131" s="62">
        <v>11</v>
      </c>
      <c r="U131" s="61">
        <v>12</v>
      </c>
      <c r="V131" s="61">
        <v>13</v>
      </c>
      <c r="W131" s="61">
        <v>14</v>
      </c>
      <c r="X131" s="64">
        <v>15</v>
      </c>
      <c r="Y131" s="61">
        <v>16</v>
      </c>
      <c r="Z131" s="61">
        <v>17</v>
      </c>
      <c r="AA131" s="61">
        <v>18</v>
      </c>
      <c r="AB131" s="61">
        <v>19</v>
      </c>
      <c r="AC131" s="61">
        <v>20</v>
      </c>
      <c r="AD131" s="63">
        <v>21</v>
      </c>
      <c r="AE131" s="63">
        <v>22</v>
      </c>
      <c r="AF131" s="63">
        <v>23</v>
      </c>
      <c r="AG131" s="63">
        <v>24</v>
      </c>
      <c r="AH131" s="63">
        <v>25</v>
      </c>
      <c r="AI131" s="63">
        <v>26</v>
      </c>
      <c r="AJ131" s="64">
        <v>27</v>
      </c>
      <c r="AK131" s="63">
        <v>28</v>
      </c>
      <c r="AL131" s="66">
        <v>29</v>
      </c>
      <c r="AM131" s="66">
        <v>30</v>
      </c>
      <c r="AN131" s="66">
        <v>31</v>
      </c>
      <c r="AO131" s="66">
        <v>32</v>
      </c>
      <c r="AP131" s="66">
        <v>33</v>
      </c>
      <c r="AQ131" s="66">
        <v>34</v>
      </c>
      <c r="AR131" s="66">
        <v>35</v>
      </c>
      <c r="AS131" s="66">
        <v>36</v>
      </c>
      <c r="AT131" s="64">
        <v>37</v>
      </c>
      <c r="AU131" s="66">
        <v>38</v>
      </c>
      <c r="AV131" s="66">
        <v>39</v>
      </c>
      <c r="AW131" s="66">
        <v>40</v>
      </c>
      <c r="AX131" s="66">
        <v>41</v>
      </c>
      <c r="AY131" s="66">
        <v>42</v>
      </c>
      <c r="AZ131" s="66">
        <v>43</v>
      </c>
      <c r="BA131" s="67">
        <v>44</v>
      </c>
      <c r="BB131" s="66">
        <v>45</v>
      </c>
      <c r="BC131" s="66">
        <v>46</v>
      </c>
      <c r="BD131" s="64">
        <v>47</v>
      </c>
      <c r="BE131" s="66">
        <v>48</v>
      </c>
      <c r="BF131" s="66">
        <v>49</v>
      </c>
      <c r="BG131" s="66">
        <v>50</v>
      </c>
      <c r="BH131" s="66">
        <v>51</v>
      </c>
      <c r="BI131" s="66">
        <v>52</v>
      </c>
      <c r="BJ131" s="66">
        <v>53</v>
      </c>
      <c r="BK131" s="66">
        <v>54</v>
      </c>
      <c r="BL131" s="66">
        <v>55</v>
      </c>
      <c r="BM131" s="66">
        <v>56</v>
      </c>
      <c r="BN131" s="66">
        <v>57</v>
      </c>
      <c r="BO131" s="66">
        <v>58</v>
      </c>
      <c r="BP131" s="66">
        <v>59</v>
      </c>
      <c r="BQ131" s="66">
        <v>60</v>
      </c>
      <c r="BR131" s="66">
        <v>61</v>
      </c>
      <c r="BS131" s="66">
        <v>62</v>
      </c>
      <c r="BT131" s="66">
        <v>63</v>
      </c>
      <c r="BU131" s="66">
        <v>64</v>
      </c>
      <c r="BV131" s="66">
        <v>65</v>
      </c>
      <c r="BW131" s="66">
        <v>66</v>
      </c>
      <c r="BX131" s="65">
        <v>67</v>
      </c>
    </row>
    <row r="134" spans="6:76" x14ac:dyDescent="0.3">
      <c r="G134" t="s">
        <v>68</v>
      </c>
      <c r="N134" t="s">
        <v>74</v>
      </c>
      <c r="AB134" t="s">
        <v>80</v>
      </c>
      <c r="AN134" t="s">
        <v>84</v>
      </c>
    </row>
    <row r="136" spans="6:76" x14ac:dyDescent="0.3">
      <c r="G136" t="s">
        <v>10</v>
      </c>
      <c r="H136" t="s">
        <v>88</v>
      </c>
      <c r="K136" t="s">
        <v>79</v>
      </c>
      <c r="L136">
        <v>1</v>
      </c>
      <c r="O136" t="s">
        <v>52</v>
      </c>
      <c r="P136" t="s">
        <v>90</v>
      </c>
      <c r="W136" t="s">
        <v>79</v>
      </c>
      <c r="Y136">
        <v>2</v>
      </c>
      <c r="AB136" t="s">
        <v>52</v>
      </c>
      <c r="AC136" s="68" t="s">
        <v>94</v>
      </c>
      <c r="AD136" s="68"/>
      <c r="AE136" s="68"/>
      <c r="AF136" s="68"/>
      <c r="AG136" s="68"/>
      <c r="AH136" s="68"/>
      <c r="AI136" t="s">
        <v>79</v>
      </c>
      <c r="AJ136">
        <v>3.2</v>
      </c>
      <c r="AN136" t="s">
        <v>12</v>
      </c>
      <c r="AO136" s="68" t="s">
        <v>97</v>
      </c>
      <c r="AP136" s="68"/>
      <c r="AQ136" s="68"/>
      <c r="AR136" s="68"/>
      <c r="AS136" s="68"/>
      <c r="AT136" s="68"/>
      <c r="AU136" t="s">
        <v>79</v>
      </c>
      <c r="AV136" s="68">
        <v>3.7</v>
      </c>
      <c r="AW136" s="68"/>
      <c r="AX136" s="68"/>
    </row>
    <row r="137" spans="6:76" x14ac:dyDescent="0.3">
      <c r="AC137" s="68"/>
      <c r="AD137" s="68"/>
      <c r="AE137" s="68"/>
      <c r="AF137" s="68"/>
      <c r="AG137" s="68"/>
      <c r="AH137" s="68"/>
      <c r="AO137" s="68"/>
      <c r="AP137" s="68"/>
      <c r="AQ137" s="68"/>
      <c r="AR137" s="68"/>
      <c r="AS137" s="68"/>
      <c r="AT137" s="68"/>
      <c r="AV137" s="68"/>
      <c r="AW137" s="68"/>
      <c r="AX137" s="68"/>
    </row>
    <row r="138" spans="6:76" x14ac:dyDescent="0.3">
      <c r="O138" t="s">
        <v>53</v>
      </c>
      <c r="Q138" t="s">
        <v>91</v>
      </c>
      <c r="W138" t="s">
        <v>79</v>
      </c>
      <c r="Y138">
        <v>2.25</v>
      </c>
      <c r="AB138" t="s">
        <v>12</v>
      </c>
      <c r="AC138" s="68" t="s">
        <v>95</v>
      </c>
      <c r="AD138" s="68"/>
      <c r="AE138" s="68"/>
      <c r="AF138" s="68"/>
      <c r="AG138" s="68"/>
      <c r="AH138" s="68"/>
      <c r="AI138" t="s">
        <v>79</v>
      </c>
      <c r="AJ138">
        <v>2.7</v>
      </c>
      <c r="AN138" t="s">
        <v>47</v>
      </c>
      <c r="AO138" s="68" t="s">
        <v>98</v>
      </c>
      <c r="AP138" s="68"/>
      <c r="AQ138" s="68"/>
      <c r="AR138" s="68"/>
      <c r="AS138" s="68"/>
      <c r="AT138" s="68"/>
      <c r="AU138" t="s">
        <v>79</v>
      </c>
      <c r="AV138" s="68">
        <v>2.8</v>
      </c>
      <c r="AW138" s="68"/>
      <c r="AX138" s="68"/>
    </row>
    <row r="139" spans="6:76" x14ac:dyDescent="0.3">
      <c r="G139" t="s">
        <v>53</v>
      </c>
      <c r="H139" t="s">
        <v>89</v>
      </c>
      <c r="K139" t="s">
        <v>79</v>
      </c>
      <c r="L139">
        <v>1</v>
      </c>
      <c r="AC139" s="68"/>
      <c r="AD139" s="68"/>
      <c r="AE139" s="68"/>
      <c r="AF139" s="68"/>
      <c r="AG139" s="68"/>
      <c r="AH139" s="68"/>
    </row>
    <row r="140" spans="6:76" x14ac:dyDescent="0.3">
      <c r="O140" t="s">
        <v>12</v>
      </c>
      <c r="P140" s="68" t="s">
        <v>92</v>
      </c>
      <c r="Q140" s="68"/>
      <c r="R140" s="68"/>
      <c r="S140" s="68"/>
      <c r="T140" s="68"/>
      <c r="U140" s="68"/>
      <c r="W140" t="s">
        <v>79</v>
      </c>
      <c r="Y140">
        <v>1.5</v>
      </c>
      <c r="AB140" t="s">
        <v>47</v>
      </c>
      <c r="AC140" s="68" t="s">
        <v>96</v>
      </c>
      <c r="AD140" s="68"/>
      <c r="AE140" s="68"/>
      <c r="AF140" s="68"/>
      <c r="AG140" s="68"/>
      <c r="AH140" s="68"/>
      <c r="AI140" t="s">
        <v>79</v>
      </c>
      <c r="AJ140">
        <v>2.2999999999999998</v>
      </c>
    </row>
    <row r="142" spans="6:76" x14ac:dyDescent="0.3">
      <c r="O142" t="s">
        <v>47</v>
      </c>
      <c r="P142" s="68" t="s">
        <v>93</v>
      </c>
      <c r="Q142" s="68"/>
      <c r="R142" s="68"/>
      <c r="S142" s="68"/>
      <c r="T142" s="68"/>
      <c r="U142" s="68"/>
      <c r="V142" s="68"/>
      <c r="W142" t="s">
        <v>79</v>
      </c>
      <c r="Y142">
        <v>1.7</v>
      </c>
    </row>
  </sheetData>
  <mergeCells count="13">
    <mergeCell ref="AO136:AT136"/>
    <mergeCell ref="AO137:AT137"/>
    <mergeCell ref="AO138:AT138"/>
    <mergeCell ref="AV136:AX136"/>
    <mergeCell ref="AV137:AX137"/>
    <mergeCell ref="AV138:AX138"/>
    <mergeCell ref="P140:U140"/>
    <mergeCell ref="P142:V142"/>
    <mergeCell ref="AC136:AH136"/>
    <mergeCell ref="AC137:AH137"/>
    <mergeCell ref="AC138:AH138"/>
    <mergeCell ref="AC139:AH139"/>
    <mergeCell ref="AC140:AH140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2024-09-06T23:09:24Z</dcterms:created>
  <dcterms:modified xsi:type="dcterms:W3CDTF">2024-09-24T15:49:57Z</dcterms:modified>
</cp:coreProperties>
</file>